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40" activeTab="2"/>
  </bookViews>
  <sheets>
    <sheet name="Tableau 1" sheetId="1" r:id="rId1"/>
    <sheet name="Tableau 2" sheetId="2" r:id="rId2"/>
    <sheet name="Graphique de UNE" sheetId="3" r:id="rId3"/>
  </sheets>
  <externalReferences>
    <externalReference r:id="rId6"/>
    <externalReference r:id="rId7"/>
    <externalReference r:id="rId8"/>
  </externalReferences>
  <definedNames>
    <definedName name="A2018P" localSheetId="0">#REF!</definedName>
    <definedName name="A2018P">#REF!</definedName>
  </definedNames>
  <calcPr fullCalcOnLoad="1"/>
</workbook>
</file>

<file path=xl/sharedStrings.xml><?xml version="1.0" encoding="utf-8"?>
<sst xmlns="http://schemas.openxmlformats.org/spreadsheetml/2006/main" count="46" uniqueCount="40">
  <si>
    <t>Évolutions</t>
  </si>
  <si>
    <t>2018 (p)</t>
  </si>
  <si>
    <t>2017 (sd)</t>
  </si>
  <si>
    <t>Montants</t>
  </si>
  <si>
    <t>Vieillesse-survie</t>
  </si>
  <si>
    <t>Vieillesse</t>
  </si>
  <si>
    <t>Survie</t>
  </si>
  <si>
    <t>Santé</t>
  </si>
  <si>
    <t>Maladie</t>
  </si>
  <si>
    <t>Invalidité</t>
  </si>
  <si>
    <t>Famille</t>
  </si>
  <si>
    <t>Emploi</t>
  </si>
  <si>
    <t>Insertion/réinsertion professionnelle</t>
  </si>
  <si>
    <t>Chômage</t>
  </si>
  <si>
    <t>Logement</t>
  </si>
  <si>
    <t>Pauvreté-Exclusion sociale</t>
  </si>
  <si>
    <t>Total</t>
  </si>
  <si>
    <t>Emplois (ou dépenses)</t>
  </si>
  <si>
    <t>Prestations sociales</t>
  </si>
  <si>
    <t>Autres (charges financières, etc. y compris compte de capital)</t>
  </si>
  <si>
    <t>Ressources</t>
  </si>
  <si>
    <t>Cotisations sociales</t>
  </si>
  <si>
    <t>Impôts et taxes affectés</t>
  </si>
  <si>
    <t>Contributions publiques</t>
  </si>
  <si>
    <t>Autres ressources (y compris compte de capital)</t>
  </si>
  <si>
    <t>Évolutions en %, montants en milliards d’euros</t>
  </si>
  <si>
    <r>
      <t>Solde de la protection sociale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(en milliards d'euros)</t>
    </r>
  </si>
  <si>
    <t xml:space="preserve">Évolutions </t>
  </si>
  <si>
    <r>
      <t>AT-MP</t>
    </r>
    <r>
      <rPr>
        <vertAlign val="superscript"/>
        <sz val="8"/>
        <rFont val="Arial"/>
        <family val="2"/>
      </rPr>
      <t>1</t>
    </r>
  </si>
  <si>
    <t>Tableau 2. Évolution des prestations de protection sociale par risque social</t>
  </si>
  <si>
    <t>Contribution
à l'évolution</t>
  </si>
  <si>
    <t>Part dans l'ensemble
des prestations</t>
  </si>
  <si>
    <t>Tableau 1. Évolution des comptes de la protection sociale, ensemble des régimes</t>
  </si>
  <si>
    <t>Montants
2018 (p)</t>
  </si>
  <si>
    <t>(p) : données provisoires ; (sd) données semi-definitives. Toutes les autres données sont définitives.
1. AT-MP : accidents du travail-maladies professionnelles.
Lecture • En 2018, les prestations liées à la vieillesse-survie s’élèvent à 339 milliards d'euros et augmentent de 2.4% par rapport à 2017. Elles représentent 45.8% de l’ensemble des prestations et contribuent pour 1.1 point de croissance à l’évolution globale des prestations (+1.8%).
Source • DREES, comptes de la protection sociale.</t>
  </si>
  <si>
    <t>(p) : données provisoires ; (sd) données semi-definitives. Toutes les autres données sont définitives.
1. Solde = Ressources - Emplois. Tous les montants de cette ligne sont en milliards d'euros.
Note • Les emplois et ressources sont présentés ici hors transferts internes aux régimes de protection sociale.
Source • DREES, comptes de la protection sociale.</t>
  </si>
  <si>
    <t>Montants en milliards d'euros</t>
  </si>
  <si>
    <r>
      <t>Solde de la protection sociale</t>
    </r>
    <r>
      <rPr>
        <b/>
        <sz val="8"/>
        <rFont val="Arial"/>
        <family val="2"/>
      </rPr>
      <t xml:space="preserve"> (en milliards d'euros)</t>
    </r>
  </si>
  <si>
    <t>Graphique de UNE. Le solde de la protection sociale de 2013 à 2018</t>
  </si>
  <si>
    <t>(sd) : données semi-définitives.
(p) : données provisoires.
Source : DREES, comptes de la protection sociale.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</si>
</sst>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dashed"/>
      <bottom style="dashed"/>
    </border>
    <border>
      <left/>
      <right style="dashed"/>
      <top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/>
      <bottom style="dashed"/>
    </border>
    <border>
      <left style="dashed"/>
      <right style="dashed"/>
      <top>
        <color indexed="63"/>
      </top>
      <bottom>
        <color indexed="63"/>
      </bottom>
    </border>
    <border>
      <left/>
      <right/>
      <top style="dashed"/>
      <bottom/>
    </border>
    <border>
      <left/>
      <right/>
      <top/>
      <bottom style="dashed"/>
    </border>
    <border>
      <left/>
      <right style="dashed"/>
      <top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4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7" fontId="3" fillId="0" borderId="0" xfId="5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9" fontId="3" fillId="0" borderId="0" xfId="5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166" fontId="2" fillId="0" borderId="12" xfId="5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66" fontId="3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3" fontId="2" fillId="0" borderId="10" xfId="44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3" fontId="3" fillId="0" borderId="0" xfId="44" applyFont="1" applyFill="1" applyBorder="1" applyAlignment="1">
      <alignment horizontal="right"/>
    </xf>
    <xf numFmtId="43" fontId="3" fillId="0" borderId="16" xfId="44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41" fillId="0" borderId="0" xfId="0" applyFont="1" applyAlignment="1">
      <alignment horizontal="left" vertical="top"/>
    </xf>
    <xf numFmtId="0" fontId="40" fillId="0" borderId="0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15" xfId="0" applyFont="1" applyBorder="1" applyAlignment="1">
      <alignment horizontal="left" wrapText="1"/>
    </xf>
    <xf numFmtId="0" fontId="40" fillId="0" borderId="15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S\CPS%202018\Provisoire\Resultat\Comparaison%2017-18\operations_tsregimes_2018P%20vs%202017S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PS\CPS%202018\Provisoire\Resultat\Comparaison%2017-18\prestas_tsregimes_2018P%20vs%202017S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CPS%202018P%20Graphique%20de%20U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018P"/>
      <sheetName val="Vérif soldes CCSS"/>
      <sheetName val="Vérif soldes INSEE"/>
      <sheetName val="A2017SD"/>
      <sheetName val="A2016D"/>
      <sheetName val="A2015D"/>
      <sheetName val="A2014D"/>
      <sheetName val="A2013D"/>
      <sheetName val="A2012D"/>
      <sheetName val="A2011D"/>
      <sheetName val="A2010D"/>
      <sheetName val="A2009D"/>
      <sheetName val="A2008R"/>
      <sheetName val="A2007R"/>
      <sheetName val="Détail"/>
      <sheetName val="Récap"/>
      <sheetName val="ER tableau1"/>
      <sheetName val="ER tableau1 V2"/>
    </sheetNames>
    <sheetDataSet>
      <sheetData sheetId="17">
        <row r="7">
          <cell r="C7">
            <v>2.3787623154242654</v>
          </cell>
          <cell r="D7">
            <v>2.2195454282397</v>
          </cell>
          <cell r="E7">
            <v>1.5011130279222629</v>
          </cell>
          <cell r="F7">
            <v>1.8618832961727838</v>
          </cell>
          <cell r="G7">
            <v>1.8415277201970337</v>
          </cell>
          <cell r="H7">
            <v>1.627866871506023</v>
          </cell>
          <cell r="I7">
            <v>787.1403599999999</v>
          </cell>
        </row>
        <row r="8">
          <cell r="C8">
            <v>2.7888825898575</v>
          </cell>
          <cell r="D8">
            <v>2.232630810071501</v>
          </cell>
          <cell r="E8">
            <v>1.72825141623274</v>
          </cell>
          <cell r="F8">
            <v>1.8468220855485606</v>
          </cell>
          <cell r="G8">
            <v>1.7956862026928588</v>
          </cell>
          <cell r="H8">
            <v>1.793233303845021</v>
          </cell>
          <cell r="I8">
            <v>741.00317</v>
          </cell>
        </row>
        <row r="9">
          <cell r="C9">
            <v>-3.4683010892195942</v>
          </cell>
          <cell r="D9">
            <v>2.0208951584864243</v>
          </cell>
          <cell r="E9">
            <v>-1.954250192103002</v>
          </cell>
          <cell r="F9">
            <v>2.099608843354983</v>
          </cell>
          <cell r="G9">
            <v>2.5632969501829805</v>
          </cell>
          <cell r="H9">
            <v>-0.9563213100498791</v>
          </cell>
          <cell r="I9">
            <v>46.13718999999992</v>
          </cell>
        </row>
        <row r="10">
          <cell r="C10">
            <v>2.999495938886576</v>
          </cell>
          <cell r="D10">
            <v>2.373108573241689</v>
          </cell>
          <cell r="E10">
            <v>1.8542353917183618</v>
          </cell>
          <cell r="F10">
            <v>2.1802449091416154</v>
          </cell>
          <cell r="G10">
            <v>2.77769557580827</v>
          </cell>
          <cell r="H10">
            <v>2.37879485034167</v>
          </cell>
          <cell r="I10">
            <v>798.2529099999999</v>
          </cell>
        </row>
        <row r="11">
          <cell r="C11">
            <v>2.8144349471777685</v>
          </cell>
          <cell r="D11">
            <v>2.5373111681335825</v>
          </cell>
          <cell r="E11">
            <v>1.061863986248146</v>
          </cell>
          <cell r="F11">
            <v>1.2051973018320172</v>
          </cell>
          <cell r="G11">
            <v>2.8818150112849272</v>
          </cell>
          <cell r="H11">
            <v>-1.0148798705328255</v>
          </cell>
          <cell r="I11">
            <v>470.06233999999995</v>
          </cell>
        </row>
        <row r="12">
          <cell r="C12">
            <v>3.197186211621661</v>
          </cell>
          <cell r="D12">
            <v>2.738497877976398</v>
          </cell>
          <cell r="E12">
            <v>0.03919777228635901</v>
          </cell>
          <cell r="F12">
            <v>0.532836058259023</v>
          </cell>
          <cell r="G12">
            <v>2.5602392463760726</v>
          </cell>
          <cell r="H12">
            <v>11.514324541345445</v>
          </cell>
          <cell r="I12">
            <v>210.60533999999998</v>
          </cell>
        </row>
        <row r="13">
          <cell r="C13">
            <v>1.9961643530202577</v>
          </cell>
          <cell r="D13">
            <v>2.9999241104637475</v>
          </cell>
          <cell r="E13">
            <v>12.079270176581725</v>
          </cell>
          <cell r="F13">
            <v>11.800824718097559</v>
          </cell>
          <cell r="G13">
            <v>2.686816858824659</v>
          </cell>
          <cell r="H13">
            <v>1.769899081864823</v>
          </cell>
          <cell r="I13">
            <v>97.87315000000001</v>
          </cell>
        </row>
        <row r="14">
          <cell r="C14">
            <v>9.00832539861447</v>
          </cell>
          <cell r="D14">
            <v>-6.282498195781283</v>
          </cell>
          <cell r="E14">
            <v>-1.8988197173328114</v>
          </cell>
          <cell r="F14">
            <v>-0.8804375214470195</v>
          </cell>
          <cell r="G14">
            <v>2.803418430522031</v>
          </cell>
          <cell r="H14">
            <v>-0.40898235389001947</v>
          </cell>
          <cell r="I14">
            <v>19.712079999999986</v>
          </cell>
        </row>
        <row r="15">
          <cell r="C15">
            <v>-7.579060309879365</v>
          </cell>
          <cell r="D15">
            <v>-6.653861794674652</v>
          </cell>
          <cell r="E15">
            <v>-4.179730328550213</v>
          </cell>
          <cell r="F15">
            <v>-1.8938900000002468</v>
          </cell>
          <cell r="G15">
            <v>5.173309999999823</v>
          </cell>
          <cell r="H15">
            <v>11.112550000000047</v>
          </cell>
          <cell r="I15">
            <v>11.112550000000056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2018P"/>
      <sheetName val="A2017SD"/>
      <sheetName val="A2016D"/>
      <sheetName val="A2015D"/>
      <sheetName val="A2014D"/>
      <sheetName val="A2013D"/>
      <sheetName val="A2012D"/>
      <sheetName val="Détail"/>
      <sheetName val="Récap"/>
      <sheetName val="ER tableau2"/>
    </sheetNames>
    <sheetDataSet>
      <sheetData sheetId="9">
        <row r="8">
          <cell r="C8">
            <v>3.054430976436917</v>
          </cell>
          <cell r="D8">
            <v>2.068250786047243</v>
          </cell>
          <cell r="E8">
            <v>1.7354912415583401</v>
          </cell>
          <cell r="F8">
            <v>1.7306966280683511</v>
          </cell>
          <cell r="G8">
            <v>1.7027866059630137</v>
          </cell>
          <cell r="H8">
            <v>2.402456308576184</v>
          </cell>
          <cell r="I8">
            <v>339.0262800000001</v>
          </cell>
          <cell r="J8">
            <v>45.75233930176494</v>
          </cell>
          <cell r="K8">
            <v>1.0926405950172615</v>
          </cell>
        </row>
        <row r="9">
          <cell r="C9">
            <v>3.248397571227035</v>
          </cell>
          <cell r="D9">
            <v>2.1620150572480457</v>
          </cell>
          <cell r="E9">
            <v>1.8927385246889639</v>
          </cell>
          <cell r="F9">
            <v>1.8844136324986716</v>
          </cell>
          <cell r="G9">
            <v>1.8467282030213639</v>
          </cell>
          <cell r="H9">
            <v>2.5699264637718766</v>
          </cell>
          <cell r="I9">
            <v>299.8448200000001</v>
          </cell>
          <cell r="J9">
            <v>40.46471542712452</v>
          </cell>
          <cell r="K9">
            <v>1.032038850395838</v>
          </cell>
        </row>
        <row r="10">
          <cell r="C10">
            <v>1.676650213356301</v>
          </cell>
          <cell r="D10">
            <v>1.391930136066799</v>
          </cell>
          <cell r="E10">
            <v>0.5926537586230518</v>
          </cell>
          <cell r="F10">
            <v>0.5990776894050587</v>
          </cell>
          <cell r="G10">
            <v>0.6295922923648334</v>
          </cell>
          <cell r="H10">
            <v>1.1387363704626674</v>
          </cell>
          <cell r="I10">
            <v>39.181459999999994</v>
          </cell>
          <cell r="J10">
            <v>5.287623874640427</v>
          </cell>
          <cell r="K10">
            <v>0.06060174462140277</v>
          </cell>
        </row>
        <row r="11">
          <cell r="C11">
            <v>2.362219835626589</v>
          </cell>
          <cell r="D11">
            <v>2.4810483218349333</v>
          </cell>
          <cell r="E11">
            <v>2.0520891517827877</v>
          </cell>
          <cell r="F11">
            <v>2.1575462193809125</v>
          </cell>
          <cell r="G11">
            <v>2.0953394205177833</v>
          </cell>
          <cell r="H11">
            <v>2.127291983405999</v>
          </cell>
          <cell r="I11">
            <v>261.21795000000003</v>
          </cell>
          <cell r="J11">
            <v>35.2519346881058</v>
          </cell>
          <cell r="K11">
            <v>0.7474586074904601</v>
          </cell>
        </row>
        <row r="12">
          <cell r="C12">
            <v>2.2318829099833737</v>
          </cell>
          <cell r="D12">
            <v>2.4645081622009624</v>
          </cell>
          <cell r="E12">
            <v>2.202444156197503</v>
          </cell>
          <cell r="F12">
            <v>2.245465283825565</v>
          </cell>
          <cell r="G12">
            <v>2.0452005539669305</v>
          </cell>
          <cell r="H12">
            <v>2.260492753499599</v>
          </cell>
          <cell r="I12">
            <v>213.50095999999996</v>
          </cell>
          <cell r="J12">
            <v>28.812422338387865</v>
          </cell>
          <cell r="K12">
            <v>0.6483267091086259</v>
          </cell>
        </row>
        <row r="13">
          <cell r="C13">
            <v>3.693258696430868</v>
          </cell>
          <cell r="D13">
            <v>3.4077044599070128</v>
          </cell>
          <cell r="E13">
            <v>1.983540190658939</v>
          </cell>
          <cell r="F13">
            <v>2.5615238654698835</v>
          </cell>
          <cell r="G13">
            <v>3.083484211302312</v>
          </cell>
          <cell r="H13">
            <v>2.2015147856927264</v>
          </cell>
          <cell r="I13">
            <v>41.01728000000001</v>
          </cell>
          <cell r="J13">
            <v>5.535371805971788</v>
          </cell>
          <cell r="K13">
            <v>0.12137520448881726</v>
          </cell>
        </row>
        <row r="14">
          <cell r="C14">
            <v>-0.5692813527477414</v>
          </cell>
          <cell r="D14">
            <v>-1.5943949856122575</v>
          </cell>
          <cell r="E14">
            <v>-1.6355893264938248</v>
          </cell>
          <cell r="F14">
            <v>-2.4338720247639944</v>
          </cell>
          <cell r="G14">
            <v>-1.9367885496237802</v>
          </cell>
          <cell r="H14">
            <v>-2.359789146310709</v>
          </cell>
          <cell r="I14">
            <v>6.69971</v>
          </cell>
          <cell r="J14">
            <v>0.9041405437461294</v>
          </cell>
          <cell r="K14">
            <v>-0.022243306106988048</v>
          </cell>
        </row>
        <row r="15">
          <cell r="C15">
            <v>2.2989174611644403</v>
          </cell>
          <cell r="D15">
            <v>1.5667513364216124</v>
          </cell>
          <cell r="E15">
            <v>0.21952242868341632</v>
          </cell>
          <cell r="F15">
            <v>0.1414229601963246</v>
          </cell>
          <cell r="G15">
            <v>1.0703556834547712</v>
          </cell>
          <cell r="H15">
            <v>0.3379567071895906</v>
          </cell>
          <cell r="I15">
            <v>55.37998999999999</v>
          </cell>
          <cell r="J15">
            <v>7.473650989558534</v>
          </cell>
          <cell r="K15">
            <v>0.025624035870409075</v>
          </cell>
        </row>
        <row r="16">
          <cell r="C16">
            <v>3.4694319416764596</v>
          </cell>
          <cell r="D16">
            <v>1.7066001883229376</v>
          </cell>
          <cell r="E16">
            <v>1.4971053547747415</v>
          </cell>
          <cell r="F16">
            <v>2.136970939483729</v>
          </cell>
          <cell r="G16">
            <v>0.09639531254341804</v>
          </cell>
          <cell r="H16">
            <v>0.6001688059441124</v>
          </cell>
          <cell r="I16">
            <v>44.55334000000001</v>
          </cell>
          <cell r="J16">
            <v>6.012570850575053</v>
          </cell>
          <cell r="K16">
            <v>0.0365135299113019</v>
          </cell>
        </row>
        <row r="17">
          <cell r="C17">
            <v>-3.2740665704423466</v>
          </cell>
          <cell r="D17">
            <v>4.86288516254012</v>
          </cell>
          <cell r="E17">
            <v>1.0876153859475712</v>
          </cell>
          <cell r="F17">
            <v>19.10831662926098</v>
          </cell>
          <cell r="G17">
            <v>-3.6405567515474635</v>
          </cell>
          <cell r="H17">
            <v>-6.55656950650334</v>
          </cell>
          <cell r="I17">
            <v>3.7559399999999994</v>
          </cell>
          <cell r="J17">
            <v>0.5068723323663019</v>
          </cell>
          <cell r="K17">
            <v>-0.03620306874651475</v>
          </cell>
        </row>
        <row r="18">
          <cell r="C18">
            <v>4.089584801697277</v>
          </cell>
          <cell r="D18">
            <v>1.4368726144804222</v>
          </cell>
          <cell r="E18">
            <v>1.5332811725259132</v>
          </cell>
          <cell r="F18">
            <v>0.6442421804744303</v>
          </cell>
          <cell r="G18">
            <v>0.48538250292271545</v>
          </cell>
          <cell r="H18">
            <v>1.3145406061280784</v>
          </cell>
          <cell r="I18">
            <v>40.79740000000001</v>
          </cell>
          <cell r="J18">
            <v>5.50569851820875</v>
          </cell>
          <cell r="K18">
            <v>0.07271659865781571</v>
          </cell>
        </row>
        <row r="19">
          <cell r="C19">
            <v>3.539849656403571</v>
          </cell>
          <cell r="D19">
            <v>5.388217111590743</v>
          </cell>
          <cell r="E19">
            <v>3.1300540179350245</v>
          </cell>
          <cell r="F19">
            <v>4.340885254283022</v>
          </cell>
          <cell r="G19">
            <v>5.8550812774506245</v>
          </cell>
          <cell r="H19">
            <v>2.36698319309554</v>
          </cell>
          <cell r="I19">
            <v>23.66264</v>
          </cell>
          <cell r="J19">
            <v>3.1933251134853466</v>
          </cell>
          <cell r="K19">
            <v>0.07516182376097759</v>
          </cell>
        </row>
        <row r="20">
          <cell r="C20">
            <v>2.929872522457311</v>
          </cell>
          <cell r="D20">
            <v>1.6331267207125189</v>
          </cell>
          <cell r="E20">
            <v>0.8062772217234615</v>
          </cell>
          <cell r="F20">
            <v>1.2507520449280385</v>
          </cell>
          <cell r="G20">
            <v>0.7782927666156292</v>
          </cell>
          <cell r="H20">
            <v>-7.245292807886006</v>
          </cell>
          <cell r="I20">
            <v>17.16296</v>
          </cell>
          <cell r="J20">
            <v>2.316179056510367</v>
          </cell>
          <cell r="K20">
            <v>-0.1841666619273253</v>
          </cell>
        </row>
        <row r="21">
          <cell r="C21">
            <v>2.7888825898575</v>
          </cell>
          <cell r="D21">
            <v>2.232630810071501</v>
          </cell>
          <cell r="E21">
            <v>1.72825141623274</v>
          </cell>
          <cell r="F21">
            <v>1.8468220855485606</v>
          </cell>
          <cell r="G21">
            <v>1.7956862026928588</v>
          </cell>
          <cell r="H21">
            <v>1.7932319301230404</v>
          </cell>
          <cell r="I21">
            <v>741.0031599999999</v>
          </cell>
          <cell r="J21">
            <v>100</v>
          </cell>
          <cell r="K21">
            <v>1.7932319301230424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au1"/>
      <sheetName val="Tableau2"/>
      <sheetName val="Graphique web"/>
    </sheetNames>
    <sheetDataSet>
      <sheetData sheetId="0">
        <row r="15">
          <cell r="C15">
            <v>-7.579060309879365</v>
          </cell>
          <cell r="D15">
            <v>-6.653861794674652</v>
          </cell>
          <cell r="E15">
            <v>-4.179730328550213</v>
          </cell>
          <cell r="F15">
            <v>-1.8938900000002468</v>
          </cell>
          <cell r="G15">
            <v>5.173309999999823</v>
          </cell>
          <cell r="H15">
            <v>11.112550000000047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">
      <selection activeCell="L24" sqref="L24"/>
    </sheetView>
  </sheetViews>
  <sheetFormatPr defaultColWidth="11.421875" defaultRowHeight="15"/>
  <cols>
    <col min="1" max="1" width="3.00390625" style="1" customWidth="1"/>
    <col min="2" max="2" width="49.57421875" style="1" customWidth="1"/>
    <col min="3" max="7" width="9.7109375" style="1" customWidth="1"/>
    <col min="8" max="8" width="9.7109375" style="2" customWidth="1"/>
    <col min="9" max="9" width="9.7109375" style="3" customWidth="1"/>
    <col min="10" max="16384" width="11.421875" style="1" customWidth="1"/>
  </cols>
  <sheetData>
    <row r="2" spans="2:9" ht="11.25">
      <c r="B2" s="35" t="s">
        <v>32</v>
      </c>
      <c r="C2" s="35"/>
      <c r="D2" s="35"/>
      <c r="E2" s="35"/>
      <c r="F2" s="35"/>
      <c r="G2" s="35"/>
      <c r="H2" s="35"/>
      <c r="I2" s="35"/>
    </row>
    <row r="3" spans="2:9" ht="13.5" customHeight="1">
      <c r="B3" s="36" t="s">
        <v>25</v>
      </c>
      <c r="C3" s="37"/>
      <c r="D3" s="37"/>
      <c r="E3" s="37"/>
      <c r="F3" s="37"/>
      <c r="G3" s="37"/>
      <c r="H3" s="37"/>
      <c r="I3" s="37"/>
    </row>
    <row r="4" spans="2:9" s="4" customFormat="1" ht="15" customHeight="1">
      <c r="B4" s="38"/>
      <c r="C4" s="33" t="s">
        <v>27</v>
      </c>
      <c r="D4" s="33"/>
      <c r="E4" s="33"/>
      <c r="F4" s="33"/>
      <c r="G4" s="33"/>
      <c r="H4" s="33"/>
      <c r="I4" s="34" t="s">
        <v>33</v>
      </c>
    </row>
    <row r="5" spans="2:10" s="5" customFormat="1" ht="15" customHeight="1">
      <c r="B5" s="39"/>
      <c r="C5" s="7">
        <v>2013</v>
      </c>
      <c r="D5" s="7">
        <v>2014</v>
      </c>
      <c r="E5" s="7">
        <v>2015</v>
      </c>
      <c r="F5" s="7">
        <v>2016</v>
      </c>
      <c r="G5" s="8" t="s">
        <v>2</v>
      </c>
      <c r="H5" s="8" t="s">
        <v>1</v>
      </c>
      <c r="I5" s="34"/>
      <c r="J5" s="4"/>
    </row>
    <row r="6" spans="2:9" ht="15" customHeight="1">
      <c r="B6" s="17" t="s">
        <v>17</v>
      </c>
      <c r="C6" s="18">
        <f>'[1]ER tableau1 V2'!C7</f>
        <v>2.3787623154242654</v>
      </c>
      <c r="D6" s="18">
        <f>'[1]ER tableau1 V2'!D7</f>
        <v>2.2195454282397</v>
      </c>
      <c r="E6" s="18">
        <f>'[1]ER tableau1 V2'!E7</f>
        <v>1.5011130279222629</v>
      </c>
      <c r="F6" s="18">
        <f>'[1]ER tableau1 V2'!F7</f>
        <v>1.8618832961727838</v>
      </c>
      <c r="G6" s="18">
        <f>'[1]ER tableau1 V2'!G7</f>
        <v>1.8415277201970337</v>
      </c>
      <c r="H6" s="18">
        <f>'[1]ER tableau1 V2'!H7</f>
        <v>1.627866871506023</v>
      </c>
      <c r="I6" s="19">
        <f>'[1]ER tableau1 V2'!I7</f>
        <v>787.1403599999999</v>
      </c>
    </row>
    <row r="7" spans="2:10" ht="15" customHeight="1">
      <c r="B7" s="22" t="s">
        <v>18</v>
      </c>
      <c r="C7" s="23">
        <f>'[1]ER tableau1 V2'!C8</f>
        <v>2.7888825898575</v>
      </c>
      <c r="D7" s="23">
        <f>'[1]ER tableau1 V2'!D8</f>
        <v>2.232630810071501</v>
      </c>
      <c r="E7" s="23">
        <f>'[1]ER tableau1 V2'!E8</f>
        <v>1.72825141623274</v>
      </c>
      <c r="F7" s="23">
        <f>'[1]ER tableau1 V2'!F8</f>
        <v>1.8468220855485606</v>
      </c>
      <c r="G7" s="23">
        <f>'[1]ER tableau1 V2'!G8</f>
        <v>1.7956862026928588</v>
      </c>
      <c r="H7" s="23">
        <f>'[1]ER tableau1 V2'!H8</f>
        <v>1.793233303845021</v>
      </c>
      <c r="I7" s="23">
        <f>'[1]ER tableau1 V2'!I8</f>
        <v>741.00317</v>
      </c>
      <c r="J7" s="6"/>
    </row>
    <row r="8" spans="2:9" ht="15" customHeight="1">
      <c r="B8" s="20" t="s">
        <v>19</v>
      </c>
      <c r="C8" s="21">
        <f>'[1]ER tableau1 V2'!C9</f>
        <v>-3.4683010892195942</v>
      </c>
      <c r="D8" s="21">
        <f>'[1]ER tableau1 V2'!D9</f>
        <v>2.0208951584864243</v>
      </c>
      <c r="E8" s="21">
        <f>'[1]ER tableau1 V2'!E9</f>
        <v>-1.954250192103002</v>
      </c>
      <c r="F8" s="21">
        <f>'[1]ER tableau1 V2'!F9</f>
        <v>2.099608843354983</v>
      </c>
      <c r="G8" s="21">
        <f>'[1]ER tableau1 V2'!G9</f>
        <v>2.5632969501829805</v>
      </c>
      <c r="H8" s="21">
        <f>'[1]ER tableau1 V2'!H9</f>
        <v>-0.9563213100498791</v>
      </c>
      <c r="I8" s="21">
        <f>'[1]ER tableau1 V2'!I9</f>
        <v>46.13718999999992</v>
      </c>
    </row>
    <row r="9" spans="2:9" ht="15" customHeight="1">
      <c r="B9" s="17" t="s">
        <v>20</v>
      </c>
      <c r="C9" s="19">
        <f>'[1]ER tableau1 V2'!C10</f>
        <v>2.999495938886576</v>
      </c>
      <c r="D9" s="19">
        <f>'[1]ER tableau1 V2'!D10</f>
        <v>2.373108573241689</v>
      </c>
      <c r="E9" s="19">
        <f>'[1]ER tableau1 V2'!E10</f>
        <v>1.8542353917183618</v>
      </c>
      <c r="F9" s="19">
        <f>'[1]ER tableau1 V2'!F10</f>
        <v>2.1802449091416154</v>
      </c>
      <c r="G9" s="19">
        <f>'[1]ER tableau1 V2'!G10</f>
        <v>2.77769557580827</v>
      </c>
      <c r="H9" s="19">
        <f>'[1]ER tableau1 V2'!H10</f>
        <v>2.37879485034167</v>
      </c>
      <c r="I9" s="19">
        <f>'[1]ER tableau1 V2'!I10</f>
        <v>798.2529099999999</v>
      </c>
    </row>
    <row r="10" spans="2:9" ht="15" customHeight="1">
      <c r="B10" s="22" t="s">
        <v>21</v>
      </c>
      <c r="C10" s="23">
        <f>'[1]ER tableau1 V2'!C11</f>
        <v>2.8144349471777685</v>
      </c>
      <c r="D10" s="23">
        <f>'[1]ER tableau1 V2'!D11</f>
        <v>2.5373111681335825</v>
      </c>
      <c r="E10" s="23">
        <f>'[1]ER tableau1 V2'!E11</f>
        <v>1.061863986248146</v>
      </c>
      <c r="F10" s="23">
        <f>'[1]ER tableau1 V2'!F11</f>
        <v>1.2051973018320172</v>
      </c>
      <c r="G10" s="23">
        <f>'[1]ER tableau1 V2'!G11</f>
        <v>2.8818150112849272</v>
      </c>
      <c r="H10" s="23">
        <f>'[1]ER tableau1 V2'!H11</f>
        <v>-1.0148798705328255</v>
      </c>
      <c r="I10" s="23">
        <f>'[1]ER tableau1 V2'!I11</f>
        <v>470.06233999999995</v>
      </c>
    </row>
    <row r="11" spans="2:9" ht="15" customHeight="1">
      <c r="B11" s="22" t="s">
        <v>22</v>
      </c>
      <c r="C11" s="23">
        <f>'[1]ER tableau1 V2'!C12</f>
        <v>3.197186211621661</v>
      </c>
      <c r="D11" s="23">
        <f>'[1]ER tableau1 V2'!D12</f>
        <v>2.738497877976398</v>
      </c>
      <c r="E11" s="23">
        <f>'[1]ER tableau1 V2'!E12</f>
        <v>0.03919777228635901</v>
      </c>
      <c r="F11" s="23">
        <f>'[1]ER tableau1 V2'!F12</f>
        <v>0.532836058259023</v>
      </c>
      <c r="G11" s="23">
        <f>'[1]ER tableau1 V2'!G12</f>
        <v>2.5602392463760726</v>
      </c>
      <c r="H11" s="23">
        <f>'[1]ER tableau1 V2'!H12</f>
        <v>11.514324541345445</v>
      </c>
      <c r="I11" s="23">
        <f>'[1]ER tableau1 V2'!I12</f>
        <v>210.60533999999998</v>
      </c>
    </row>
    <row r="12" spans="2:9" ht="15" customHeight="1">
      <c r="B12" s="22" t="s">
        <v>23</v>
      </c>
      <c r="C12" s="23">
        <f>'[1]ER tableau1 V2'!C13</f>
        <v>1.9961643530202577</v>
      </c>
      <c r="D12" s="23">
        <f>'[1]ER tableau1 V2'!D13</f>
        <v>2.9999241104637475</v>
      </c>
      <c r="E12" s="23">
        <f>'[1]ER tableau1 V2'!E13</f>
        <v>12.079270176581725</v>
      </c>
      <c r="F12" s="23">
        <f>'[1]ER tableau1 V2'!F13</f>
        <v>11.800824718097559</v>
      </c>
      <c r="G12" s="23">
        <f>'[1]ER tableau1 V2'!G13</f>
        <v>2.686816858824659</v>
      </c>
      <c r="H12" s="23">
        <f>'[1]ER tableau1 V2'!H13</f>
        <v>1.769899081864823</v>
      </c>
      <c r="I12" s="23">
        <f>'[1]ER tableau1 V2'!I13</f>
        <v>97.87315000000001</v>
      </c>
    </row>
    <row r="13" spans="2:9" s="4" customFormat="1" ht="15" customHeight="1">
      <c r="B13" s="20" t="s">
        <v>24</v>
      </c>
      <c r="C13" s="21">
        <f>'[1]ER tableau1 V2'!C14</f>
        <v>9.00832539861447</v>
      </c>
      <c r="D13" s="21">
        <f>'[1]ER tableau1 V2'!D14</f>
        <v>-6.282498195781283</v>
      </c>
      <c r="E13" s="21">
        <f>'[1]ER tableau1 V2'!E14</f>
        <v>-1.8988197173328114</v>
      </c>
      <c r="F13" s="21">
        <f>'[1]ER tableau1 V2'!F14</f>
        <v>-0.8804375214470195</v>
      </c>
      <c r="G13" s="21">
        <f>'[1]ER tableau1 V2'!G14</f>
        <v>2.803418430522031</v>
      </c>
      <c r="H13" s="21">
        <f>'[1]ER tableau1 V2'!H14</f>
        <v>-0.40898235389001947</v>
      </c>
      <c r="I13" s="21">
        <f>'[1]ER tableau1 V2'!I14</f>
        <v>19.712079999999986</v>
      </c>
    </row>
    <row r="14" spans="2:9" ht="15" customHeight="1">
      <c r="B14" s="9" t="s">
        <v>26</v>
      </c>
      <c r="C14" s="14">
        <f>'[1]ER tableau1 V2'!C15</f>
        <v>-7.579060309879365</v>
      </c>
      <c r="D14" s="14">
        <f>'[1]ER tableau1 V2'!D15</f>
        <v>-6.653861794674652</v>
      </c>
      <c r="E14" s="14">
        <f>'[1]ER tableau1 V2'!E15</f>
        <v>-4.179730328550213</v>
      </c>
      <c r="F14" s="14">
        <f>'[1]ER tableau1 V2'!F15</f>
        <v>-1.8938900000002468</v>
      </c>
      <c r="G14" s="14">
        <f>'[1]ER tableau1 V2'!G15</f>
        <v>5.173309999999823</v>
      </c>
      <c r="H14" s="14">
        <f>'[1]ER tableau1 V2'!H15</f>
        <v>11.112550000000047</v>
      </c>
      <c r="I14" s="14">
        <f>'[1]ER tableau1 V2'!I15</f>
        <v>11.112550000000056</v>
      </c>
    </row>
    <row r="15" spans="2:9" ht="51.75" customHeight="1">
      <c r="B15" s="31" t="s">
        <v>35</v>
      </c>
      <c r="C15" s="32"/>
      <c r="D15" s="32"/>
      <c r="E15" s="32"/>
      <c r="F15" s="32"/>
      <c r="G15" s="32"/>
      <c r="H15" s="32"/>
      <c r="I15" s="32"/>
    </row>
  </sheetData>
  <sheetProtection/>
  <mergeCells count="6">
    <mergeCell ref="B15:I15"/>
    <mergeCell ref="C4:H4"/>
    <mergeCell ref="I4:I5"/>
    <mergeCell ref="B2:I2"/>
    <mergeCell ref="B3:I3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H28" sqref="H28"/>
    </sheetView>
  </sheetViews>
  <sheetFormatPr defaultColWidth="11.421875" defaultRowHeight="15"/>
  <cols>
    <col min="1" max="1" width="3.28125" style="1" customWidth="1"/>
    <col min="2" max="2" width="29.8515625" style="1" customWidth="1"/>
    <col min="3" max="8" width="11.7109375" style="1" customWidth="1"/>
    <col min="9" max="11" width="14.7109375" style="1" customWidth="1"/>
    <col min="12" max="16384" width="11.421875" style="1" customWidth="1"/>
  </cols>
  <sheetData>
    <row r="2" spans="2:11" ht="11.25"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</row>
    <row r="3" spans="3:11" ht="15" customHeight="1">
      <c r="C3" s="41" t="s">
        <v>25</v>
      </c>
      <c r="D3" s="41"/>
      <c r="E3" s="41"/>
      <c r="F3" s="41"/>
      <c r="G3" s="41"/>
      <c r="H3" s="41"/>
      <c r="I3" s="41"/>
      <c r="J3" s="41"/>
      <c r="K3" s="41"/>
    </row>
    <row r="4" spans="2:11" s="4" customFormat="1" ht="15" customHeight="1">
      <c r="B4" s="38"/>
      <c r="C4" s="33" t="s">
        <v>0</v>
      </c>
      <c r="D4" s="33"/>
      <c r="E4" s="33"/>
      <c r="F4" s="33"/>
      <c r="G4" s="33"/>
      <c r="H4" s="33"/>
      <c r="I4" s="33" t="s">
        <v>1</v>
      </c>
      <c r="J4" s="33"/>
      <c r="K4" s="33"/>
    </row>
    <row r="5" spans="2:11" s="11" customFormat="1" ht="39.75" customHeight="1">
      <c r="B5" s="40"/>
      <c r="C5" s="8">
        <v>2013</v>
      </c>
      <c r="D5" s="8">
        <v>2014</v>
      </c>
      <c r="E5" s="8">
        <v>2015</v>
      </c>
      <c r="F5" s="8">
        <v>2016</v>
      </c>
      <c r="G5" s="8" t="s">
        <v>2</v>
      </c>
      <c r="H5" s="8" t="s">
        <v>1</v>
      </c>
      <c r="I5" s="8" t="s">
        <v>3</v>
      </c>
      <c r="J5" s="8" t="s">
        <v>31</v>
      </c>
      <c r="K5" s="8" t="s">
        <v>30</v>
      </c>
    </row>
    <row r="6" spans="2:11" s="4" customFormat="1" ht="15" customHeight="1">
      <c r="B6" s="24" t="s">
        <v>4</v>
      </c>
      <c r="C6" s="25">
        <f>'[2]ER tableau2'!C8</f>
        <v>3.054430976436917</v>
      </c>
      <c r="D6" s="25">
        <f>'[2]ER tableau2'!D8</f>
        <v>2.068250786047243</v>
      </c>
      <c r="E6" s="25">
        <f>'[2]ER tableau2'!E8</f>
        <v>1.7354912415583401</v>
      </c>
      <c r="F6" s="25">
        <f>'[2]ER tableau2'!F8</f>
        <v>1.7306966280683511</v>
      </c>
      <c r="G6" s="25">
        <f>'[2]ER tableau2'!G8</f>
        <v>1.7027866059630137</v>
      </c>
      <c r="H6" s="25">
        <f>'[2]ER tableau2'!H8</f>
        <v>2.402456308576184</v>
      </c>
      <c r="I6" s="25">
        <f>'[2]ER tableau2'!I8</f>
        <v>339.0262800000001</v>
      </c>
      <c r="J6" s="25">
        <f>'[2]ER tableau2'!J8</f>
        <v>45.75233930176494</v>
      </c>
      <c r="K6" s="25">
        <f>'[2]ER tableau2'!K8</f>
        <v>1.0926405950172615</v>
      </c>
    </row>
    <row r="7" spans="2:11" s="4" customFormat="1" ht="15" customHeight="1">
      <c r="B7" s="28" t="s">
        <v>5</v>
      </c>
      <c r="C7" s="29">
        <f>'[2]ER tableau2'!C9</f>
        <v>3.248397571227035</v>
      </c>
      <c r="D7" s="29">
        <f>'[2]ER tableau2'!D9</f>
        <v>2.1620150572480457</v>
      </c>
      <c r="E7" s="29">
        <f>'[2]ER tableau2'!E9</f>
        <v>1.8927385246889639</v>
      </c>
      <c r="F7" s="29">
        <f>'[2]ER tableau2'!F9</f>
        <v>1.8844136324986716</v>
      </c>
      <c r="G7" s="29">
        <f>'[2]ER tableau2'!G9</f>
        <v>1.8467282030213639</v>
      </c>
      <c r="H7" s="29">
        <f>'[2]ER tableau2'!H9</f>
        <v>2.5699264637718766</v>
      </c>
      <c r="I7" s="29">
        <f>'[2]ER tableau2'!I9</f>
        <v>299.8448200000001</v>
      </c>
      <c r="J7" s="29">
        <f>'[2]ER tableau2'!J9</f>
        <v>40.46471542712452</v>
      </c>
      <c r="K7" s="29">
        <f>'[2]ER tableau2'!K9</f>
        <v>1.032038850395838</v>
      </c>
    </row>
    <row r="8" spans="2:11" s="4" customFormat="1" ht="15" customHeight="1">
      <c r="B8" s="26" t="s">
        <v>6</v>
      </c>
      <c r="C8" s="27">
        <f>'[2]ER tableau2'!C10</f>
        <v>1.676650213356301</v>
      </c>
      <c r="D8" s="27">
        <f>'[2]ER tableau2'!D10</f>
        <v>1.391930136066799</v>
      </c>
      <c r="E8" s="27">
        <f>'[2]ER tableau2'!E10</f>
        <v>0.5926537586230518</v>
      </c>
      <c r="F8" s="27">
        <f>'[2]ER tableau2'!F10</f>
        <v>0.5990776894050587</v>
      </c>
      <c r="G8" s="27">
        <f>'[2]ER tableau2'!G10</f>
        <v>0.6295922923648334</v>
      </c>
      <c r="H8" s="27">
        <f>'[2]ER tableau2'!H10</f>
        <v>1.1387363704626674</v>
      </c>
      <c r="I8" s="27">
        <f>'[2]ER tableau2'!I10</f>
        <v>39.181459999999994</v>
      </c>
      <c r="J8" s="27">
        <f>'[2]ER tableau2'!J10</f>
        <v>5.287623874640427</v>
      </c>
      <c r="K8" s="27">
        <f>'[2]ER tableau2'!K10</f>
        <v>0.06060174462140277</v>
      </c>
    </row>
    <row r="9" spans="2:11" s="4" customFormat="1" ht="15" customHeight="1">
      <c r="B9" s="30" t="s">
        <v>7</v>
      </c>
      <c r="C9" s="25">
        <f>'[2]ER tableau2'!C11</f>
        <v>2.362219835626589</v>
      </c>
      <c r="D9" s="25">
        <f>'[2]ER tableau2'!D11</f>
        <v>2.4810483218349333</v>
      </c>
      <c r="E9" s="25">
        <f>'[2]ER tableau2'!E11</f>
        <v>2.0520891517827877</v>
      </c>
      <c r="F9" s="25">
        <f>'[2]ER tableau2'!F11</f>
        <v>2.1575462193809125</v>
      </c>
      <c r="G9" s="25">
        <f>'[2]ER tableau2'!G11</f>
        <v>2.0953394205177833</v>
      </c>
      <c r="H9" s="25">
        <f>'[2]ER tableau2'!H11</f>
        <v>2.127291983405999</v>
      </c>
      <c r="I9" s="25">
        <f>'[2]ER tableau2'!I11</f>
        <v>261.21795000000003</v>
      </c>
      <c r="J9" s="25">
        <f>'[2]ER tableau2'!J11</f>
        <v>35.2519346881058</v>
      </c>
      <c r="K9" s="25">
        <f>'[2]ER tableau2'!K11</f>
        <v>0.7474586074904601</v>
      </c>
    </row>
    <row r="10" spans="2:11" s="4" customFormat="1" ht="15" customHeight="1">
      <c r="B10" s="28" t="s">
        <v>8</v>
      </c>
      <c r="C10" s="29">
        <f>'[2]ER tableau2'!C12</f>
        <v>2.2318829099833737</v>
      </c>
      <c r="D10" s="29">
        <f>'[2]ER tableau2'!D12</f>
        <v>2.4645081622009624</v>
      </c>
      <c r="E10" s="29">
        <f>'[2]ER tableau2'!E12</f>
        <v>2.202444156197503</v>
      </c>
      <c r="F10" s="29">
        <f>'[2]ER tableau2'!F12</f>
        <v>2.245465283825565</v>
      </c>
      <c r="G10" s="29">
        <f>'[2]ER tableau2'!G12</f>
        <v>2.0452005539669305</v>
      </c>
      <c r="H10" s="29">
        <f>'[2]ER tableau2'!H12</f>
        <v>2.260492753499599</v>
      </c>
      <c r="I10" s="29">
        <f>'[2]ER tableau2'!I12</f>
        <v>213.50095999999996</v>
      </c>
      <c r="J10" s="29">
        <f>'[2]ER tableau2'!J12</f>
        <v>28.812422338387865</v>
      </c>
      <c r="K10" s="29">
        <f>'[2]ER tableau2'!K12</f>
        <v>0.6483267091086259</v>
      </c>
    </row>
    <row r="11" spans="2:11" s="4" customFormat="1" ht="15" customHeight="1">
      <c r="B11" s="28" t="s">
        <v>9</v>
      </c>
      <c r="C11" s="29">
        <f>'[2]ER tableau2'!C13</f>
        <v>3.693258696430868</v>
      </c>
      <c r="D11" s="29">
        <f>'[2]ER tableau2'!D13</f>
        <v>3.4077044599070128</v>
      </c>
      <c r="E11" s="29">
        <f>'[2]ER tableau2'!E13</f>
        <v>1.983540190658939</v>
      </c>
      <c r="F11" s="29">
        <f>'[2]ER tableau2'!F13</f>
        <v>2.5615238654698835</v>
      </c>
      <c r="G11" s="29">
        <f>'[2]ER tableau2'!G13</f>
        <v>3.083484211302312</v>
      </c>
      <c r="H11" s="29">
        <f>'[2]ER tableau2'!H13</f>
        <v>2.2015147856927264</v>
      </c>
      <c r="I11" s="29">
        <f>'[2]ER tableau2'!I13</f>
        <v>41.01728000000001</v>
      </c>
      <c r="J11" s="29">
        <f>'[2]ER tableau2'!J13</f>
        <v>5.535371805971788</v>
      </c>
      <c r="K11" s="29">
        <f>'[2]ER tableau2'!K13</f>
        <v>0.12137520448881726</v>
      </c>
    </row>
    <row r="12" spans="2:11" s="4" customFormat="1" ht="15" customHeight="1">
      <c r="B12" s="26" t="s">
        <v>28</v>
      </c>
      <c r="C12" s="27">
        <f>'[2]ER tableau2'!C14</f>
        <v>-0.5692813527477414</v>
      </c>
      <c r="D12" s="27">
        <f>'[2]ER tableau2'!D14</f>
        <v>-1.5943949856122575</v>
      </c>
      <c r="E12" s="27">
        <f>'[2]ER tableau2'!E14</f>
        <v>-1.6355893264938248</v>
      </c>
      <c r="F12" s="27">
        <f>'[2]ER tableau2'!F14</f>
        <v>-2.4338720247639944</v>
      </c>
      <c r="G12" s="27">
        <f>'[2]ER tableau2'!G14</f>
        <v>-1.9367885496237802</v>
      </c>
      <c r="H12" s="27">
        <f>'[2]ER tableau2'!H14</f>
        <v>-2.359789146310709</v>
      </c>
      <c r="I12" s="27">
        <f>'[2]ER tableau2'!I14</f>
        <v>6.69971</v>
      </c>
      <c r="J12" s="27">
        <f>'[2]ER tableau2'!J14</f>
        <v>0.9041405437461294</v>
      </c>
      <c r="K12" s="27">
        <f>'[2]ER tableau2'!K14</f>
        <v>-0.022243306106988048</v>
      </c>
    </row>
    <row r="13" spans="2:12" s="4" customFormat="1" ht="15" customHeight="1">
      <c r="B13" s="13" t="s">
        <v>10</v>
      </c>
      <c r="C13" s="10">
        <f>'[2]ER tableau2'!C15</f>
        <v>2.2989174611644403</v>
      </c>
      <c r="D13" s="10">
        <f>'[2]ER tableau2'!D15</f>
        <v>1.5667513364216124</v>
      </c>
      <c r="E13" s="10">
        <f>'[2]ER tableau2'!E15</f>
        <v>0.21952242868341632</v>
      </c>
      <c r="F13" s="10">
        <f>'[2]ER tableau2'!F15</f>
        <v>0.1414229601963246</v>
      </c>
      <c r="G13" s="10">
        <f>'[2]ER tableau2'!G15</f>
        <v>1.0703556834547712</v>
      </c>
      <c r="H13" s="10">
        <f>'[2]ER tableau2'!H15</f>
        <v>0.3379567071895906</v>
      </c>
      <c r="I13" s="10">
        <f>'[2]ER tableau2'!I15</f>
        <v>55.37998999999999</v>
      </c>
      <c r="J13" s="10">
        <f>'[2]ER tableau2'!J15</f>
        <v>7.473650989558534</v>
      </c>
      <c r="K13" s="10">
        <f>'[2]ER tableau2'!K15</f>
        <v>0.025624035870409075</v>
      </c>
      <c r="L13" s="12"/>
    </row>
    <row r="14" spans="2:11" s="4" customFormat="1" ht="15" customHeight="1">
      <c r="B14" s="30" t="s">
        <v>11</v>
      </c>
      <c r="C14" s="25">
        <f>'[2]ER tableau2'!C16</f>
        <v>3.4694319416764596</v>
      </c>
      <c r="D14" s="25">
        <f>'[2]ER tableau2'!D16</f>
        <v>1.7066001883229376</v>
      </c>
      <c r="E14" s="25">
        <f>'[2]ER tableau2'!E16</f>
        <v>1.4971053547747415</v>
      </c>
      <c r="F14" s="25">
        <f>'[2]ER tableau2'!F16</f>
        <v>2.136970939483729</v>
      </c>
      <c r="G14" s="25">
        <f>'[2]ER tableau2'!G16</f>
        <v>0.09639531254341804</v>
      </c>
      <c r="H14" s="25">
        <f>'[2]ER tableau2'!H16</f>
        <v>0.6001688059441124</v>
      </c>
      <c r="I14" s="25">
        <f>'[2]ER tableau2'!I16</f>
        <v>44.55334000000001</v>
      </c>
      <c r="J14" s="25">
        <f>'[2]ER tableau2'!J16</f>
        <v>6.012570850575053</v>
      </c>
      <c r="K14" s="25">
        <f>'[2]ER tableau2'!K16</f>
        <v>0.0365135299113019</v>
      </c>
    </row>
    <row r="15" spans="2:11" s="4" customFormat="1" ht="15" customHeight="1">
      <c r="B15" s="22" t="s">
        <v>12</v>
      </c>
      <c r="C15" s="29">
        <f>'[2]ER tableau2'!C17</f>
        <v>-3.2740665704423466</v>
      </c>
      <c r="D15" s="29">
        <f>'[2]ER tableau2'!D17</f>
        <v>4.86288516254012</v>
      </c>
      <c r="E15" s="29">
        <f>'[2]ER tableau2'!E17</f>
        <v>1.0876153859475712</v>
      </c>
      <c r="F15" s="29">
        <f>'[2]ER tableau2'!F17</f>
        <v>19.10831662926098</v>
      </c>
      <c r="G15" s="29">
        <f>'[2]ER tableau2'!G17</f>
        <v>-3.6405567515474635</v>
      </c>
      <c r="H15" s="29">
        <f>'[2]ER tableau2'!H17</f>
        <v>-6.55656950650334</v>
      </c>
      <c r="I15" s="29">
        <f>'[2]ER tableau2'!I17</f>
        <v>3.7559399999999994</v>
      </c>
      <c r="J15" s="29">
        <f>'[2]ER tableau2'!J17</f>
        <v>0.5068723323663019</v>
      </c>
      <c r="K15" s="29">
        <f>'[2]ER tableau2'!K17</f>
        <v>-0.03620306874651475</v>
      </c>
    </row>
    <row r="16" spans="2:11" s="4" customFormat="1" ht="15" customHeight="1">
      <c r="B16" s="26" t="s">
        <v>13</v>
      </c>
      <c r="C16" s="27">
        <f>'[2]ER tableau2'!C18</f>
        <v>4.089584801697277</v>
      </c>
      <c r="D16" s="27">
        <f>'[2]ER tableau2'!D18</f>
        <v>1.4368726144804222</v>
      </c>
      <c r="E16" s="27">
        <f>'[2]ER tableau2'!E18</f>
        <v>1.5332811725259132</v>
      </c>
      <c r="F16" s="27">
        <f>'[2]ER tableau2'!F18</f>
        <v>0.6442421804744303</v>
      </c>
      <c r="G16" s="27">
        <f>'[2]ER tableau2'!G18</f>
        <v>0.48538250292271545</v>
      </c>
      <c r="H16" s="27">
        <f>'[2]ER tableau2'!H18</f>
        <v>1.3145406061280784</v>
      </c>
      <c r="I16" s="27">
        <f>'[2]ER tableau2'!I18</f>
        <v>40.79740000000001</v>
      </c>
      <c r="J16" s="27">
        <f>'[2]ER tableau2'!J18</f>
        <v>5.50569851820875</v>
      </c>
      <c r="K16" s="27">
        <f>'[2]ER tableau2'!K18</f>
        <v>0.07271659865781571</v>
      </c>
    </row>
    <row r="17" spans="2:11" s="4" customFormat="1" ht="15" customHeight="1">
      <c r="B17" s="13" t="s">
        <v>15</v>
      </c>
      <c r="C17" s="10">
        <f>'[2]ER tableau2'!C19</f>
        <v>3.539849656403571</v>
      </c>
      <c r="D17" s="10">
        <f>'[2]ER tableau2'!D19</f>
        <v>5.388217111590743</v>
      </c>
      <c r="E17" s="10">
        <f>'[2]ER tableau2'!E19</f>
        <v>3.1300540179350245</v>
      </c>
      <c r="F17" s="10">
        <f>'[2]ER tableau2'!F19</f>
        <v>4.340885254283022</v>
      </c>
      <c r="G17" s="10">
        <f>'[2]ER tableau2'!G19</f>
        <v>5.8550812774506245</v>
      </c>
      <c r="H17" s="10">
        <f>'[2]ER tableau2'!H19</f>
        <v>2.36698319309554</v>
      </c>
      <c r="I17" s="10">
        <f>'[2]ER tableau2'!I19</f>
        <v>23.66264</v>
      </c>
      <c r="J17" s="10">
        <f>'[2]ER tableau2'!J19</f>
        <v>3.1933251134853466</v>
      </c>
      <c r="K17" s="10">
        <f>'[2]ER tableau2'!K19</f>
        <v>0.07516182376097759</v>
      </c>
    </row>
    <row r="18" spans="2:11" s="4" customFormat="1" ht="15" customHeight="1">
      <c r="B18" s="13" t="s">
        <v>14</v>
      </c>
      <c r="C18" s="10">
        <f>'[2]ER tableau2'!C20</f>
        <v>2.929872522457311</v>
      </c>
      <c r="D18" s="10">
        <f>'[2]ER tableau2'!D20</f>
        <v>1.6331267207125189</v>
      </c>
      <c r="E18" s="10">
        <f>'[2]ER tableau2'!E20</f>
        <v>0.8062772217234615</v>
      </c>
      <c r="F18" s="10">
        <f>'[2]ER tableau2'!F20</f>
        <v>1.2507520449280385</v>
      </c>
      <c r="G18" s="10">
        <f>'[2]ER tableau2'!G20</f>
        <v>0.7782927666156292</v>
      </c>
      <c r="H18" s="10">
        <f>'[2]ER tableau2'!H20</f>
        <v>-7.245292807886006</v>
      </c>
      <c r="I18" s="10">
        <f>'[2]ER tableau2'!I20</f>
        <v>17.16296</v>
      </c>
      <c r="J18" s="10">
        <f>'[2]ER tableau2'!J20</f>
        <v>2.316179056510367</v>
      </c>
      <c r="K18" s="10">
        <f>'[2]ER tableau2'!K20</f>
        <v>-0.1841666619273253</v>
      </c>
    </row>
    <row r="19" spans="2:11" s="4" customFormat="1" ht="15" customHeight="1">
      <c r="B19" s="13" t="s">
        <v>16</v>
      </c>
      <c r="C19" s="10">
        <f>'[2]ER tableau2'!C21</f>
        <v>2.7888825898575</v>
      </c>
      <c r="D19" s="10">
        <f>'[2]ER tableau2'!D21</f>
        <v>2.232630810071501</v>
      </c>
      <c r="E19" s="10">
        <f>'[2]ER tableau2'!E21</f>
        <v>1.72825141623274</v>
      </c>
      <c r="F19" s="10">
        <f>'[2]ER tableau2'!F21</f>
        <v>1.8468220855485606</v>
      </c>
      <c r="G19" s="10">
        <f>'[2]ER tableau2'!G21</f>
        <v>1.7956862026928588</v>
      </c>
      <c r="H19" s="10">
        <f>'[2]ER tableau2'!H21</f>
        <v>1.7932319301230404</v>
      </c>
      <c r="I19" s="10">
        <f>'[2]ER tableau2'!I21</f>
        <v>741.0031599999999</v>
      </c>
      <c r="J19" s="10">
        <f>'[2]ER tableau2'!J21</f>
        <v>100</v>
      </c>
      <c r="K19" s="10">
        <f>'[2]ER tableau2'!K21</f>
        <v>1.7932319301230424</v>
      </c>
    </row>
    <row r="20" spans="2:11" ht="63" customHeight="1">
      <c r="B20" s="31" t="s">
        <v>34</v>
      </c>
      <c r="C20" s="32"/>
      <c r="D20" s="32"/>
      <c r="E20" s="32"/>
      <c r="F20" s="32"/>
      <c r="G20" s="32"/>
      <c r="H20" s="32"/>
      <c r="I20" s="32"/>
      <c r="J20" s="32"/>
      <c r="K20" s="32"/>
    </row>
  </sheetData>
  <sheetProtection/>
  <mergeCells count="6">
    <mergeCell ref="C4:H4"/>
    <mergeCell ref="I4:K4"/>
    <mergeCell ref="B20:K20"/>
    <mergeCell ref="B2:K2"/>
    <mergeCell ref="B4:B5"/>
    <mergeCell ref="C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PageLayoutView="0" workbookViewId="0" topLeftCell="A1">
      <selection activeCell="G25" sqref="G25"/>
    </sheetView>
  </sheetViews>
  <sheetFormatPr defaultColWidth="11.421875" defaultRowHeight="15"/>
  <cols>
    <col min="1" max="1" width="3.00390625" style="0" customWidth="1"/>
    <col min="2" max="2" width="24.421875" style="0" customWidth="1"/>
  </cols>
  <sheetData>
    <row r="1" spans="1:8" ht="14.25" customHeight="1">
      <c r="A1" s="15"/>
      <c r="B1" s="15"/>
      <c r="C1" s="15"/>
      <c r="D1" s="15"/>
      <c r="E1" s="15"/>
      <c r="F1" s="15"/>
      <c r="G1" s="15"/>
      <c r="H1" s="15"/>
    </row>
    <row r="2" spans="1:8" ht="12" customHeight="1">
      <c r="A2" s="15"/>
      <c r="B2" s="42" t="s">
        <v>38</v>
      </c>
      <c r="C2" s="42"/>
      <c r="D2" s="42"/>
      <c r="E2" s="42"/>
      <c r="F2" s="42"/>
      <c r="G2" s="42"/>
      <c r="H2" s="42"/>
    </row>
    <row r="3" spans="1:8" ht="15">
      <c r="A3" s="15"/>
      <c r="B3" s="43" t="s">
        <v>36</v>
      </c>
      <c r="C3" s="44"/>
      <c r="D3" s="44"/>
      <c r="E3" s="44"/>
      <c r="F3" s="44"/>
      <c r="G3" s="44"/>
      <c r="H3" s="44"/>
    </row>
    <row r="4" spans="1:8" ht="15" customHeight="1">
      <c r="A4" s="15"/>
      <c r="B4" s="16"/>
      <c r="C4" s="7">
        <v>2013</v>
      </c>
      <c r="D4" s="7">
        <v>2014</v>
      </c>
      <c r="E4" s="7">
        <v>2015</v>
      </c>
      <c r="F4" s="7">
        <v>2016</v>
      </c>
      <c r="G4" s="8" t="s">
        <v>2</v>
      </c>
      <c r="H4" s="8" t="s">
        <v>1</v>
      </c>
    </row>
    <row r="5" spans="1:8" ht="30" customHeight="1">
      <c r="A5" s="15"/>
      <c r="B5" s="9" t="s">
        <v>37</v>
      </c>
      <c r="C5" s="10">
        <f>'[3]Tableau1'!C15</f>
        <v>-7.579060309879365</v>
      </c>
      <c r="D5" s="10">
        <f>'[3]Tableau1'!D15</f>
        <v>-6.653861794674652</v>
      </c>
      <c r="E5" s="10">
        <f>'[3]Tableau1'!E15</f>
        <v>-4.179730328550213</v>
      </c>
      <c r="F5" s="10">
        <f>'[3]Tableau1'!F15</f>
        <v>-1.8938900000002468</v>
      </c>
      <c r="G5" s="10">
        <f>'[3]Tableau1'!G15</f>
        <v>5.173309999999823</v>
      </c>
      <c r="H5" s="10">
        <f>'[3]Tableau1'!H15</f>
        <v>11.112550000000047</v>
      </c>
    </row>
    <row r="6" spans="1:8" ht="39" customHeight="1">
      <c r="A6" s="15"/>
      <c r="B6" s="45" t="s">
        <v>39</v>
      </c>
      <c r="C6" s="46"/>
      <c r="D6" s="46"/>
      <c r="E6" s="46"/>
      <c r="F6" s="46"/>
      <c r="G6" s="46"/>
      <c r="H6" s="46"/>
    </row>
  </sheetData>
  <sheetProtection/>
  <mergeCells count="3">
    <mergeCell ref="B2:H2"/>
    <mergeCell ref="B3:H3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2019-10-21T08:45:07Z</dcterms:modified>
  <cp:category/>
  <cp:version/>
  <cp:contentType/>
  <cp:contentStatus/>
</cp:coreProperties>
</file>