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8390" windowHeight="11445" activeTab="0"/>
  </bookViews>
  <sheets>
    <sheet name="tableau 1" sheetId="1" r:id="rId1"/>
    <sheet name="tableau 2" sheetId="2" r:id="rId2"/>
    <sheet name="tableau 3" sheetId="3" r:id="rId3"/>
    <sheet name="graphique 1" sheetId="4" r:id="rId4"/>
  </sheets>
  <definedNames/>
  <calcPr fullCalcOnLoad="1"/>
</workbook>
</file>

<file path=xl/sharedStrings.xml><?xml version="1.0" encoding="utf-8"?>
<sst xmlns="http://schemas.openxmlformats.org/spreadsheetml/2006/main" count="90" uniqueCount="55">
  <si>
    <t>Part des 50 ans et plus</t>
  </si>
  <si>
    <t>Part des 60 ans et plus</t>
  </si>
  <si>
    <t>Centre de rééducation professionnelle (CRP)</t>
  </si>
  <si>
    <t>Foyer hébergement pour adultes handicapés</t>
  </si>
  <si>
    <t>Foyer accueil polyvalent pour adultes handicapés</t>
  </si>
  <si>
    <t>Maison accueil spécialisée (MAS)</t>
  </si>
  <si>
    <t>Foyer occupationnel ou foyer de vie pour adultes handicapés</t>
  </si>
  <si>
    <t>Foyer accueil médicalisé pour adultes handicapés (FAM)</t>
  </si>
  <si>
    <t>Service accompagnement à la vie sociale (SAVS) et services d'accompagnement médico-social pour adultes handicapés (SAMSAH)</t>
  </si>
  <si>
    <t>Établissements pour le travail et la formation</t>
  </si>
  <si>
    <t>Établissements pour l’hébergement</t>
  </si>
  <si>
    <t>Services d’accompagnement à la vie sociale</t>
  </si>
  <si>
    <t>Logement personnel</t>
  </si>
  <si>
    <t>Hébergé chez parents, proches</t>
  </si>
  <si>
    <t>Famille d accueil</t>
  </si>
  <si>
    <t>Foyer occupationnel ou foyer de vie</t>
  </si>
  <si>
    <t>MAS ou FAM</t>
  </si>
  <si>
    <t>Établissement de santé</t>
  </si>
  <si>
    <t>Nombre d'adultes entrés estimé en 2010</t>
  </si>
  <si>
    <t>Nombre d'établissements</t>
  </si>
  <si>
    <t>Capacités d'accueil</t>
  </si>
  <si>
    <t>Centre de préorientation pour adultes handicapés</t>
  </si>
  <si>
    <t>-</t>
  </si>
  <si>
    <t>Services</t>
  </si>
  <si>
    <t>Structure médico-sociale pour enfants et adolescents handicapés</t>
  </si>
  <si>
    <t>Autre (établissement social…)</t>
  </si>
  <si>
    <t>Service d'accompagnement à la vie sociale (SAVS) et services d'accompagnement médico-social pour adultes handicapés (SAMSAH)</t>
  </si>
  <si>
    <t>Besoin d'aide humaine pour communiquer avec autrui</t>
  </si>
  <si>
    <t>Besoin d'aide humaine ou incapacité totale pour sortir du lieu d'hébergement</t>
  </si>
  <si>
    <t>Besoin d'aide humaine ou incapacité totale pour se déplacer dans son lieu d'hébergement (pièces situées à un même étage)</t>
  </si>
  <si>
    <t>Besoin d'aide humaine (partielle ou totale) pour faire sa toilette</t>
  </si>
  <si>
    <t>Foyer occupationnel et foyer de vie pour adultes handicapés</t>
  </si>
  <si>
    <t>Logement ordinaire</t>
  </si>
  <si>
    <t>Hébergement dans le cadre institutionnel</t>
  </si>
  <si>
    <t>Tableau 1 : Nombre de structures pour adultes handicapés et capacités d’accueil entre 1995 et 2010</t>
  </si>
  <si>
    <t>Foyer d'hébergement</t>
  </si>
  <si>
    <t>Âge moyen des adultes présents au 31/12/2010</t>
  </si>
  <si>
    <t>Âge moyen à l'entrée des entrants de l’année</t>
  </si>
  <si>
    <t>Tableau 2 : Hébergement avant l’entrée des adultes entrées en 2010 selon la catégorie d’établissement (en %)</t>
  </si>
  <si>
    <t>Tableau 3 Âge des entrants en 2010 et des personnes accueillies au 31/12/2010 selon le type de structure</t>
  </si>
  <si>
    <t>Graphique 1 Part des adultes ayant besoin d’une aide ou dans l’incapacité de réaliser les activités de la vie courante (en %)</t>
  </si>
  <si>
    <t>Champ · Établissements et services pour adultes handicapés, France entière.</t>
  </si>
  <si>
    <t>Sources · Enquête ES 2010, DREES.</t>
  </si>
  <si>
    <t>Établissement et service d'aide par le travail (ESAT)</t>
  </si>
  <si>
    <t>Établissement expérimental pour adultes handicapés</t>
  </si>
  <si>
    <t>Établissement d'accueil temporaire d'adultes handicapés</t>
  </si>
  <si>
    <t>Logement collectif (appartement collectif, foyer « éclaté », etc.)</t>
  </si>
  <si>
    <t xml:space="preserve">Lecture · 95 % des personnes accueillies en MAS ont besoin d’une aide humaine partielle ou totale pour faire leur toilette, c’est le cas de 12 % des adultes accueillis dans les foyers d’hébergement. </t>
  </si>
  <si>
    <t>Lecture · L’âge moyen des adultes présent en ESAT au 31/12/2010 est de 38 ans. L’âge moyen des personnes entrées dans un ESAT en 2010 et présentes au 31/12/2010 est de 29 ans.</t>
  </si>
  <si>
    <t>Champ · Personnes accueillies dans les structures pour personnes handicapées (hors CPO), France entière.</t>
  </si>
  <si>
    <t>Sources · Enquêtes ES 2010 et ES 2006, DREES.</t>
  </si>
  <si>
    <t xml:space="preserve">Lecture · Environ 4 300 personnes entrées dans un foyer occupationnel ou foyer de vie en 2010 y sont accueillies le 31 décembre 2010. On estime que 37 % d’entre-elles étaient hébergées chez leurs parents ou chez un proche avant leur admission. </t>
  </si>
  <si>
    <t>Évolution en moyenne annuelle entre 2006 et 2010</t>
  </si>
  <si>
    <t>Évolution en moyenne annuelle entre 1995 et 2010</t>
  </si>
  <si>
    <t>Établissement pour l'hébergement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</si>
</sst>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9" fontId="5" fillId="0" borderId="1" xfId="0" applyNumberFormat="1" applyFont="1" applyBorder="1" applyAlignment="1">
      <alignment horizontal="center" wrapText="1"/>
    </xf>
    <xf numFmtId="10" fontId="5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19</xdr:row>
      <xdr:rowOff>9525</xdr:rowOff>
    </xdr:from>
    <xdr:to>
      <xdr:col>8</xdr:col>
      <xdr:colOff>438150</xdr:colOff>
      <xdr:row>22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" y="4076700"/>
          <a:ext cx="104584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Lecture · 1 444 ESAT permettent d’accueillir 116 016 adultes handicapés. Le nombre d’ESAT est stable entre 2006 et 2010 alors que les capacités d’accueil ont augmenté de 1,8 % en moyenne par an. Certains établissements et services comprennent des structures annexes ; elles sont au nombre de 168 et ont été regroupées avec les établissements principaux pour la présentation des résultats.Champ · Établissements et services pour adultes handicapés, France entière.
Sources · Enquêtes ES 2010, ES 2006 et ES 1995, DREES.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56.28125" style="1" customWidth="1"/>
    <col min="3" max="8" width="15.7109375" style="1" customWidth="1"/>
    <col min="9" max="16384" width="11.421875" style="1" customWidth="1"/>
  </cols>
  <sheetData>
    <row r="1" spans="1:14" ht="15" customHeight="1">
      <c r="A1" s="3"/>
      <c r="B1" s="4" t="s">
        <v>34</v>
      </c>
      <c r="C1" s="4"/>
      <c r="D1" s="4"/>
      <c r="E1" s="4"/>
      <c r="F1" s="4"/>
      <c r="G1" s="4"/>
      <c r="H1" s="4"/>
      <c r="I1" s="3"/>
      <c r="J1" s="3"/>
      <c r="K1" s="3"/>
      <c r="L1" s="3"/>
      <c r="M1" s="3"/>
      <c r="N1" s="3"/>
    </row>
    <row r="2" spans="1:14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0" customHeight="1">
      <c r="A3" s="3"/>
      <c r="B3" s="16"/>
      <c r="C3" s="6">
        <v>2010</v>
      </c>
      <c r="D3" s="6"/>
      <c r="E3" s="7" t="s">
        <v>52</v>
      </c>
      <c r="F3" s="7"/>
      <c r="G3" s="7" t="s">
        <v>53</v>
      </c>
      <c r="H3" s="7"/>
      <c r="I3" s="3"/>
      <c r="J3" s="3"/>
      <c r="K3" s="3"/>
      <c r="L3" s="3"/>
      <c r="M3" s="3"/>
      <c r="N3" s="3"/>
    </row>
    <row r="4" spans="1:14" ht="22.5">
      <c r="A4" s="3"/>
      <c r="B4" s="17"/>
      <c r="C4" s="6" t="s">
        <v>19</v>
      </c>
      <c r="D4" s="6" t="s">
        <v>20</v>
      </c>
      <c r="E4" s="6" t="s">
        <v>19</v>
      </c>
      <c r="F4" s="6" t="s">
        <v>20</v>
      </c>
      <c r="G4" s="6" t="s">
        <v>19</v>
      </c>
      <c r="H4" s="6" t="s">
        <v>20</v>
      </c>
      <c r="I4" s="3"/>
      <c r="J4" s="3"/>
      <c r="K4" s="3"/>
      <c r="L4" s="3"/>
      <c r="M4" s="3"/>
      <c r="N4" s="3"/>
    </row>
    <row r="5" spans="1:14" ht="15" customHeight="1">
      <c r="A5" s="3"/>
      <c r="B5" s="5" t="s">
        <v>9</v>
      </c>
      <c r="C5" s="8">
        <f>SUM(C6:C8)</f>
        <v>1575</v>
      </c>
      <c r="D5" s="8">
        <f>SUM(D6:D8)</f>
        <v>127031</v>
      </c>
      <c r="E5" s="9">
        <v>0.0019138843527481963</v>
      </c>
      <c r="F5" s="9">
        <v>0.01758727232724966</v>
      </c>
      <c r="G5" s="10"/>
      <c r="H5" s="10"/>
      <c r="I5" s="3"/>
      <c r="J5" s="3"/>
      <c r="K5" s="3"/>
      <c r="L5" s="3"/>
      <c r="M5" s="3"/>
      <c r="N5" s="3"/>
    </row>
    <row r="6" spans="1:14" ht="15" customHeight="1">
      <c r="A6" s="3"/>
      <c r="B6" s="5" t="s">
        <v>21</v>
      </c>
      <c r="C6" s="11">
        <v>1444</v>
      </c>
      <c r="D6" s="11">
        <v>116016</v>
      </c>
      <c r="E6" s="12">
        <v>0.00017320516800833907</v>
      </c>
      <c r="F6" s="12">
        <v>0.01809572488383715</v>
      </c>
      <c r="G6" s="12">
        <v>0.007859850063223428</v>
      </c>
      <c r="H6" s="12">
        <v>0.02203223122699094</v>
      </c>
      <c r="I6" s="3"/>
      <c r="J6" s="3"/>
      <c r="K6" s="3"/>
      <c r="L6" s="3"/>
      <c r="M6" s="3"/>
      <c r="N6" s="3"/>
    </row>
    <row r="7" spans="1:14" ht="15" customHeight="1">
      <c r="A7" s="3"/>
      <c r="B7" s="5" t="s">
        <v>2</v>
      </c>
      <c r="C7" s="11">
        <v>91</v>
      </c>
      <c r="D7" s="11">
        <v>9765</v>
      </c>
      <c r="E7" s="12">
        <v>-0.0027285383870442326</v>
      </c>
      <c r="F7" s="12">
        <v>-0.0017333738366325235</v>
      </c>
      <c r="G7" s="12">
        <v>0.004557570946583489</v>
      </c>
      <c r="H7" s="12">
        <v>0.001513300267964146</v>
      </c>
      <c r="I7" s="3"/>
      <c r="J7" s="3"/>
      <c r="K7" s="3"/>
      <c r="L7" s="3"/>
      <c r="M7" s="3"/>
      <c r="N7" s="3"/>
    </row>
    <row r="8" spans="1:14" ht="15" customHeight="1">
      <c r="A8" s="3"/>
      <c r="B8" s="5" t="s">
        <v>21</v>
      </c>
      <c r="C8" s="11">
        <v>40</v>
      </c>
      <c r="D8" s="11">
        <v>1250</v>
      </c>
      <c r="E8" s="12">
        <v>0.09326511392909342</v>
      </c>
      <c r="F8" s="12">
        <v>0.17490173033134204</v>
      </c>
      <c r="G8" s="12" t="s">
        <v>22</v>
      </c>
      <c r="H8" s="12" t="s">
        <v>22</v>
      </c>
      <c r="I8" s="3"/>
      <c r="J8" s="3"/>
      <c r="K8" s="3"/>
      <c r="L8" s="3"/>
      <c r="M8" s="3"/>
      <c r="N8" s="3"/>
    </row>
    <row r="9" spans="1:14" ht="15" customHeight="1">
      <c r="A9" s="3"/>
      <c r="B9" s="5" t="s">
        <v>54</v>
      </c>
      <c r="C9" s="13">
        <f>SUM(C10:C16)</f>
        <v>4330</v>
      </c>
      <c r="D9" s="13">
        <f>SUM(D10:D16)</f>
        <v>140282</v>
      </c>
      <c r="E9" s="9">
        <v>0.03155527252804702</v>
      </c>
      <c r="F9" s="9">
        <v>0.03332758747753828</v>
      </c>
      <c r="G9" s="14"/>
      <c r="H9" s="14"/>
      <c r="I9" s="3"/>
      <c r="J9" s="3"/>
      <c r="K9" s="3"/>
      <c r="L9" s="3"/>
      <c r="M9" s="3"/>
      <c r="N9" s="3"/>
    </row>
    <row r="10" spans="1:14" ht="15" customHeight="1">
      <c r="A10" s="3"/>
      <c r="B10" s="5" t="s">
        <v>6</v>
      </c>
      <c r="C10" s="11">
        <v>1521</v>
      </c>
      <c r="D10" s="11">
        <v>46798</v>
      </c>
      <c r="E10" s="12">
        <v>0.019667974171357017</v>
      </c>
      <c r="F10" s="12">
        <v>0.021718365007362017</v>
      </c>
      <c r="G10" s="12">
        <v>0.04112261293239028</v>
      </c>
      <c r="H10" s="12">
        <v>0.03607924354426384</v>
      </c>
      <c r="I10" s="3"/>
      <c r="J10" s="3"/>
      <c r="K10" s="3"/>
      <c r="L10" s="3"/>
      <c r="M10" s="3"/>
      <c r="N10" s="3"/>
    </row>
    <row r="11" spans="1:14" ht="15" customHeight="1">
      <c r="A11" s="3"/>
      <c r="B11" s="5" t="s">
        <v>3</v>
      </c>
      <c r="C11" s="11">
        <v>1235</v>
      </c>
      <c r="D11" s="11">
        <v>39494</v>
      </c>
      <c r="E11" s="12">
        <v>0.0063756442415483505</v>
      </c>
      <c r="F11" s="12">
        <v>0.006223139670082256</v>
      </c>
      <c r="G11" s="12">
        <v>0.0013643038483088787</v>
      </c>
      <c r="H11" s="12">
        <v>0.0015154908276913126</v>
      </c>
      <c r="I11" s="3"/>
      <c r="J11" s="3"/>
      <c r="K11" s="3"/>
      <c r="L11" s="3"/>
      <c r="M11" s="3"/>
      <c r="N11" s="3"/>
    </row>
    <row r="12" spans="1:14" ht="15" customHeight="1">
      <c r="A12" s="3"/>
      <c r="B12" s="5" t="s">
        <v>5</v>
      </c>
      <c r="C12" s="11">
        <v>579</v>
      </c>
      <c r="D12" s="11">
        <v>23968</v>
      </c>
      <c r="E12" s="12">
        <v>0.04582326924841906</v>
      </c>
      <c r="F12" s="12">
        <v>0.05128902637630306</v>
      </c>
      <c r="G12" s="12">
        <v>0.05786913910566871</v>
      </c>
      <c r="H12" s="12">
        <v>0.05865710881284225</v>
      </c>
      <c r="I12" s="3"/>
      <c r="J12" s="3"/>
      <c r="K12" s="3"/>
      <c r="L12" s="3"/>
      <c r="M12" s="3"/>
      <c r="N12" s="3"/>
    </row>
    <row r="13" spans="1:14" ht="15" customHeight="1">
      <c r="A13" s="3"/>
      <c r="B13" s="5" t="s">
        <v>7</v>
      </c>
      <c r="C13" s="11">
        <v>701</v>
      </c>
      <c r="D13" s="11">
        <v>20448</v>
      </c>
      <c r="E13" s="12">
        <v>0.10806762556032368</v>
      </c>
      <c r="F13" s="12">
        <v>0.10688496943451331</v>
      </c>
      <c r="G13" s="12">
        <v>0.10875463912794503</v>
      </c>
      <c r="H13" s="12">
        <v>0.10052768236309295</v>
      </c>
      <c r="I13" s="3"/>
      <c r="J13" s="3"/>
      <c r="K13" s="3"/>
      <c r="L13" s="3"/>
      <c r="M13" s="3"/>
      <c r="N13" s="3"/>
    </row>
    <row r="14" spans="1:14" ht="15" customHeight="1">
      <c r="A14" s="3"/>
      <c r="B14" s="5" t="s">
        <v>4</v>
      </c>
      <c r="C14" s="11">
        <v>108</v>
      </c>
      <c r="D14" s="11">
        <v>4658</v>
      </c>
      <c r="E14" s="12">
        <v>0.021991162258356844</v>
      </c>
      <c r="F14" s="12">
        <v>0.029228225345219405</v>
      </c>
      <c r="G14" s="12" t="s">
        <v>22</v>
      </c>
      <c r="H14" s="12" t="s">
        <v>22</v>
      </c>
      <c r="I14" s="3"/>
      <c r="J14" s="3"/>
      <c r="K14" s="3"/>
      <c r="L14" s="3"/>
      <c r="M14" s="3"/>
      <c r="N14" s="3"/>
    </row>
    <row r="15" spans="1:14" ht="15" customHeight="1">
      <c r="A15" s="3"/>
      <c r="B15" s="5" t="s">
        <v>44</v>
      </c>
      <c r="C15" s="11">
        <v>151</v>
      </c>
      <c r="D15" s="11">
        <v>4399</v>
      </c>
      <c r="E15" s="12">
        <v>-0.006515004752773335</v>
      </c>
      <c r="F15" s="12">
        <v>0.024439877082739425</v>
      </c>
      <c r="G15" s="12" t="s">
        <v>22</v>
      </c>
      <c r="H15" s="12" t="s">
        <v>22</v>
      </c>
      <c r="I15" s="3"/>
      <c r="J15" s="3"/>
      <c r="K15" s="3"/>
      <c r="L15" s="3"/>
      <c r="M15" s="3"/>
      <c r="N15" s="3"/>
    </row>
    <row r="16" spans="1:14" ht="15" customHeight="1">
      <c r="A16" s="3"/>
      <c r="B16" s="5" t="s">
        <v>45</v>
      </c>
      <c r="C16" s="11">
        <v>35</v>
      </c>
      <c r="D16" s="11">
        <v>517</v>
      </c>
      <c r="E16" s="12">
        <v>0.3677823998673806</v>
      </c>
      <c r="F16" s="12">
        <v>0.29823941036803925</v>
      </c>
      <c r="G16" s="12" t="s">
        <v>22</v>
      </c>
      <c r="H16" s="12" t="s">
        <v>22</v>
      </c>
      <c r="I16" s="3"/>
      <c r="J16" s="3"/>
      <c r="K16" s="3"/>
      <c r="L16" s="3"/>
      <c r="M16" s="3"/>
      <c r="N16" s="3"/>
    </row>
    <row r="17" spans="1:14" ht="15" customHeight="1">
      <c r="A17" s="3"/>
      <c r="B17" s="5" t="s">
        <v>23</v>
      </c>
      <c r="C17" s="15"/>
      <c r="D17" s="15"/>
      <c r="E17" s="15"/>
      <c r="F17" s="15"/>
      <c r="G17" s="15"/>
      <c r="H17" s="15"/>
      <c r="I17" s="3"/>
      <c r="J17" s="3"/>
      <c r="K17" s="3"/>
      <c r="L17" s="3"/>
      <c r="M17" s="3"/>
      <c r="N17" s="3"/>
    </row>
    <row r="18" spans="1:14" ht="27.75" customHeight="1">
      <c r="A18" s="3"/>
      <c r="B18" s="5" t="s">
        <v>8</v>
      </c>
      <c r="C18" s="11">
        <v>1122</v>
      </c>
      <c r="D18" s="11">
        <v>45447</v>
      </c>
      <c r="E18" s="12">
        <v>0.11767617053344681</v>
      </c>
      <c r="F18" s="12">
        <v>0.13773697959594933</v>
      </c>
      <c r="G18" s="12" t="s">
        <v>22</v>
      </c>
      <c r="H18" s="12" t="s">
        <v>22</v>
      </c>
      <c r="I18" s="3"/>
      <c r="J18" s="3"/>
      <c r="K18" s="3"/>
      <c r="L18" s="3"/>
      <c r="M18" s="3"/>
      <c r="N18" s="3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5">
    <mergeCell ref="B1:H1"/>
    <mergeCell ref="E3:F3"/>
    <mergeCell ref="G3:H3"/>
    <mergeCell ref="C17:H17"/>
    <mergeCell ref="B3:B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49.28125" style="1" customWidth="1"/>
    <col min="3" max="6" width="15.7109375" style="1" customWidth="1"/>
    <col min="7" max="16384" width="11.421875" style="1" customWidth="1"/>
  </cols>
  <sheetData>
    <row r="1" ht="15" customHeight="1">
      <c r="B1" s="2" t="s">
        <v>38</v>
      </c>
    </row>
    <row r="2" ht="15" customHeight="1"/>
    <row r="3" spans="2:6" ht="60" customHeight="1">
      <c r="B3" s="18"/>
      <c r="C3" s="6" t="s">
        <v>31</v>
      </c>
      <c r="D3" s="6" t="s">
        <v>3</v>
      </c>
      <c r="E3" s="6" t="s">
        <v>5</v>
      </c>
      <c r="F3" s="6" t="s">
        <v>7</v>
      </c>
    </row>
    <row r="4" spans="2:6" ht="15" customHeight="1">
      <c r="B4" s="18" t="s">
        <v>32</v>
      </c>
      <c r="C4" s="20">
        <f>C5+C6+C7</f>
        <v>50</v>
      </c>
      <c r="D4" s="20">
        <f>D5+D6+D7</f>
        <v>57</v>
      </c>
      <c r="E4" s="20">
        <f>E5+E6+E7</f>
        <v>31</v>
      </c>
      <c r="F4" s="20">
        <f>F5+F6+F7</f>
        <v>29</v>
      </c>
    </row>
    <row r="5" spans="2:6" ht="15" customHeight="1">
      <c r="B5" s="18" t="s">
        <v>12</v>
      </c>
      <c r="C5" s="21">
        <v>9</v>
      </c>
      <c r="D5" s="21">
        <v>10</v>
      </c>
      <c r="E5" s="21">
        <v>4</v>
      </c>
      <c r="F5" s="21">
        <v>6</v>
      </c>
    </row>
    <row r="6" spans="2:6" ht="15" customHeight="1">
      <c r="B6" s="18" t="s">
        <v>13</v>
      </c>
      <c r="C6" s="21">
        <v>37</v>
      </c>
      <c r="D6" s="21">
        <v>42</v>
      </c>
      <c r="E6" s="21">
        <v>26</v>
      </c>
      <c r="F6" s="21">
        <v>21</v>
      </c>
    </row>
    <row r="7" spans="2:6" ht="15" customHeight="1">
      <c r="B7" s="18" t="s">
        <v>14</v>
      </c>
      <c r="C7" s="21">
        <v>4</v>
      </c>
      <c r="D7" s="21">
        <v>5</v>
      </c>
      <c r="E7" s="21">
        <v>1</v>
      </c>
      <c r="F7" s="21">
        <v>2</v>
      </c>
    </row>
    <row r="8" spans="2:6" ht="15" customHeight="1">
      <c r="B8" s="18" t="s">
        <v>33</v>
      </c>
      <c r="C8" s="20">
        <v>50</v>
      </c>
      <c r="D8" s="20">
        <f>D9+D10+D11+D12+D13+D14+D15</f>
        <v>43</v>
      </c>
      <c r="E8" s="20">
        <f>E9+E10+E11+E12+E13+E14+E15</f>
        <v>69</v>
      </c>
      <c r="F8" s="20">
        <f>F9+F10+F11+F12+F13+F14+F15</f>
        <v>71</v>
      </c>
    </row>
    <row r="9" spans="2:6" ht="15" customHeight="1">
      <c r="B9" s="18" t="s">
        <v>35</v>
      </c>
      <c r="C9" s="21">
        <v>18</v>
      </c>
      <c r="D9" s="21">
        <v>17</v>
      </c>
      <c r="E9" s="21">
        <v>1</v>
      </c>
      <c r="F9" s="21">
        <v>7</v>
      </c>
    </row>
    <row r="10" spans="2:6" ht="15" customHeight="1">
      <c r="B10" s="18" t="s">
        <v>46</v>
      </c>
      <c r="C10" s="21">
        <v>2</v>
      </c>
      <c r="D10" s="21">
        <v>4</v>
      </c>
      <c r="E10" s="21">
        <v>0</v>
      </c>
      <c r="F10" s="21">
        <v>1</v>
      </c>
    </row>
    <row r="11" spans="2:6" ht="15" customHeight="1">
      <c r="B11" s="18" t="s">
        <v>15</v>
      </c>
      <c r="C11" s="21">
        <v>13</v>
      </c>
      <c r="D11" s="21">
        <v>2</v>
      </c>
      <c r="E11" s="21">
        <v>4</v>
      </c>
      <c r="F11" s="21">
        <v>21</v>
      </c>
    </row>
    <row r="12" spans="2:6" ht="15" customHeight="1">
      <c r="B12" s="18" t="s">
        <v>16</v>
      </c>
      <c r="C12" s="21">
        <v>1</v>
      </c>
      <c r="D12" s="21">
        <v>0</v>
      </c>
      <c r="E12" s="21">
        <v>20</v>
      </c>
      <c r="F12" s="21">
        <v>10</v>
      </c>
    </row>
    <row r="13" spans="2:6" ht="15" customHeight="1">
      <c r="B13" s="18" t="s">
        <v>17</v>
      </c>
      <c r="C13" s="21">
        <v>7</v>
      </c>
      <c r="D13" s="21">
        <v>4</v>
      </c>
      <c r="E13" s="21">
        <v>26</v>
      </c>
      <c r="F13" s="21">
        <v>21</v>
      </c>
    </row>
    <row r="14" spans="2:6" ht="15" customHeight="1">
      <c r="B14" s="18" t="s">
        <v>24</v>
      </c>
      <c r="C14" s="21">
        <v>6</v>
      </c>
      <c r="D14" s="21">
        <v>12</v>
      </c>
      <c r="E14" s="21">
        <v>14</v>
      </c>
      <c r="F14" s="21">
        <v>7</v>
      </c>
    </row>
    <row r="15" spans="2:6" ht="15" customHeight="1">
      <c r="B15" s="18" t="s">
        <v>25</v>
      </c>
      <c r="C15" s="21">
        <v>2</v>
      </c>
      <c r="D15" s="21">
        <v>4</v>
      </c>
      <c r="E15" s="21">
        <v>4</v>
      </c>
      <c r="F15" s="21">
        <v>4</v>
      </c>
    </row>
    <row r="16" spans="2:6" ht="15" customHeight="1">
      <c r="B16" s="18" t="s">
        <v>18</v>
      </c>
      <c r="C16" s="13">
        <v>4300</v>
      </c>
      <c r="D16" s="13">
        <v>3200</v>
      </c>
      <c r="E16" s="13">
        <v>2200</v>
      </c>
      <c r="F16" s="13">
        <v>2600</v>
      </c>
    </row>
    <row r="17" ht="15" customHeight="1"/>
    <row r="18" ht="15" customHeight="1">
      <c r="B18" s="1" t="s">
        <v>51</v>
      </c>
    </row>
    <row r="19" ht="15" customHeight="1">
      <c r="B19" s="1" t="s">
        <v>41</v>
      </c>
    </row>
    <row r="20" ht="15" customHeight="1">
      <c r="B20" s="1" t="s">
        <v>42</v>
      </c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56.8515625" style="1" customWidth="1"/>
    <col min="3" max="16384" width="11.421875" style="1" customWidth="1"/>
  </cols>
  <sheetData>
    <row r="1" ht="15" customHeight="1">
      <c r="B1" s="2" t="s">
        <v>39</v>
      </c>
    </row>
    <row r="2" ht="15" customHeight="1"/>
    <row r="3" spans="2:10" ht="30" customHeight="1">
      <c r="B3" s="18"/>
      <c r="C3" s="27" t="s">
        <v>36</v>
      </c>
      <c r="D3" s="28"/>
      <c r="E3" s="27" t="s">
        <v>0</v>
      </c>
      <c r="F3" s="28"/>
      <c r="G3" s="27" t="s">
        <v>1</v>
      </c>
      <c r="H3" s="28"/>
      <c r="I3" s="27" t="s">
        <v>37</v>
      </c>
      <c r="J3" s="28"/>
    </row>
    <row r="4" spans="2:10" ht="15" customHeight="1">
      <c r="B4" s="18"/>
      <c r="C4" s="6">
        <v>2010</v>
      </c>
      <c r="D4" s="6">
        <v>2006</v>
      </c>
      <c r="E4" s="6">
        <v>2010</v>
      </c>
      <c r="F4" s="6">
        <v>2006</v>
      </c>
      <c r="G4" s="6">
        <v>2010</v>
      </c>
      <c r="H4" s="6">
        <v>2006</v>
      </c>
      <c r="I4" s="6">
        <v>2010</v>
      </c>
      <c r="J4" s="6">
        <v>2006</v>
      </c>
    </row>
    <row r="5" spans="2:10" ht="15" customHeight="1">
      <c r="B5" s="5" t="s">
        <v>9</v>
      </c>
      <c r="C5" s="18"/>
      <c r="D5" s="18"/>
      <c r="E5" s="18"/>
      <c r="F5" s="18"/>
      <c r="G5" s="18"/>
      <c r="H5" s="18"/>
      <c r="I5" s="18"/>
      <c r="J5" s="18"/>
    </row>
    <row r="6" spans="2:10" ht="15" customHeight="1">
      <c r="B6" s="5" t="s">
        <v>43</v>
      </c>
      <c r="C6" s="22">
        <v>38.3</v>
      </c>
      <c r="D6" s="23">
        <v>37.6</v>
      </c>
      <c r="E6" s="23">
        <v>0.18</v>
      </c>
      <c r="F6" s="24">
        <v>0.14</v>
      </c>
      <c r="G6" s="24">
        <v>0.005</v>
      </c>
      <c r="H6" s="25">
        <v>0.003</v>
      </c>
      <c r="I6" s="25">
        <v>29.3</v>
      </c>
      <c r="J6" s="23">
        <v>28.7</v>
      </c>
    </row>
    <row r="7" spans="2:10" ht="15" customHeight="1">
      <c r="B7" s="5" t="s">
        <v>2</v>
      </c>
      <c r="C7" s="22">
        <v>38.7</v>
      </c>
      <c r="D7" s="23">
        <v>36.9</v>
      </c>
      <c r="E7" s="23">
        <v>0.13</v>
      </c>
      <c r="F7" s="24">
        <v>0.06</v>
      </c>
      <c r="G7" s="24">
        <v>0.001</v>
      </c>
      <c r="H7" s="25">
        <v>0.001</v>
      </c>
      <c r="I7" s="25">
        <v>38.9</v>
      </c>
      <c r="J7" s="23">
        <v>36.9</v>
      </c>
    </row>
    <row r="8" spans="2:10" ht="15" customHeight="1">
      <c r="B8" s="5" t="s">
        <v>10</v>
      </c>
      <c r="C8" s="15"/>
      <c r="D8" s="15"/>
      <c r="E8" s="15"/>
      <c r="F8" s="15"/>
      <c r="G8" s="15"/>
      <c r="H8" s="15"/>
      <c r="I8" s="15"/>
      <c r="J8" s="15"/>
    </row>
    <row r="9" spans="2:10" ht="15" customHeight="1">
      <c r="B9" s="5" t="s">
        <v>6</v>
      </c>
      <c r="C9" s="22">
        <v>42</v>
      </c>
      <c r="D9" s="23">
        <v>40.8</v>
      </c>
      <c r="E9" s="23">
        <v>0.31</v>
      </c>
      <c r="F9" s="24">
        <v>0.27</v>
      </c>
      <c r="G9" s="24">
        <v>0.08</v>
      </c>
      <c r="H9" s="24">
        <v>0.05</v>
      </c>
      <c r="I9" s="24">
        <v>37.2</v>
      </c>
      <c r="J9" s="23">
        <v>35.1</v>
      </c>
    </row>
    <row r="10" spans="2:10" ht="15" customHeight="1">
      <c r="B10" s="5" t="s">
        <v>3</v>
      </c>
      <c r="C10" s="22">
        <v>40.2</v>
      </c>
      <c r="D10" s="23">
        <v>39.7</v>
      </c>
      <c r="E10" s="23">
        <v>0.25</v>
      </c>
      <c r="F10" s="24">
        <v>0.21</v>
      </c>
      <c r="G10" s="24">
        <v>0.03</v>
      </c>
      <c r="H10" s="24">
        <v>0.02</v>
      </c>
      <c r="I10" s="24">
        <v>31.1</v>
      </c>
      <c r="J10" s="23">
        <v>31.3</v>
      </c>
    </row>
    <row r="11" spans="2:10" ht="15" customHeight="1">
      <c r="B11" s="5" t="s">
        <v>5</v>
      </c>
      <c r="C11" s="22">
        <v>42.2</v>
      </c>
      <c r="D11" s="23">
        <v>40.1</v>
      </c>
      <c r="E11" s="23">
        <v>0.31</v>
      </c>
      <c r="F11" s="24">
        <v>0.23</v>
      </c>
      <c r="G11" s="24">
        <v>0.08</v>
      </c>
      <c r="H11" s="24">
        <v>0.05</v>
      </c>
      <c r="I11" s="24">
        <v>38.1</v>
      </c>
      <c r="J11" s="23">
        <v>33.6</v>
      </c>
    </row>
    <row r="12" spans="2:10" ht="15" customHeight="1">
      <c r="B12" s="5" t="s">
        <v>7</v>
      </c>
      <c r="C12" s="22">
        <v>44</v>
      </c>
      <c r="D12" s="23">
        <v>41.3</v>
      </c>
      <c r="E12" s="23">
        <v>0.37</v>
      </c>
      <c r="F12" s="24">
        <v>0.28</v>
      </c>
      <c r="G12" s="24">
        <v>0.12</v>
      </c>
      <c r="H12" s="24">
        <v>0.07</v>
      </c>
      <c r="I12" s="24">
        <v>42.7</v>
      </c>
      <c r="J12" s="23">
        <v>38.8</v>
      </c>
    </row>
    <row r="13" spans="2:10" ht="15" customHeight="1">
      <c r="B13" s="5" t="s">
        <v>4</v>
      </c>
      <c r="C13" s="22">
        <v>42.6</v>
      </c>
      <c r="D13" s="23">
        <v>41.4</v>
      </c>
      <c r="E13" s="23">
        <v>0.31</v>
      </c>
      <c r="F13" s="24">
        <v>0.25</v>
      </c>
      <c r="G13" s="24">
        <v>0.09</v>
      </c>
      <c r="H13" s="24">
        <v>0.07</v>
      </c>
      <c r="I13" s="24">
        <v>35.9</v>
      </c>
      <c r="J13" s="23">
        <v>32.9</v>
      </c>
    </row>
    <row r="14" spans="2:10" ht="15" customHeight="1">
      <c r="B14" s="5" t="s">
        <v>44</v>
      </c>
      <c r="C14" s="22">
        <v>40.1</v>
      </c>
      <c r="D14" s="23">
        <v>38.3</v>
      </c>
      <c r="E14" s="23">
        <v>0.25</v>
      </c>
      <c r="F14" s="24">
        <v>0.22</v>
      </c>
      <c r="G14" s="24">
        <v>0.06</v>
      </c>
      <c r="H14" s="24">
        <v>0.06</v>
      </c>
      <c r="I14" s="24">
        <v>37.3</v>
      </c>
      <c r="J14" s="23">
        <v>35.1</v>
      </c>
    </row>
    <row r="15" spans="2:10" ht="15" customHeight="1">
      <c r="B15" s="5" t="s">
        <v>45</v>
      </c>
      <c r="C15" s="22">
        <v>38.5</v>
      </c>
      <c r="D15" s="23">
        <v>32.5</v>
      </c>
      <c r="E15" s="23">
        <v>0.28</v>
      </c>
      <c r="F15" s="24">
        <v>0.12</v>
      </c>
      <c r="G15" s="24">
        <v>0.05</v>
      </c>
      <c r="H15" s="24">
        <v>0.01</v>
      </c>
      <c r="I15" s="24" t="s">
        <v>22</v>
      </c>
      <c r="J15" s="23" t="s">
        <v>22</v>
      </c>
    </row>
    <row r="16" spans="2:10" ht="15" customHeight="1">
      <c r="B16" s="5" t="s">
        <v>11</v>
      </c>
      <c r="C16" s="26"/>
      <c r="D16" s="26"/>
      <c r="E16" s="26"/>
      <c r="F16" s="26"/>
      <c r="G16" s="26"/>
      <c r="H16" s="26"/>
      <c r="I16" s="26"/>
      <c r="J16" s="26"/>
    </row>
    <row r="17" spans="2:10" ht="30" customHeight="1">
      <c r="B17" s="5" t="s">
        <v>26</v>
      </c>
      <c r="C17" s="22">
        <v>42.4</v>
      </c>
      <c r="D17" s="23">
        <v>40.8</v>
      </c>
      <c r="E17" s="23">
        <v>0.3</v>
      </c>
      <c r="F17" s="24">
        <v>0.23</v>
      </c>
      <c r="G17" s="24">
        <v>0.07</v>
      </c>
      <c r="H17" s="24">
        <v>0.04</v>
      </c>
      <c r="I17" s="24">
        <v>40.8</v>
      </c>
      <c r="J17" s="23">
        <v>39.6</v>
      </c>
    </row>
    <row r="18" ht="15" customHeight="1"/>
    <row r="19" ht="15" customHeight="1">
      <c r="B19" s="1" t="s">
        <v>48</v>
      </c>
    </row>
    <row r="20" ht="15" customHeight="1">
      <c r="B20" s="1" t="s">
        <v>49</v>
      </c>
    </row>
    <row r="21" ht="15" customHeight="1">
      <c r="B21" s="1" t="s">
        <v>50</v>
      </c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6">
    <mergeCell ref="C8:J8"/>
    <mergeCell ref="C16:J16"/>
    <mergeCell ref="C3:D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53.7109375" style="1" customWidth="1"/>
    <col min="3" max="7" width="15.7109375" style="1" customWidth="1"/>
    <col min="8" max="16384" width="11.421875" style="1" customWidth="1"/>
  </cols>
  <sheetData>
    <row r="1" ht="15" customHeight="1">
      <c r="B1" s="2" t="s">
        <v>40</v>
      </c>
    </row>
    <row r="2" ht="15" customHeight="1"/>
    <row r="3" spans="2:7" ht="60" customHeight="1">
      <c r="B3" s="18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2:7" ht="15" customHeight="1">
      <c r="B4" s="5" t="s">
        <v>27</v>
      </c>
      <c r="C4" s="19">
        <v>6.16935</v>
      </c>
      <c r="D4" s="19">
        <v>14.05849</v>
      </c>
      <c r="E4" s="19">
        <v>65.52614</v>
      </c>
      <c r="F4" s="19">
        <v>18.80925</v>
      </c>
      <c r="G4" s="19">
        <v>36.29306</v>
      </c>
    </row>
    <row r="5" spans="2:7" ht="15" customHeight="1">
      <c r="B5" s="5" t="s">
        <v>28</v>
      </c>
      <c r="C5" s="19">
        <v>17.33133</v>
      </c>
      <c r="D5" s="19">
        <v>49.09804</v>
      </c>
      <c r="E5" s="19">
        <v>91.29764</v>
      </c>
      <c r="F5" s="19">
        <v>58.13899</v>
      </c>
      <c r="G5" s="19">
        <v>76.41067000000001</v>
      </c>
    </row>
    <row r="6" spans="2:7" ht="30" customHeight="1">
      <c r="B6" s="5" t="s">
        <v>29</v>
      </c>
      <c r="C6" s="19">
        <v>0.92559</v>
      </c>
      <c r="D6" s="19">
        <v>5.44427</v>
      </c>
      <c r="E6" s="19">
        <v>42.36635</v>
      </c>
      <c r="F6" s="19">
        <v>5.01458</v>
      </c>
      <c r="G6" s="19">
        <v>20.551099999999998</v>
      </c>
    </row>
    <row r="7" spans="2:7" ht="15" customHeight="1">
      <c r="B7" s="5" t="s">
        <v>30</v>
      </c>
      <c r="C7" s="19">
        <v>12.03625</v>
      </c>
      <c r="D7" s="19">
        <v>40.93889</v>
      </c>
      <c r="E7" s="19">
        <v>95.37879</v>
      </c>
      <c r="F7" s="19">
        <v>47.7281</v>
      </c>
      <c r="G7" s="19">
        <v>78.85041</v>
      </c>
    </row>
    <row r="8" ht="15" customHeight="1"/>
    <row r="9" ht="15" customHeight="1">
      <c r="B9" s="1" t="s">
        <v>47</v>
      </c>
    </row>
    <row r="10" ht="15" customHeight="1">
      <c r="B10" s="1" t="s">
        <v>41</v>
      </c>
    </row>
    <row r="11" ht="15" customHeight="1">
      <c r="B11" s="1" t="s">
        <v>42</v>
      </c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tbetty</cp:lastModifiedBy>
  <dcterms:created xsi:type="dcterms:W3CDTF">2013-03-01T14:40:17Z</dcterms:created>
  <dcterms:modified xsi:type="dcterms:W3CDTF">2013-03-01T14:40:17Z</dcterms:modified>
  <cp:category/>
  <cp:version/>
  <cp:contentType/>
  <cp:contentStatus/>
</cp:coreProperties>
</file>