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65506" windowWidth="15480" windowHeight="12105" activeTab="0"/>
  </bookViews>
  <sheets>
    <sheet name="T1" sheetId="1" r:id="rId1"/>
    <sheet name="T2" sheetId="2" r:id="rId2"/>
    <sheet name="G1" sheetId="3" r:id="rId3"/>
    <sheet name="G2" sheetId="4" r:id="rId4"/>
    <sheet name="G3" sheetId="5" r:id="rId5"/>
    <sheet name="PA aide à dom par sexe" sheetId="6" r:id="rId6"/>
    <sheet name="PA aide en etabt par sexe" sheetId="7" r:id="rId7"/>
    <sheet name="Aides PH par sexe" sheetId="8" r:id="rId8"/>
    <sheet name="ASE 2012" sheetId="9" r:id="rId9"/>
  </sheets>
  <definedNames>
    <definedName name="_xlnm.Print_Area" localSheetId="1">'T2'!$B$1:$I$25</definedName>
  </definedNames>
  <calcPr fullCalcOnLoad="1"/>
</workbook>
</file>

<file path=xl/sharedStrings.xml><?xml version="1.0" encoding="utf-8"?>
<sst xmlns="http://schemas.openxmlformats.org/spreadsheetml/2006/main" count="141" uniqueCount="112">
  <si>
    <t>2012 (p)</t>
  </si>
  <si>
    <t>Évolution</t>
  </si>
  <si>
    <t>2008-2012</t>
  </si>
  <si>
    <t>2011-2012</t>
  </si>
  <si>
    <t xml:space="preserve">Enfants confiés à l'ASE </t>
  </si>
  <si>
    <t xml:space="preserve"> Mesures administratives</t>
  </si>
  <si>
    <t xml:space="preserve"> Mesures judiciaires*</t>
  </si>
  <si>
    <t>Placements directs par un juge***</t>
  </si>
  <si>
    <t>Total enfants accueillis au titre de à l'ASE</t>
  </si>
  <si>
    <t>(p) Données provisoires</t>
  </si>
  <si>
    <t>** Délégation de l'autorité parentale.</t>
  </si>
  <si>
    <t>*** Mesures pour lesquelles les services de l'ASE sont uniquement financeurs.</t>
  </si>
  <si>
    <t xml:space="preserve"> dont :  DAP** à l'ASE</t>
  </si>
  <si>
    <t>Les chiffres sont arrondis à la dizaine. Les sommes des données détaillées peuvent donc différer légèrement des totaux.</t>
  </si>
  <si>
    <t xml:space="preserve">Tableau 2 - Titre : Les enfants accueillis au titre de l'ASE </t>
  </si>
  <si>
    <t>* Y compris retraits partiels de l'autorité parentale.</t>
  </si>
  <si>
    <t>dont :   pupilles</t>
  </si>
  <si>
    <t xml:space="preserve">            accueil provisoire de mineurs</t>
  </si>
  <si>
    <t xml:space="preserve">            accueil provisoire de jeunes majeurs</t>
  </si>
  <si>
    <t xml:space="preserve">            tutelle</t>
  </si>
  <si>
    <t xml:space="preserve">            placement à l'ASE par le juge</t>
  </si>
  <si>
    <t>Mesures administratives</t>
  </si>
  <si>
    <t>Mesures judiciaires</t>
  </si>
  <si>
    <t>Placements directs</t>
  </si>
  <si>
    <t>AED</t>
  </si>
  <si>
    <t>AEMO</t>
  </si>
  <si>
    <t>enfants accueilis</t>
  </si>
  <si>
    <t>enfants confiés</t>
  </si>
  <si>
    <t>action educ :</t>
  </si>
  <si>
    <t>Effectifs au 31 décembre  - France métropolitaine</t>
  </si>
  <si>
    <t>2012/2008</t>
  </si>
  <si>
    <t>2012/2011</t>
  </si>
  <si>
    <t>AIDES AUX PERSONNES ÂGÉES</t>
  </si>
  <si>
    <t>Aides aux personnes âgées à domicile</t>
  </si>
  <si>
    <t>Aides ménagères</t>
  </si>
  <si>
    <t>Allocation personnalisée d'autonomie (*) (APA)</t>
  </si>
  <si>
    <t>Allocation compensatrice pour tierce personne des 60 ans ou plus (**) (ACTP)</t>
  </si>
  <si>
    <t>Prestation de compensation du handicap des 60 ans ou plus (**) (PCH)</t>
  </si>
  <si>
    <t>Aides aux personnes âgées en établissement</t>
  </si>
  <si>
    <t>Aide sociale à l'hébergement (ASH)</t>
  </si>
  <si>
    <t>Accueil chez des particuliers</t>
  </si>
  <si>
    <t>Allocation personnalisée d'autonomie (APA)</t>
  </si>
  <si>
    <t>Total allocation personnalisée d'autonomie (APA)</t>
  </si>
  <si>
    <t>Total allocation compensatrice pour tierce personne des 60 ans ou plus (ACTP)</t>
  </si>
  <si>
    <t>Total prestation de compensation du handicap des 60 ans ou plus (PCH)</t>
  </si>
  <si>
    <t>AIDES AUX PERSONNES HANDICAPÉES</t>
  </si>
  <si>
    <t>Aides aux personnes handicapées à domicile</t>
  </si>
  <si>
    <t>Aides ménagères et auxiliaires de vie</t>
  </si>
  <si>
    <t>Allocation compensatrice pour tierce personne des moins de 60 ans (**) (ACTP)</t>
  </si>
  <si>
    <t>Prestation de compensation du handicap des moins de 60 ans (**) (PCH)</t>
  </si>
  <si>
    <t>Aides aux personnes handicapées en établissement</t>
  </si>
  <si>
    <t>Accueil de jour</t>
  </si>
  <si>
    <t>Total allocation compensatrice pour tierce personne des moins de 60 ans (ACTP)</t>
  </si>
  <si>
    <t>Total prestation de compensation du handicap des moins de 60 ans (PCH)</t>
  </si>
  <si>
    <t>AIDE SOCIALE Á L'ENFANCE</t>
  </si>
  <si>
    <t>Enfants accueillis à l'ASE</t>
  </si>
  <si>
    <t>Enfants confiés à l'Aide sociale à l'enfance</t>
  </si>
  <si>
    <t>Placements directs par un juge</t>
  </si>
  <si>
    <t>Actions éducatives (AEMO et AED)</t>
  </si>
  <si>
    <t>Actions éducatives à domicile (AED)</t>
  </si>
  <si>
    <t>Actions éducatives en milieu ouvert (AEMO)</t>
  </si>
  <si>
    <t>TOTAL AIDE SOCIALE AUX PERSONNES ÂGÉES, HANDICAPÉES, Á L'ENFANCE</t>
  </si>
  <si>
    <t xml:space="preserve">AIDE SOCIALE AU TITRE DE l'INSERTION </t>
  </si>
  <si>
    <t>Revenu minimum d'insertion (RMI) (***)</t>
  </si>
  <si>
    <t>-</t>
  </si>
  <si>
    <t>Revenu de solidarité active (RSA) "socle" (*** )</t>
  </si>
  <si>
    <t>Contrat d'insertion (****)</t>
  </si>
  <si>
    <t xml:space="preserve">Revenu de solidarité active expérimental (RSA) </t>
  </si>
  <si>
    <t>TOTAL GÉNÉRAL</t>
  </si>
  <si>
    <t>ACTP à domicile</t>
  </si>
  <si>
    <t>PCH à domicile</t>
  </si>
  <si>
    <t>ASH</t>
  </si>
  <si>
    <t>Accueil de jour ou accueil par des particuliers</t>
  </si>
  <si>
    <t>ACTP en établissement</t>
  </si>
  <si>
    <t>PCH en établissement</t>
  </si>
  <si>
    <t>Graphique 2 : Titre : Répartition du nombre des aides sociales aux personnes handicapées à domicile ou en établissement au 31 décembre 2012</t>
  </si>
  <si>
    <t>APA à domicile</t>
  </si>
  <si>
    <t>APA en établissement</t>
  </si>
  <si>
    <t>Autres (accueil familial,PCH et ACTP en établissement)</t>
  </si>
  <si>
    <t>Champ • France métropolitaine</t>
  </si>
  <si>
    <t>Sources • DREES - enquêtes Aide sociale au 31 décembre 2012</t>
  </si>
  <si>
    <t>Graphique 1 Répartition des aides sociales aux personnes âgées à domicile ou en établissement établissement au 31 décembre 2012</t>
  </si>
  <si>
    <t>Tableau 1 Les prestations de l’aide sociale départementale</t>
  </si>
  <si>
    <r>
      <t>Champ : France métropolitaine, effectifs au 31 décembre.</t>
    </r>
  </si>
  <si>
    <r>
      <t>Source : DREES - enquêtes Aide sociale 2008 à 2012.</t>
    </r>
  </si>
  <si>
    <t>Graphique 3 - Nombre d'actions éducatives et placements rapportés au total des bénéficiaires de l'ASE au 31 décembre 2012</t>
  </si>
  <si>
    <t>Répartition par sexe des personnes âgées (60 ans et plus) bénéficiaires d'une aide à domicile</t>
  </si>
  <si>
    <t>Hommes</t>
  </si>
  <si>
    <t>Femmes</t>
  </si>
  <si>
    <t>TOTAL</t>
  </si>
  <si>
    <t>aides ménagères</t>
  </si>
  <si>
    <t>APA</t>
  </si>
  <si>
    <t>Total des aides à domicile</t>
  </si>
  <si>
    <t>Population totale des 60 ans et plus</t>
  </si>
  <si>
    <t>Répartition par sexe des personnes âgées (60 ans et plus) bénéficiaires d'une aide en établissement - France métropolitaine</t>
  </si>
  <si>
    <t>A.S.H.</t>
  </si>
  <si>
    <t>A.P.A. (hors dotation globale)</t>
  </si>
  <si>
    <t>Total des aides en établissement</t>
  </si>
  <si>
    <t>Population en collectivités</t>
  </si>
  <si>
    <t>(source EHPA)</t>
  </si>
  <si>
    <t>Sources : DREES - Enquête Aide sociale 2012- EHPA 2007</t>
  </si>
  <si>
    <t>Répartition par sexe des personnes handicapées par type d' aide - France métropolitaine</t>
  </si>
  <si>
    <t>femmes</t>
  </si>
  <si>
    <t>hommes</t>
  </si>
  <si>
    <t>aides ménagères (-60 ans)</t>
  </si>
  <si>
    <t>ACTP  (+ ou - 60 ans)</t>
  </si>
  <si>
    <t>PCH  (+ ou - 60 ans)</t>
  </si>
  <si>
    <t>aide à l'hébergement  (- 60 ans)</t>
  </si>
  <si>
    <t>Source : DREES - Enquête aide sociale 2012</t>
  </si>
  <si>
    <t>Enfants confiés à l'ASE par sexe au 31/12/12 - France métropolitaine</t>
  </si>
  <si>
    <t>garçons</t>
  </si>
  <si>
    <t>filles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</si>
</sst>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i/>
      <sz val="8"/>
      <name val="Arial"/>
      <family val="2"/>
    </font>
    <font>
      <b/>
      <u val="single"/>
      <sz val="8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9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0" fontId="2" fillId="0" borderId="0" xfId="52" applyNumberFormat="1" applyFont="1" applyFill="1" applyBorder="1" applyAlignment="1">
      <alignment vertical="center"/>
    </xf>
    <xf numFmtId="1" fontId="2" fillId="0" borderId="0" xfId="52" applyNumberFormat="1" applyFont="1" applyFill="1" applyBorder="1" applyAlignment="1">
      <alignment vertical="center"/>
    </xf>
    <xf numFmtId="3" fontId="2" fillId="0" borderId="0" xfId="52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10" fontId="2" fillId="0" borderId="0" xfId="0" applyNumberFormat="1" applyFont="1" applyFill="1" applyBorder="1" applyAlignment="1">
      <alignment vertical="center"/>
    </xf>
    <xf numFmtId="164" fontId="2" fillId="0" borderId="0" xfId="52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9" fontId="2" fillId="0" borderId="0" xfId="52" applyFont="1" applyFill="1" applyBorder="1" applyAlignment="1">
      <alignment vertical="center"/>
    </xf>
    <xf numFmtId="9" fontId="2" fillId="0" borderId="0" xfId="52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9" fontId="3" fillId="0" borderId="0" xfId="52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right" vertical="center"/>
    </xf>
    <xf numFmtId="9" fontId="3" fillId="0" borderId="0" xfId="52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165" fontId="2" fillId="0" borderId="0" xfId="52" applyNumberFormat="1" applyFont="1" applyFill="1" applyBorder="1" applyAlignment="1">
      <alignment horizontal="right" vertical="center"/>
    </xf>
    <xf numFmtId="164" fontId="2" fillId="0" borderId="0" xfId="52" applyNumberFormat="1" applyFont="1" applyFill="1" applyBorder="1" applyAlignment="1">
      <alignment horizontal="right" vertical="center"/>
    </xf>
    <xf numFmtId="9" fontId="2" fillId="0" borderId="0" xfId="52" applyNumberFormat="1" applyFont="1" applyFill="1" applyBorder="1" applyAlignment="1">
      <alignment horizontal="right" vertical="center"/>
    </xf>
    <xf numFmtId="164" fontId="2" fillId="0" borderId="0" xfId="52" applyNumberFormat="1" applyFont="1" applyFill="1" applyBorder="1" applyAlignment="1">
      <alignment horizontal="center" vertical="center"/>
    </xf>
    <xf numFmtId="9" fontId="2" fillId="0" borderId="0" xfId="52" applyFont="1" applyFill="1" applyBorder="1" applyAlignment="1">
      <alignment horizontal="right" vertical="center"/>
    </xf>
    <xf numFmtId="164" fontId="3" fillId="0" borderId="0" xfId="52" applyNumberFormat="1" applyFont="1" applyFill="1" applyBorder="1" applyAlignment="1">
      <alignment horizontal="right" vertical="center"/>
    </xf>
    <xf numFmtId="9" fontId="3" fillId="0" borderId="0" xfId="52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3" fontId="3" fillId="0" borderId="10" xfId="0" applyNumberFormat="1" applyFont="1" applyFill="1" applyBorder="1" applyAlignment="1">
      <alignment horizontal="right" vertical="center"/>
    </xf>
    <xf numFmtId="9" fontId="3" fillId="0" borderId="10" xfId="52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9" fontId="2" fillId="0" borderId="10" xfId="52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3" fontId="21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164" fontId="2" fillId="0" borderId="10" xfId="52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0" fontId="2" fillId="0" borderId="10" xfId="52" applyNumberFormat="1" applyFont="1" applyFill="1" applyBorder="1" applyAlignment="1">
      <alignment vertical="center"/>
    </xf>
    <xf numFmtId="10" fontId="3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10" fontId="2" fillId="0" borderId="10" xfId="52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10" fontId="2" fillId="0" borderId="10" xfId="52" applyNumberFormat="1" applyFont="1" applyFill="1" applyBorder="1" applyAlignment="1">
      <alignment horizontal="center" vertical="center"/>
    </xf>
    <xf numFmtId="0" fontId="26" fillId="0" borderId="0" xfId="51" applyFont="1" applyBorder="1" applyAlignment="1">
      <alignment horizontal="left" vertical="center" wrapText="1"/>
      <protection/>
    </xf>
    <xf numFmtId="0" fontId="27" fillId="0" borderId="0" xfId="51" applyFont="1" applyBorder="1" applyAlignment="1">
      <alignment vertical="center"/>
      <protection/>
    </xf>
    <xf numFmtId="0" fontId="2" fillId="0" borderId="10" xfId="50" applyFont="1" applyBorder="1" applyAlignment="1">
      <alignment vertical="center"/>
      <protection/>
    </xf>
    <xf numFmtId="0" fontId="3" fillId="0" borderId="10" xfId="50" applyFont="1" applyBorder="1" applyAlignment="1">
      <alignment horizontal="center" vertical="center"/>
      <protection/>
    </xf>
    <xf numFmtId="9" fontId="2" fillId="0" borderId="10" xfId="53" applyFont="1" applyBorder="1" applyAlignment="1">
      <alignment horizontal="center" vertical="center"/>
    </xf>
    <xf numFmtId="9" fontId="2" fillId="0" borderId="10" xfId="50" applyNumberFormat="1" applyFont="1" applyBorder="1" applyAlignment="1">
      <alignment horizontal="center" vertical="center"/>
      <protection/>
    </xf>
    <xf numFmtId="0" fontId="2" fillId="0" borderId="10" xfId="50" applyFont="1" applyBorder="1" applyAlignment="1">
      <alignment vertical="center" wrapText="1"/>
      <protection/>
    </xf>
    <xf numFmtId="0" fontId="2" fillId="0" borderId="0" xfId="50" applyFont="1" applyBorder="1" applyAlignment="1">
      <alignment vertical="center" wrapText="1"/>
      <protection/>
    </xf>
    <xf numFmtId="9" fontId="2" fillId="0" borderId="0" xfId="53" applyFont="1" applyBorder="1" applyAlignment="1">
      <alignment vertical="center"/>
    </xf>
    <xf numFmtId="9" fontId="2" fillId="0" borderId="0" xfId="53" applyFont="1" applyBorder="1" applyAlignment="1">
      <alignment horizontal="center" vertical="center"/>
    </xf>
    <xf numFmtId="0" fontId="2" fillId="0" borderId="0" xfId="50" applyFont="1" applyBorder="1" applyAlignment="1">
      <alignment vertical="center"/>
      <protection/>
    </xf>
    <xf numFmtId="3" fontId="2" fillId="0" borderId="0" xfId="53" applyNumberFormat="1" applyFont="1" applyBorder="1" applyAlignment="1">
      <alignment vertical="center"/>
    </xf>
    <xf numFmtId="3" fontId="2" fillId="0" borderId="0" xfId="50" applyNumberFormat="1" applyFont="1" applyBorder="1" applyAlignment="1">
      <alignment vertical="center"/>
      <protection/>
    </xf>
    <xf numFmtId="3" fontId="2" fillId="0" borderId="0" xfId="50" applyNumberFormat="1" applyFont="1" applyBorder="1" applyAlignment="1">
      <alignment horizontal="right" vertical="center"/>
      <protection/>
    </xf>
    <xf numFmtId="0" fontId="26" fillId="0" borderId="0" xfId="51" applyFont="1" applyBorder="1" applyAlignment="1">
      <alignment vertical="center"/>
      <protection/>
    </xf>
    <xf numFmtId="0" fontId="27" fillId="0" borderId="10" xfId="51" applyFont="1" applyBorder="1" applyAlignment="1">
      <alignment vertical="center"/>
      <protection/>
    </xf>
    <xf numFmtId="0" fontId="26" fillId="0" borderId="10" xfId="51" applyFont="1" applyBorder="1" applyAlignment="1">
      <alignment horizontal="center" vertical="center"/>
      <protection/>
    </xf>
    <xf numFmtId="0" fontId="27" fillId="0" borderId="10" xfId="51" applyFont="1" applyBorder="1" applyAlignment="1">
      <alignment horizontal="center" vertical="center"/>
      <protection/>
    </xf>
    <xf numFmtId="9" fontId="27" fillId="0" borderId="10" xfId="52" applyFont="1" applyBorder="1" applyAlignment="1">
      <alignment horizontal="center" vertical="center"/>
    </xf>
    <xf numFmtId="0" fontId="27" fillId="0" borderId="10" xfId="51" applyFont="1" applyBorder="1" applyAlignment="1">
      <alignment vertical="center" wrapText="1"/>
      <protection/>
    </xf>
    <xf numFmtId="0" fontId="26" fillId="24" borderId="0" xfId="51" applyFont="1" applyFill="1" applyBorder="1" applyAlignment="1">
      <alignment vertical="center"/>
      <protection/>
    </xf>
    <xf numFmtId="0" fontId="27" fillId="24" borderId="0" xfId="51" applyFont="1" applyFill="1" applyBorder="1" applyAlignment="1">
      <alignment vertical="center"/>
      <protection/>
    </xf>
    <xf numFmtId="9" fontId="27" fillId="0" borderId="10" xfId="52" applyNumberFormat="1" applyFont="1" applyBorder="1" applyAlignment="1">
      <alignment horizontal="center" vertical="center"/>
    </xf>
    <xf numFmtId="9" fontId="2" fillId="0" borderId="10" xfId="52" applyFont="1" applyFill="1" applyBorder="1" applyAlignment="1">
      <alignment horizontal="center" vertical="center"/>
    </xf>
    <xf numFmtId="9" fontId="27" fillId="0" borderId="10" xfId="52" applyFont="1" applyFill="1" applyBorder="1" applyAlignment="1">
      <alignment horizontal="center" vertical="center"/>
    </xf>
    <xf numFmtId="9" fontId="27" fillId="0" borderId="0" xfId="52" applyNumberFormat="1" applyFont="1" applyBorder="1" applyAlignment="1">
      <alignment vertical="center"/>
    </xf>
    <xf numFmtId="0" fontId="27" fillId="0" borderId="0" xfId="51" applyFont="1" applyBorder="1" applyAlignment="1">
      <alignment vertical="center" wrapText="1"/>
      <protection/>
    </xf>
    <xf numFmtId="3" fontId="27" fillId="0" borderId="0" xfId="51" applyNumberFormat="1" applyFont="1" applyBorder="1" applyAlignment="1">
      <alignment vertical="center"/>
      <protection/>
    </xf>
    <xf numFmtId="3" fontId="27" fillId="0" borderId="0" xfId="51" applyNumberFormat="1" applyFont="1" applyFill="1" applyBorder="1" applyAlignment="1">
      <alignment vertical="center"/>
      <protection/>
    </xf>
    <xf numFmtId="0" fontId="2" fillId="0" borderId="10" xfId="51" applyFont="1" applyFill="1" applyBorder="1" applyAlignment="1">
      <alignment vertical="center"/>
      <protection/>
    </xf>
    <xf numFmtId="9" fontId="2" fillId="0" borderId="10" xfId="52" applyFont="1" applyBorder="1" applyAlignment="1">
      <alignment horizontal="center" vertical="center"/>
    </xf>
    <xf numFmtId="0" fontId="2" fillId="0" borderId="0" xfId="51" applyFont="1" applyBorder="1" applyAlignment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er858_rajout_toile" xfId="51"/>
    <cellStyle name="Percent" xfId="52"/>
    <cellStyle name="Pourcentage 2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48</xdr:row>
      <xdr:rowOff>85725</xdr:rowOff>
    </xdr:from>
    <xdr:to>
      <xdr:col>11</xdr:col>
      <xdr:colOff>704850</xdr:colOff>
      <xdr:row>58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71475" y="9229725"/>
          <a:ext cx="10182225" cy="1876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Bénéficiaires payés.
** Droits ouverts.
*** Le RSA « socle » remplace le RMI et l'allocation de parent isolé (API) à compter du 1/6/2009.
**** Contrats uniques d'insertion au titre du RSA « socle » et du RSA « socle majoré » et contrats « emploi d'avenir » non marchands.
Note de lecture • Les chiffres sont arrondis à la dizaine. Les sommes des données détaillées peuvent donc différer légèrement des totaux.
Champ • France métropolitaine.
Sources • DREES - enquêtes Aide sociale au 31 décembre 2012, CNAF, CCMSA, DARES.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9525</xdr:rowOff>
    </xdr:from>
    <xdr:to>
      <xdr:col>5</xdr:col>
      <xdr:colOff>9525</xdr:colOff>
      <xdr:row>12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6700" y="1533525"/>
          <a:ext cx="411480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 : DREES - enquête Aide sociale 2012
INSEE - estimations de population (résultats provisoires arrêtés fin 2012
"France métropolitaine" au 1er janvier 2013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38100</xdr:colOff>
      <xdr:row>22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4191000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5</xdr:row>
      <xdr:rowOff>38100</xdr:rowOff>
    </xdr:from>
    <xdr:to>
      <xdr:col>5</xdr:col>
      <xdr:colOff>561975</xdr:colOff>
      <xdr:row>7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47650" y="990600"/>
          <a:ext cx="36099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DREES - enquête Aide sociale 2012
* 89  départements complété ce champ de l'enquête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8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3" width="3.7109375" style="5" customWidth="1"/>
    <col min="4" max="4" width="61.57421875" style="5" customWidth="1"/>
    <col min="5" max="11" width="10.7109375" style="5" customWidth="1"/>
    <col min="12" max="12" width="11.57421875" style="5" bestFit="1" customWidth="1"/>
    <col min="13" max="16384" width="11.421875" style="5" customWidth="1"/>
  </cols>
  <sheetData>
    <row r="1" spans="2:15" ht="15" customHeight="1">
      <c r="B1" s="2" t="s">
        <v>82</v>
      </c>
      <c r="C1" s="3"/>
      <c r="D1" s="4"/>
      <c r="E1" s="4"/>
      <c r="M1" s="6"/>
      <c r="N1" s="6"/>
      <c r="O1" s="6"/>
    </row>
    <row r="2" spans="2:12" ht="15" customHeight="1">
      <c r="B2" s="5" t="s">
        <v>29</v>
      </c>
      <c r="C2" s="3"/>
      <c r="D2" s="4"/>
      <c r="E2" s="4"/>
      <c r="K2" s="3"/>
      <c r="L2" s="3"/>
    </row>
    <row r="3" spans="3:12" ht="15" customHeight="1">
      <c r="C3" s="3"/>
      <c r="D3" s="4"/>
      <c r="E3" s="4"/>
      <c r="K3" s="3"/>
      <c r="L3" s="3"/>
    </row>
    <row r="4" spans="2:11" ht="15" customHeight="1">
      <c r="B4" s="77"/>
      <c r="C4" s="78"/>
      <c r="D4" s="79"/>
      <c r="E4" s="87">
        <v>2008</v>
      </c>
      <c r="F4" s="87">
        <v>2009</v>
      </c>
      <c r="G4" s="87">
        <v>2010</v>
      </c>
      <c r="H4" s="87">
        <v>2011</v>
      </c>
      <c r="I4" s="85" t="s">
        <v>0</v>
      </c>
      <c r="J4" s="83" t="s">
        <v>1</v>
      </c>
      <c r="K4" s="84"/>
    </row>
    <row r="5" spans="2:11" ht="15" customHeight="1">
      <c r="B5" s="80"/>
      <c r="C5" s="81"/>
      <c r="D5" s="82"/>
      <c r="E5" s="88"/>
      <c r="F5" s="88"/>
      <c r="G5" s="88"/>
      <c r="H5" s="88"/>
      <c r="I5" s="86"/>
      <c r="J5" s="47" t="s">
        <v>30</v>
      </c>
      <c r="K5" s="47" t="s">
        <v>31</v>
      </c>
    </row>
    <row r="6" spans="2:11" ht="15" customHeight="1">
      <c r="B6" s="48" t="s">
        <v>32</v>
      </c>
      <c r="C6" s="45"/>
      <c r="D6" s="45"/>
      <c r="E6" s="46">
        <v>1258300</v>
      </c>
      <c r="F6" s="46">
        <v>1298660</v>
      </c>
      <c r="G6" s="46">
        <v>1330890</v>
      </c>
      <c r="H6" s="46">
        <v>1362490</v>
      </c>
      <c r="I6" s="46">
        <v>1385540</v>
      </c>
      <c r="J6" s="53">
        <v>0.10112576573570342</v>
      </c>
      <c r="K6" s="53">
        <v>0.01692324953724822</v>
      </c>
    </row>
    <row r="7" spans="2:11" ht="15" customHeight="1">
      <c r="B7" s="45"/>
      <c r="C7" s="43" t="s">
        <v>33</v>
      </c>
      <c r="D7" s="44"/>
      <c r="E7" s="57">
        <v>703540</v>
      </c>
      <c r="F7" s="57">
        <v>731600</v>
      </c>
      <c r="G7" s="57">
        <v>749760</v>
      </c>
      <c r="H7" s="57">
        <v>765100</v>
      </c>
      <c r="I7" s="57">
        <v>774970</v>
      </c>
      <c r="J7" s="53">
        <v>0.1015186516274198</v>
      </c>
      <c r="K7" s="53">
        <v>0.012892275117447838</v>
      </c>
    </row>
    <row r="8" spans="2:11" ht="15" customHeight="1">
      <c r="B8" s="45"/>
      <c r="C8" s="44"/>
      <c r="D8" s="44" t="s">
        <v>34</v>
      </c>
      <c r="E8" s="52">
        <v>22340</v>
      </c>
      <c r="F8" s="52">
        <v>20730</v>
      </c>
      <c r="G8" s="52">
        <v>19380</v>
      </c>
      <c r="H8" s="58">
        <v>18390</v>
      </c>
      <c r="I8" s="59">
        <v>18220</v>
      </c>
      <c r="J8" s="53">
        <v>-0.18424677805689904</v>
      </c>
      <c r="K8" s="53">
        <v>-0.009241508281458866</v>
      </c>
    </row>
    <row r="9" spans="2:11" ht="15" customHeight="1">
      <c r="B9" s="45"/>
      <c r="C9" s="44"/>
      <c r="D9" s="44" t="s">
        <v>35</v>
      </c>
      <c r="E9" s="52">
        <v>652500</v>
      </c>
      <c r="F9" s="52">
        <v>675190</v>
      </c>
      <c r="G9" s="52">
        <v>687440</v>
      </c>
      <c r="H9" s="58">
        <v>696420</v>
      </c>
      <c r="I9" s="59">
        <v>701120</v>
      </c>
      <c r="J9" s="53">
        <v>0.07451733607037303</v>
      </c>
      <c r="K9" s="53">
        <v>0.00675093935480775</v>
      </c>
    </row>
    <row r="10" spans="2:11" ht="15" customHeight="1">
      <c r="B10" s="45"/>
      <c r="C10" s="44"/>
      <c r="D10" s="44" t="s">
        <v>36</v>
      </c>
      <c r="E10" s="52">
        <v>17810</v>
      </c>
      <c r="F10" s="52">
        <v>18210</v>
      </c>
      <c r="G10" s="52">
        <v>17540</v>
      </c>
      <c r="H10" s="58">
        <v>18380</v>
      </c>
      <c r="I10" s="59">
        <v>18090</v>
      </c>
      <c r="J10" s="53">
        <v>0.015888320920068866</v>
      </c>
      <c r="K10" s="53">
        <v>-0.015499379339897978</v>
      </c>
    </row>
    <row r="11" spans="2:11" ht="15" customHeight="1">
      <c r="B11" s="45"/>
      <c r="C11" s="44"/>
      <c r="D11" s="44" t="s">
        <v>37</v>
      </c>
      <c r="E11" s="52">
        <v>10900</v>
      </c>
      <c r="F11" s="52">
        <v>17480</v>
      </c>
      <c r="G11" s="52">
        <v>25390</v>
      </c>
      <c r="H11" s="58">
        <v>31920</v>
      </c>
      <c r="I11" s="59">
        <v>37540</v>
      </c>
      <c r="J11" s="53">
        <v>2.442954554621562</v>
      </c>
      <c r="K11" s="53">
        <v>0.17598983655763645</v>
      </c>
    </row>
    <row r="12" spans="2:11" ht="15" customHeight="1">
      <c r="B12" s="45"/>
      <c r="C12" s="43" t="s">
        <v>38</v>
      </c>
      <c r="D12" s="44"/>
      <c r="E12" s="57">
        <v>554750</v>
      </c>
      <c r="F12" s="57">
        <v>567060</v>
      </c>
      <c r="G12" s="57">
        <v>581140</v>
      </c>
      <c r="H12" s="57">
        <v>597380</v>
      </c>
      <c r="I12" s="57">
        <v>610580</v>
      </c>
      <c r="J12" s="53">
        <v>0.10062750289118716</v>
      </c>
      <c r="K12" s="53">
        <v>0.02208595999864249</v>
      </c>
    </row>
    <row r="13" spans="2:11" ht="15" customHeight="1">
      <c r="B13" s="45"/>
      <c r="C13" s="44"/>
      <c r="D13" s="44" t="s">
        <v>39</v>
      </c>
      <c r="E13" s="52">
        <v>115310</v>
      </c>
      <c r="F13" s="52">
        <v>116060</v>
      </c>
      <c r="G13" s="52">
        <v>116150</v>
      </c>
      <c r="H13" s="58">
        <v>116260</v>
      </c>
      <c r="I13" s="59">
        <v>115010</v>
      </c>
      <c r="J13" s="53">
        <v>-0.002591351672799891</v>
      </c>
      <c r="K13" s="53">
        <v>-0.01076174483135095</v>
      </c>
    </row>
    <row r="14" spans="2:11" ht="15" customHeight="1">
      <c r="B14" s="45"/>
      <c r="C14" s="44"/>
      <c r="D14" s="44" t="s">
        <v>40</v>
      </c>
      <c r="E14" s="52">
        <v>1490</v>
      </c>
      <c r="F14" s="52">
        <v>1670</v>
      </c>
      <c r="G14" s="52">
        <v>1800</v>
      </c>
      <c r="H14" s="58">
        <v>1840</v>
      </c>
      <c r="I14" s="52">
        <v>1740</v>
      </c>
      <c r="J14" s="53">
        <v>0.16910603292643778</v>
      </c>
      <c r="K14" s="53">
        <v>-0.05190654745410728</v>
      </c>
    </row>
    <row r="15" spans="2:11" ht="15" customHeight="1">
      <c r="B15" s="45"/>
      <c r="C15" s="44"/>
      <c r="D15" s="44" t="s">
        <v>41</v>
      </c>
      <c r="E15" s="52">
        <v>435570</v>
      </c>
      <c r="F15" s="52">
        <v>446820</v>
      </c>
      <c r="G15" s="52">
        <v>460320</v>
      </c>
      <c r="H15" s="58">
        <v>475640</v>
      </c>
      <c r="I15" s="52">
        <v>489430</v>
      </c>
      <c r="J15" s="53">
        <v>0.12365813168184525</v>
      </c>
      <c r="K15" s="53">
        <v>0.028993780899112087</v>
      </c>
    </row>
    <row r="16" spans="2:11" ht="15" customHeight="1">
      <c r="B16" s="45"/>
      <c r="C16" s="44"/>
      <c r="D16" s="44" t="s">
        <v>36</v>
      </c>
      <c r="E16" s="52">
        <v>2250</v>
      </c>
      <c r="F16" s="52">
        <v>2060</v>
      </c>
      <c r="G16" s="52">
        <v>2150</v>
      </c>
      <c r="H16" s="58">
        <v>2350</v>
      </c>
      <c r="I16" s="52">
        <v>2560</v>
      </c>
      <c r="J16" s="53">
        <v>0.13811540051558024</v>
      </c>
      <c r="K16" s="53">
        <v>0.08756320374420934</v>
      </c>
    </row>
    <row r="17" spans="2:11" ht="15" customHeight="1">
      <c r="B17" s="45"/>
      <c r="C17" s="44"/>
      <c r="D17" s="44" t="s">
        <v>37</v>
      </c>
      <c r="E17" s="52">
        <v>140</v>
      </c>
      <c r="F17" s="52">
        <v>460</v>
      </c>
      <c r="G17" s="52">
        <v>720</v>
      </c>
      <c r="H17" s="58">
        <v>1290</v>
      </c>
      <c r="I17" s="59">
        <v>1830</v>
      </c>
      <c r="J17" s="53">
        <v>12.485262063219952</v>
      </c>
      <c r="K17" s="53">
        <v>0.4215791425343691</v>
      </c>
    </row>
    <row r="18" spans="2:11" ht="15" customHeight="1">
      <c r="B18" s="45"/>
      <c r="C18" s="48" t="s">
        <v>42</v>
      </c>
      <c r="D18" s="45"/>
      <c r="E18" s="46">
        <v>1088070</v>
      </c>
      <c r="F18" s="60">
        <v>1122000</v>
      </c>
      <c r="G18" s="60">
        <v>1147760</v>
      </c>
      <c r="H18" s="60">
        <v>1172060</v>
      </c>
      <c r="I18" s="60">
        <v>1190550</v>
      </c>
      <c r="J18" s="53">
        <v>0.0941891825052783</v>
      </c>
      <c r="K18" s="53">
        <v>0.015777469099341523</v>
      </c>
    </row>
    <row r="19" spans="2:11" ht="15" customHeight="1">
      <c r="B19" s="45"/>
      <c r="C19" s="43" t="s">
        <v>43</v>
      </c>
      <c r="D19" s="44"/>
      <c r="E19" s="46">
        <v>20050</v>
      </c>
      <c r="F19" s="46">
        <v>20270</v>
      </c>
      <c r="G19" s="46">
        <v>19680</v>
      </c>
      <c r="H19" s="46">
        <v>20730</v>
      </c>
      <c r="I19" s="46">
        <v>20650</v>
      </c>
      <c r="J19" s="53">
        <v>0.02957601571479218</v>
      </c>
      <c r="K19" s="53">
        <v>-0.0038130498534775237</v>
      </c>
    </row>
    <row r="20" spans="2:11" ht="15" customHeight="1">
      <c r="B20" s="45"/>
      <c r="C20" s="43" t="s">
        <v>44</v>
      </c>
      <c r="D20" s="44"/>
      <c r="E20" s="46">
        <v>11040</v>
      </c>
      <c r="F20" s="46">
        <v>17940</v>
      </c>
      <c r="G20" s="46">
        <v>26120</v>
      </c>
      <c r="H20" s="46">
        <v>33210</v>
      </c>
      <c r="I20" s="46">
        <v>39370</v>
      </c>
      <c r="J20" s="53">
        <v>2.5666865550898876</v>
      </c>
      <c r="K20" s="53">
        <v>0.18553084392202557</v>
      </c>
    </row>
    <row r="21" spans="2:11" ht="15" customHeight="1">
      <c r="B21" s="48" t="s">
        <v>45</v>
      </c>
      <c r="C21" s="45"/>
      <c r="D21" s="45"/>
      <c r="E21" s="46">
        <v>282510</v>
      </c>
      <c r="F21" s="46">
        <v>310040</v>
      </c>
      <c r="G21" s="46">
        <v>331910</v>
      </c>
      <c r="H21" s="46">
        <v>355590</v>
      </c>
      <c r="I21" s="46">
        <v>367970</v>
      </c>
      <c r="J21" s="53">
        <v>0.3025208923806608</v>
      </c>
      <c r="K21" s="53">
        <v>0.03482052153384996</v>
      </c>
    </row>
    <row r="22" spans="2:11" ht="15" customHeight="1">
      <c r="B22" s="48"/>
      <c r="C22" s="43" t="s">
        <v>46</v>
      </c>
      <c r="D22" s="44"/>
      <c r="E22" s="57">
        <v>148580</v>
      </c>
      <c r="F22" s="57">
        <v>168920</v>
      </c>
      <c r="G22" s="57">
        <v>186170</v>
      </c>
      <c r="H22" s="57">
        <v>202550</v>
      </c>
      <c r="I22" s="57">
        <v>206720</v>
      </c>
      <c r="J22" s="53">
        <v>0.3913168367151436</v>
      </c>
      <c r="K22" s="53">
        <v>0.02056101688484313</v>
      </c>
    </row>
    <row r="23" spans="2:11" ht="15" customHeight="1">
      <c r="B23" s="45"/>
      <c r="C23" s="44"/>
      <c r="D23" s="44" t="s">
        <v>47</v>
      </c>
      <c r="E23" s="52">
        <v>17380</v>
      </c>
      <c r="F23" s="52">
        <v>18570</v>
      </c>
      <c r="G23" s="52">
        <v>19490</v>
      </c>
      <c r="H23" s="58">
        <v>21110</v>
      </c>
      <c r="I23" s="52">
        <v>19810</v>
      </c>
      <c r="J23" s="53">
        <v>0.1401248597588316</v>
      </c>
      <c r="K23" s="53">
        <v>-0.0615348684582554</v>
      </c>
    </row>
    <row r="24" spans="2:11" ht="15" customHeight="1">
      <c r="B24" s="45"/>
      <c r="C24" s="44"/>
      <c r="D24" s="44" t="s">
        <v>48</v>
      </c>
      <c r="E24" s="52">
        <v>66850</v>
      </c>
      <c r="F24" s="52">
        <v>59560</v>
      </c>
      <c r="G24" s="52">
        <v>53680</v>
      </c>
      <c r="H24" s="58">
        <v>49960</v>
      </c>
      <c r="I24" s="52">
        <v>44740</v>
      </c>
      <c r="J24" s="53">
        <v>-0.33070448775153627</v>
      </c>
      <c r="K24" s="53">
        <v>-0.10446269128891372</v>
      </c>
    </row>
    <row r="25" spans="2:11" ht="15" customHeight="1">
      <c r="B25" s="45"/>
      <c r="C25" s="44"/>
      <c r="D25" s="44" t="s">
        <v>49</v>
      </c>
      <c r="E25" s="52">
        <v>64350</v>
      </c>
      <c r="F25" s="52">
        <v>90790</v>
      </c>
      <c r="G25" s="52">
        <v>112990</v>
      </c>
      <c r="H25" s="58">
        <v>131480</v>
      </c>
      <c r="I25" s="52">
        <v>142170</v>
      </c>
      <c r="J25" s="53">
        <v>1.2091869910825173</v>
      </c>
      <c r="K25" s="53">
        <v>0.08124836059828855</v>
      </c>
    </row>
    <row r="26" spans="2:11" ht="15" customHeight="1">
      <c r="B26" s="45"/>
      <c r="C26" s="43" t="s">
        <v>50</v>
      </c>
      <c r="D26" s="44"/>
      <c r="E26" s="57">
        <v>133930</v>
      </c>
      <c r="F26" s="57">
        <v>141130</v>
      </c>
      <c r="G26" s="57">
        <v>145750</v>
      </c>
      <c r="H26" s="57">
        <v>153040</v>
      </c>
      <c r="I26" s="57">
        <v>161250</v>
      </c>
      <c r="J26" s="53">
        <v>0.20401380166284833</v>
      </c>
      <c r="K26" s="53">
        <v>0.05369386543724697</v>
      </c>
    </row>
    <row r="27" spans="2:11" ht="15" customHeight="1">
      <c r="B27" s="45"/>
      <c r="C27" s="44"/>
      <c r="D27" s="44" t="s">
        <v>39</v>
      </c>
      <c r="E27" s="52">
        <v>92370</v>
      </c>
      <c r="F27" s="52">
        <v>96250</v>
      </c>
      <c r="G27" s="52">
        <v>98950</v>
      </c>
      <c r="H27" s="58">
        <v>103330</v>
      </c>
      <c r="I27" s="52">
        <v>106070</v>
      </c>
      <c r="J27" s="53">
        <v>0.14837165372832217</v>
      </c>
      <c r="K27" s="53">
        <v>0.02651432643403928</v>
      </c>
    </row>
    <row r="28" spans="2:11" ht="15" customHeight="1">
      <c r="B28" s="45"/>
      <c r="C28" s="44"/>
      <c r="D28" s="44" t="s">
        <v>40</v>
      </c>
      <c r="E28" s="52">
        <v>5050</v>
      </c>
      <c r="F28" s="52">
        <v>5180</v>
      </c>
      <c r="G28" s="52">
        <v>5310</v>
      </c>
      <c r="H28" s="58">
        <v>5260</v>
      </c>
      <c r="I28" s="52">
        <v>5300</v>
      </c>
      <c r="J28" s="53">
        <v>0.048589035646853906</v>
      </c>
      <c r="K28" s="53">
        <v>0.00714232984282237</v>
      </c>
    </row>
    <row r="29" spans="2:11" ht="15" customHeight="1">
      <c r="B29" s="45"/>
      <c r="C29" s="44"/>
      <c r="D29" s="44" t="s">
        <v>51</v>
      </c>
      <c r="E29" s="52">
        <v>15250</v>
      </c>
      <c r="F29" s="52">
        <v>16210</v>
      </c>
      <c r="G29" s="52">
        <v>16190</v>
      </c>
      <c r="H29" s="58">
        <v>16840</v>
      </c>
      <c r="I29" s="52">
        <v>16680</v>
      </c>
      <c r="J29" s="53">
        <v>0.09389298979843774</v>
      </c>
      <c r="K29" s="53">
        <v>-0.009813204617424187</v>
      </c>
    </row>
    <row r="30" spans="2:11" ht="15" customHeight="1">
      <c r="B30" s="45"/>
      <c r="C30" s="44"/>
      <c r="D30" s="44" t="s">
        <v>48</v>
      </c>
      <c r="E30" s="52">
        <v>18460</v>
      </c>
      <c r="F30" s="52">
        <v>15810</v>
      </c>
      <c r="G30" s="52">
        <v>14220</v>
      </c>
      <c r="H30" s="58">
        <v>12460</v>
      </c>
      <c r="I30" s="52">
        <v>12860</v>
      </c>
      <c r="J30" s="53">
        <v>-0.30311923530142215</v>
      </c>
      <c r="K30" s="53">
        <v>0.032558352897301246</v>
      </c>
    </row>
    <row r="31" spans="2:11" ht="15" customHeight="1">
      <c r="B31" s="45"/>
      <c r="C31" s="44"/>
      <c r="D31" s="44" t="s">
        <v>49</v>
      </c>
      <c r="E31" s="52">
        <v>2810</v>
      </c>
      <c r="F31" s="52">
        <v>7670</v>
      </c>
      <c r="G31" s="52">
        <v>11070</v>
      </c>
      <c r="H31" s="58">
        <v>15140</v>
      </c>
      <c r="I31" s="52">
        <v>20340</v>
      </c>
      <c r="J31" s="53">
        <v>6.24737027854015</v>
      </c>
      <c r="K31" s="53">
        <v>0.34334019314956343</v>
      </c>
    </row>
    <row r="32" spans="2:11" ht="15" customHeight="1">
      <c r="B32" s="45"/>
      <c r="C32" s="48" t="s">
        <v>52</v>
      </c>
      <c r="D32" s="45"/>
      <c r="E32" s="46">
        <v>85310</v>
      </c>
      <c r="F32" s="60">
        <v>75370</v>
      </c>
      <c r="G32" s="60">
        <v>67900</v>
      </c>
      <c r="H32" s="60">
        <v>62420</v>
      </c>
      <c r="I32" s="60">
        <v>57600</v>
      </c>
      <c r="J32" s="53">
        <v>-0.3247362892904081</v>
      </c>
      <c r="K32" s="53">
        <v>-0.0771181830305423</v>
      </c>
    </row>
    <row r="33" spans="2:11" ht="15" customHeight="1">
      <c r="B33" s="45"/>
      <c r="C33" s="43" t="s">
        <v>53</v>
      </c>
      <c r="D33" s="44"/>
      <c r="E33" s="46">
        <v>67160</v>
      </c>
      <c r="F33" s="46">
        <v>98460</v>
      </c>
      <c r="G33" s="46">
        <v>124060</v>
      </c>
      <c r="H33" s="46">
        <v>146630</v>
      </c>
      <c r="I33" s="46">
        <v>162510</v>
      </c>
      <c r="J33" s="53">
        <v>1.4197645828854562</v>
      </c>
      <c r="K33" s="53">
        <v>0.1083176754949049</v>
      </c>
    </row>
    <row r="34" spans="2:11" ht="15" customHeight="1">
      <c r="B34" s="48" t="s">
        <v>54</v>
      </c>
      <c r="C34" s="45"/>
      <c r="D34" s="45"/>
      <c r="E34" s="46">
        <v>285560</v>
      </c>
      <c r="F34" s="46">
        <v>289440</v>
      </c>
      <c r="G34" s="46">
        <v>290700</v>
      </c>
      <c r="H34" s="46">
        <v>297250</v>
      </c>
      <c r="I34" s="46">
        <v>303470</v>
      </c>
      <c r="J34" s="53">
        <v>0.06270748413665594</v>
      </c>
      <c r="K34" s="53">
        <v>0.02091477322424584</v>
      </c>
    </row>
    <row r="35" spans="2:11" ht="15" customHeight="1">
      <c r="B35" s="48"/>
      <c r="C35" s="43" t="s">
        <v>55</v>
      </c>
      <c r="D35" s="44"/>
      <c r="E35" s="57">
        <v>142400</v>
      </c>
      <c r="F35" s="57">
        <v>144450</v>
      </c>
      <c r="G35" s="57">
        <v>145980</v>
      </c>
      <c r="H35" s="57">
        <v>148440</v>
      </c>
      <c r="I35" s="57">
        <v>150440</v>
      </c>
      <c r="J35" s="53">
        <v>0.05644504367854841</v>
      </c>
      <c r="K35" s="53">
        <v>0.013459621136590272</v>
      </c>
    </row>
    <row r="36" spans="2:11" ht="15" customHeight="1">
      <c r="B36" s="45"/>
      <c r="C36" s="44"/>
      <c r="D36" s="44" t="s">
        <v>56</v>
      </c>
      <c r="E36" s="52">
        <v>123180</v>
      </c>
      <c r="F36" s="52">
        <v>126460</v>
      </c>
      <c r="G36" s="52">
        <v>129100</v>
      </c>
      <c r="H36" s="59">
        <v>132280</v>
      </c>
      <c r="I36" s="59">
        <v>134800</v>
      </c>
      <c r="J36" s="53">
        <v>0.09433579320814767</v>
      </c>
      <c r="K36" s="53">
        <v>0.01902011626764244</v>
      </c>
    </row>
    <row r="37" spans="2:11" ht="15" customHeight="1">
      <c r="B37" s="45"/>
      <c r="C37" s="44"/>
      <c r="D37" s="44" t="s">
        <v>57</v>
      </c>
      <c r="E37" s="52">
        <v>19230</v>
      </c>
      <c r="F37" s="52">
        <v>17990</v>
      </c>
      <c r="G37" s="52">
        <v>16880</v>
      </c>
      <c r="H37" s="59">
        <v>16160</v>
      </c>
      <c r="I37" s="59">
        <v>15650</v>
      </c>
      <c r="J37" s="53">
        <v>-0.1863005149009206</v>
      </c>
      <c r="K37" s="53">
        <v>-0.03204850584668684</v>
      </c>
    </row>
    <row r="38" spans="2:11" ht="15" customHeight="1">
      <c r="B38" s="45"/>
      <c r="C38" s="48" t="s">
        <v>58</v>
      </c>
      <c r="D38" s="44"/>
      <c r="E38" s="57">
        <v>143160</v>
      </c>
      <c r="F38" s="57">
        <v>144990</v>
      </c>
      <c r="G38" s="57">
        <v>144730</v>
      </c>
      <c r="H38" s="57">
        <v>148810</v>
      </c>
      <c r="I38" s="57">
        <v>153030</v>
      </c>
      <c r="J38" s="53">
        <v>0.06893685386979609</v>
      </c>
      <c r="K38" s="53">
        <v>0.028351589274914213</v>
      </c>
    </row>
    <row r="39" spans="2:11" ht="15" customHeight="1">
      <c r="B39" s="45"/>
      <c r="C39" s="43"/>
      <c r="D39" s="44" t="s">
        <v>59</v>
      </c>
      <c r="E39" s="52">
        <v>41650</v>
      </c>
      <c r="F39" s="52">
        <v>44470</v>
      </c>
      <c r="G39" s="52">
        <v>44140</v>
      </c>
      <c r="H39" s="59">
        <v>45010</v>
      </c>
      <c r="I39" s="59">
        <v>47470</v>
      </c>
      <c r="J39" s="53">
        <v>0.1397733275704749</v>
      </c>
      <c r="K39" s="53">
        <v>0.05451758380912186</v>
      </c>
    </row>
    <row r="40" spans="2:11" ht="15" customHeight="1">
      <c r="B40" s="45"/>
      <c r="C40" s="43"/>
      <c r="D40" s="44" t="s">
        <v>60</v>
      </c>
      <c r="E40" s="52">
        <v>101510</v>
      </c>
      <c r="F40" s="52">
        <v>100520</v>
      </c>
      <c r="G40" s="52">
        <v>100580</v>
      </c>
      <c r="H40" s="59">
        <v>103800</v>
      </c>
      <c r="I40" s="59">
        <v>105560</v>
      </c>
      <c r="J40" s="53">
        <v>0.03987627322339771</v>
      </c>
      <c r="K40" s="53">
        <v>0.01700434501960557</v>
      </c>
    </row>
    <row r="41" spans="2:11" ht="15" customHeight="1">
      <c r="B41" s="48" t="s">
        <v>61</v>
      </c>
      <c r="C41" s="45"/>
      <c r="D41" s="45"/>
      <c r="E41" s="46">
        <v>1826370</v>
      </c>
      <c r="F41" s="46">
        <v>1898140</v>
      </c>
      <c r="G41" s="46">
        <v>1953510</v>
      </c>
      <c r="H41" s="46">
        <v>2015330</v>
      </c>
      <c r="I41" s="46">
        <v>2056990</v>
      </c>
      <c r="J41" s="53">
        <v>0.12627115506810083</v>
      </c>
      <c r="K41" s="53">
        <v>0.02066982607562662</v>
      </c>
    </row>
    <row r="42" spans="2:11" ht="15" customHeight="1">
      <c r="B42" s="48" t="s">
        <v>62</v>
      </c>
      <c r="C42" s="48"/>
      <c r="D42" s="48"/>
      <c r="E42" s="46">
        <v>1079850</v>
      </c>
      <c r="F42" s="46">
        <v>1364400</v>
      </c>
      <c r="G42" s="46">
        <v>1435840</v>
      </c>
      <c r="H42" s="46">
        <v>1474510</v>
      </c>
      <c r="I42" s="46">
        <v>1555380</v>
      </c>
      <c r="J42" s="53">
        <v>0.4403694957633004</v>
      </c>
      <c r="K42" s="53">
        <v>0.054845226864734364</v>
      </c>
    </row>
    <row r="43" spans="2:11" ht="15" customHeight="1">
      <c r="B43" s="45"/>
      <c r="C43" s="51"/>
      <c r="D43" s="44" t="s">
        <v>63</v>
      </c>
      <c r="E43" s="52">
        <v>1005210</v>
      </c>
      <c r="F43" s="52">
        <v>2470</v>
      </c>
      <c r="G43" s="52">
        <v>20</v>
      </c>
      <c r="H43" s="52" t="s">
        <v>64</v>
      </c>
      <c r="I43" s="52" t="s">
        <v>64</v>
      </c>
      <c r="J43" s="53" t="s">
        <v>64</v>
      </c>
      <c r="K43" s="53" t="s">
        <v>64</v>
      </c>
    </row>
    <row r="44" spans="2:11" ht="15" customHeight="1">
      <c r="B44" s="45"/>
      <c r="C44" s="44"/>
      <c r="D44" s="44" t="s">
        <v>65</v>
      </c>
      <c r="E44" s="52"/>
      <c r="F44" s="52">
        <v>1313920</v>
      </c>
      <c r="G44" s="52">
        <v>1373750</v>
      </c>
      <c r="H44" s="52">
        <v>1411280</v>
      </c>
      <c r="I44" s="52">
        <v>1497500</v>
      </c>
      <c r="J44" s="53" t="s">
        <v>64</v>
      </c>
      <c r="K44" s="53">
        <v>0.061096482899163584</v>
      </c>
    </row>
    <row r="45" spans="2:11" ht="15" customHeight="1">
      <c r="B45" s="45"/>
      <c r="C45" s="44"/>
      <c r="D45" s="54" t="s">
        <v>66</v>
      </c>
      <c r="E45" s="52">
        <v>60950</v>
      </c>
      <c r="F45" s="52">
        <v>48010</v>
      </c>
      <c r="G45" s="52">
        <v>62070</v>
      </c>
      <c r="H45" s="52">
        <v>63240</v>
      </c>
      <c r="I45" s="52">
        <v>57880</v>
      </c>
      <c r="J45" s="53">
        <v>-0.0502420214947904</v>
      </c>
      <c r="K45" s="53">
        <v>-0.08466562297389191</v>
      </c>
    </row>
    <row r="46" spans="2:11" ht="15" customHeight="1">
      <c r="B46" s="45"/>
      <c r="C46" s="44"/>
      <c r="D46" s="44" t="s">
        <v>67</v>
      </c>
      <c r="E46" s="52">
        <v>13700</v>
      </c>
      <c r="F46" s="55" t="s">
        <v>64</v>
      </c>
      <c r="G46" s="55" t="s">
        <v>64</v>
      </c>
      <c r="H46" s="55" t="s">
        <v>64</v>
      </c>
      <c r="I46" s="55" t="s">
        <v>64</v>
      </c>
      <c r="J46" s="53" t="s">
        <v>64</v>
      </c>
      <c r="K46" s="53" t="s">
        <v>64</v>
      </c>
    </row>
    <row r="47" spans="2:11" ht="15" customHeight="1">
      <c r="B47" s="48" t="s">
        <v>68</v>
      </c>
      <c r="C47" s="45"/>
      <c r="D47" s="45"/>
      <c r="E47" s="46">
        <v>2906220</v>
      </c>
      <c r="F47" s="46">
        <v>3262540</v>
      </c>
      <c r="G47" s="46">
        <v>3389350</v>
      </c>
      <c r="H47" s="46">
        <v>3489840</v>
      </c>
      <c r="I47" s="46">
        <v>3612370</v>
      </c>
      <c r="J47" s="53">
        <v>0.2429791687199978</v>
      </c>
      <c r="K47" s="53">
        <v>0.035109462337920894</v>
      </c>
    </row>
    <row r="48" spans="3:12" ht="15" customHeight="1">
      <c r="C48" s="8"/>
      <c r="D48" s="7"/>
      <c r="E48" s="7"/>
      <c r="F48" s="9"/>
      <c r="G48" s="9"/>
      <c r="H48" s="9"/>
      <c r="I48" s="9"/>
      <c r="J48" s="9"/>
      <c r="K48" s="1"/>
      <c r="L48" s="10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</sheetData>
  <sheetProtection/>
  <mergeCells count="7">
    <mergeCell ref="B4:D5"/>
    <mergeCell ref="J4:K4"/>
    <mergeCell ref="I4:I5"/>
    <mergeCell ref="H4:H5"/>
    <mergeCell ref="G4:G5"/>
    <mergeCell ref="F4:F5"/>
    <mergeCell ref="E4:E5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L31"/>
  <sheetViews>
    <sheetView showGridLines="0" zoomScaleSheetLayoutView="100" zoomScalePageLayoutView="0" workbookViewId="0" topLeftCell="A1">
      <selection activeCell="A1" sqref="A1"/>
    </sheetView>
  </sheetViews>
  <sheetFormatPr defaultColWidth="9.8515625" defaultRowHeight="12.75"/>
  <cols>
    <col min="1" max="1" width="3.7109375" style="12" customWidth="1"/>
    <col min="2" max="2" width="35.140625" style="12" customWidth="1"/>
    <col min="3" max="9" width="8.7109375" style="12" customWidth="1"/>
    <col min="10" max="16384" width="9.8515625" style="12" customWidth="1"/>
  </cols>
  <sheetData>
    <row r="1" spans="2:7" ht="15" customHeight="1">
      <c r="B1" s="11" t="s">
        <v>14</v>
      </c>
      <c r="C1" s="17"/>
      <c r="D1" s="17"/>
      <c r="E1" s="17"/>
      <c r="F1" s="17"/>
      <c r="G1" s="17"/>
    </row>
    <row r="2" spans="2:7" ht="15" customHeight="1">
      <c r="B2" s="11"/>
      <c r="C2" s="17"/>
      <c r="D2" s="17"/>
      <c r="E2" s="17"/>
      <c r="F2" s="17"/>
      <c r="G2" s="17"/>
    </row>
    <row r="3" spans="2:9" ht="15" customHeight="1">
      <c r="B3" s="90"/>
      <c r="C3" s="89">
        <v>2008</v>
      </c>
      <c r="D3" s="89">
        <v>2009</v>
      </c>
      <c r="E3" s="89">
        <v>2010</v>
      </c>
      <c r="F3" s="89">
        <v>2011</v>
      </c>
      <c r="G3" s="89" t="s">
        <v>0</v>
      </c>
      <c r="H3" s="89" t="s">
        <v>1</v>
      </c>
      <c r="I3" s="90"/>
    </row>
    <row r="4" spans="2:9" ht="15" customHeight="1">
      <c r="B4" s="90"/>
      <c r="C4" s="89"/>
      <c r="D4" s="89"/>
      <c r="E4" s="89"/>
      <c r="F4" s="89"/>
      <c r="G4" s="89"/>
      <c r="H4" s="61" t="s">
        <v>2</v>
      </c>
      <c r="I4" s="61" t="s">
        <v>3</v>
      </c>
    </row>
    <row r="5" spans="2:9" ht="15" customHeight="1">
      <c r="B5" s="62" t="s">
        <v>4</v>
      </c>
      <c r="C5" s="63">
        <v>123180</v>
      </c>
      <c r="D5" s="63">
        <v>126460</v>
      </c>
      <c r="E5" s="63">
        <v>129100</v>
      </c>
      <c r="F5" s="63">
        <v>132280</v>
      </c>
      <c r="G5" s="63">
        <v>134800</v>
      </c>
      <c r="H5" s="64">
        <v>0.09433612303029881</v>
      </c>
      <c r="I5" s="64">
        <v>0.01902011626764244</v>
      </c>
    </row>
    <row r="6" spans="2:9" ht="15" customHeight="1">
      <c r="B6" s="65" t="s">
        <v>5</v>
      </c>
      <c r="C6" s="49">
        <v>31520</v>
      </c>
      <c r="D6" s="49">
        <v>33150</v>
      </c>
      <c r="E6" s="49">
        <v>33880</v>
      </c>
      <c r="F6" s="49">
        <v>34130</v>
      </c>
      <c r="G6" s="49">
        <v>33350</v>
      </c>
      <c r="H6" s="66">
        <v>0.05796319796954319</v>
      </c>
      <c r="I6" s="66">
        <v>-0.022970320236734953</v>
      </c>
    </row>
    <row r="7" spans="2:9" ht="15" customHeight="1">
      <c r="B7" s="67" t="s">
        <v>16</v>
      </c>
      <c r="C7" s="68">
        <v>2150</v>
      </c>
      <c r="D7" s="68">
        <v>2180</v>
      </c>
      <c r="E7" s="68">
        <v>2140</v>
      </c>
      <c r="F7" s="68">
        <v>2080</v>
      </c>
      <c r="G7" s="68">
        <v>2060</v>
      </c>
      <c r="H7" s="66">
        <v>-0.04414498141263945</v>
      </c>
      <c r="I7" s="66">
        <v>-0.012481997119539123</v>
      </c>
    </row>
    <row r="8" spans="2:9" ht="15" customHeight="1">
      <c r="B8" s="69" t="s">
        <v>17</v>
      </c>
      <c r="C8" s="68">
        <v>12710</v>
      </c>
      <c r="D8" s="68">
        <v>13710</v>
      </c>
      <c r="E8" s="68">
        <v>14240</v>
      </c>
      <c r="F8" s="68">
        <v>14390</v>
      </c>
      <c r="G8" s="68">
        <v>13740</v>
      </c>
      <c r="H8" s="66">
        <v>0.08055380742605411</v>
      </c>
      <c r="I8" s="66">
        <v>-0.04518281662727652</v>
      </c>
    </row>
    <row r="9" spans="2:9" ht="15" customHeight="1">
      <c r="B9" s="69" t="s">
        <v>18</v>
      </c>
      <c r="C9" s="68">
        <v>16660</v>
      </c>
      <c r="D9" s="68">
        <v>17270</v>
      </c>
      <c r="E9" s="68">
        <v>17500</v>
      </c>
      <c r="F9" s="68">
        <v>17660</v>
      </c>
      <c r="G9" s="68">
        <v>17550</v>
      </c>
      <c r="H9" s="66">
        <v>0.053914505283381375</v>
      </c>
      <c r="I9" s="66">
        <v>-0.006114822783376717</v>
      </c>
    </row>
    <row r="10" spans="2:9" ht="15" customHeight="1">
      <c r="B10" s="65" t="s">
        <v>6</v>
      </c>
      <c r="C10" s="49">
        <v>91660</v>
      </c>
      <c r="D10" s="49">
        <v>93310</v>
      </c>
      <c r="E10" s="49">
        <v>95220</v>
      </c>
      <c r="F10" s="49">
        <v>98150</v>
      </c>
      <c r="G10" s="49">
        <v>101450</v>
      </c>
      <c r="H10" s="66">
        <v>0.10684444276886862</v>
      </c>
      <c r="I10" s="66">
        <v>0.033622007131940856</v>
      </c>
    </row>
    <row r="11" spans="2:9" ht="15" customHeight="1">
      <c r="B11" s="67" t="s">
        <v>12</v>
      </c>
      <c r="C11" s="68">
        <v>3230</v>
      </c>
      <c r="D11" s="68">
        <v>3310</v>
      </c>
      <c r="E11" s="68">
        <v>3360</v>
      </c>
      <c r="F11" s="68">
        <v>3250</v>
      </c>
      <c r="G11" s="68">
        <v>3170</v>
      </c>
      <c r="H11" s="66">
        <v>-0.01703313719417776</v>
      </c>
      <c r="I11" s="66">
        <v>-0.023985239852398532</v>
      </c>
    </row>
    <row r="12" spans="2:9" ht="15" customHeight="1">
      <c r="B12" s="67" t="s">
        <v>19</v>
      </c>
      <c r="C12" s="68">
        <v>3050</v>
      </c>
      <c r="D12" s="68">
        <v>2950</v>
      </c>
      <c r="E12" s="68">
        <v>3240</v>
      </c>
      <c r="F12" s="68">
        <v>3460</v>
      </c>
      <c r="G12" s="68">
        <v>3820</v>
      </c>
      <c r="H12" s="66">
        <v>0.2524775106360051</v>
      </c>
      <c r="I12" s="66">
        <v>0.10196418255343742</v>
      </c>
    </row>
    <row r="13" spans="2:9" ht="15" customHeight="1">
      <c r="B13" s="67" t="s">
        <v>20</v>
      </c>
      <c r="C13" s="68">
        <v>85340</v>
      </c>
      <c r="D13" s="68">
        <v>87050</v>
      </c>
      <c r="E13" s="68">
        <v>88620</v>
      </c>
      <c r="F13" s="68">
        <v>91440</v>
      </c>
      <c r="G13" s="68">
        <v>94460</v>
      </c>
      <c r="H13" s="66">
        <v>0.10687836887743152</v>
      </c>
      <c r="I13" s="66">
        <v>0.03308324948597918</v>
      </c>
    </row>
    <row r="14" spans="2:9" ht="15" customHeight="1">
      <c r="B14" s="70" t="s">
        <v>7</v>
      </c>
      <c r="C14" s="50">
        <v>19230</v>
      </c>
      <c r="D14" s="63">
        <v>17990</v>
      </c>
      <c r="E14" s="63">
        <v>16880</v>
      </c>
      <c r="F14" s="63">
        <v>16160</v>
      </c>
      <c r="G14" s="63">
        <v>15650</v>
      </c>
      <c r="H14" s="64">
        <v>-0.1863005149009206</v>
      </c>
      <c r="I14" s="64">
        <v>-0.03204850584668684</v>
      </c>
    </row>
    <row r="15" spans="2:9" ht="15" customHeight="1">
      <c r="B15" s="70" t="s">
        <v>8</v>
      </c>
      <c r="C15" s="63">
        <v>142400</v>
      </c>
      <c r="D15" s="63">
        <v>144450</v>
      </c>
      <c r="E15" s="63">
        <v>145980</v>
      </c>
      <c r="F15" s="63">
        <v>148440</v>
      </c>
      <c r="G15" s="63">
        <v>150440</v>
      </c>
      <c r="H15" s="64">
        <v>0.056445319090981494</v>
      </c>
      <c r="I15" s="64">
        <v>0.013459621136590272</v>
      </c>
    </row>
    <row r="16" spans="2:9" ht="15" customHeight="1">
      <c r="B16" s="31"/>
      <c r="C16" s="28"/>
      <c r="D16" s="28"/>
      <c r="E16" s="28"/>
      <c r="F16" s="28"/>
      <c r="G16" s="28"/>
      <c r="H16" s="29"/>
      <c r="I16" s="29"/>
    </row>
    <row r="17" spans="2:12" ht="15" customHeight="1">
      <c r="B17" s="91" t="s">
        <v>13</v>
      </c>
      <c r="C17" s="91"/>
      <c r="D17" s="91"/>
      <c r="E17" s="91"/>
      <c r="F17" s="91"/>
      <c r="G17" s="91"/>
      <c r="H17" s="91"/>
      <c r="I17" s="91"/>
      <c r="J17" s="32"/>
      <c r="K17" s="32"/>
      <c r="L17" s="32"/>
    </row>
    <row r="18" spans="2:9" ht="15" customHeight="1">
      <c r="B18" s="30" t="s">
        <v>9</v>
      </c>
      <c r="C18" s="33"/>
      <c r="D18" s="33"/>
      <c r="E18" s="33"/>
      <c r="F18" s="33"/>
      <c r="G18" s="33"/>
      <c r="H18" s="34"/>
      <c r="I18" s="34"/>
    </row>
    <row r="19" spans="2:9" ht="15" customHeight="1">
      <c r="B19" s="30" t="s">
        <v>15</v>
      </c>
      <c r="C19" s="35"/>
      <c r="D19" s="35"/>
      <c r="E19" s="35"/>
      <c r="F19" s="35"/>
      <c r="G19" s="35"/>
      <c r="H19" s="36"/>
      <c r="I19" s="36"/>
    </row>
    <row r="20" spans="2:9" ht="15" customHeight="1">
      <c r="B20" s="12" t="s">
        <v>10</v>
      </c>
      <c r="C20" s="37"/>
      <c r="D20" s="38"/>
      <c r="E20" s="38"/>
      <c r="F20" s="38"/>
      <c r="G20" s="38"/>
      <c r="H20" s="39"/>
      <c r="I20" s="39"/>
    </row>
    <row r="21" spans="2:9" ht="15" customHeight="1">
      <c r="B21" s="30" t="s">
        <v>11</v>
      </c>
      <c r="C21" s="35"/>
      <c r="D21" s="37"/>
      <c r="E21" s="37"/>
      <c r="F21" s="37"/>
      <c r="G21" s="37"/>
      <c r="H21" s="39"/>
      <c r="I21" s="39"/>
    </row>
    <row r="22" spans="2:9" ht="15" customHeight="1">
      <c r="B22" s="12" t="s">
        <v>83</v>
      </c>
      <c r="C22" s="35"/>
      <c r="D22" s="37"/>
      <c r="E22" s="37"/>
      <c r="F22" s="37"/>
      <c r="G22" s="37"/>
      <c r="H22" s="39"/>
      <c r="I22" s="39"/>
    </row>
    <row r="23" spans="2:7" ht="15" customHeight="1">
      <c r="B23" s="12" t="s">
        <v>84</v>
      </c>
      <c r="C23" s="35"/>
      <c r="D23" s="40"/>
      <c r="E23" s="40"/>
      <c r="F23" s="40"/>
      <c r="G23" s="40"/>
    </row>
    <row r="24" spans="2:7" ht="15" customHeight="1">
      <c r="B24" s="11"/>
      <c r="C24" s="35"/>
      <c r="D24" s="35"/>
      <c r="E24" s="35"/>
      <c r="F24" s="35"/>
      <c r="G24" s="35"/>
    </row>
    <row r="25" spans="3:7" ht="15" customHeight="1">
      <c r="C25" s="41"/>
      <c r="D25" s="42"/>
      <c r="E25" s="42"/>
      <c r="F25" s="42"/>
      <c r="G25" s="42"/>
    </row>
    <row r="26" spans="3:9" ht="15" customHeight="1">
      <c r="C26" s="35"/>
      <c r="D26" s="35"/>
      <c r="E26" s="35"/>
      <c r="F26" s="35"/>
      <c r="G26" s="35"/>
      <c r="H26" s="17"/>
      <c r="I26" s="17"/>
    </row>
    <row r="27" spans="3:7" ht="15" customHeight="1">
      <c r="C27" s="35"/>
      <c r="D27" s="35"/>
      <c r="E27" s="35"/>
      <c r="F27" s="35"/>
      <c r="G27" s="35"/>
    </row>
    <row r="28" spans="2:7" ht="15" customHeight="1">
      <c r="B28" s="13"/>
      <c r="C28" s="35"/>
      <c r="D28" s="35"/>
      <c r="E28" s="35"/>
      <c r="F28" s="35"/>
      <c r="G28" s="35"/>
    </row>
    <row r="29" spans="3:7" ht="15" customHeight="1">
      <c r="C29" s="35"/>
      <c r="D29" s="35"/>
      <c r="E29" s="35"/>
      <c r="F29" s="35"/>
      <c r="G29" s="35"/>
    </row>
    <row r="30" spans="3:7" ht="15" customHeight="1">
      <c r="C30" s="35"/>
      <c r="D30" s="35"/>
      <c r="E30" s="35"/>
      <c r="F30" s="35"/>
      <c r="G30" s="35"/>
    </row>
    <row r="31" spans="3:7" ht="15" customHeight="1">
      <c r="C31" s="35"/>
      <c r="D31" s="35"/>
      <c r="E31" s="35"/>
      <c r="F31" s="35"/>
      <c r="G31" s="35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</sheetData>
  <sheetProtection/>
  <mergeCells count="8">
    <mergeCell ref="H3:I3"/>
    <mergeCell ref="B17:I17"/>
    <mergeCell ref="B3:B4"/>
    <mergeCell ref="C3:C4"/>
    <mergeCell ref="D3:D4"/>
    <mergeCell ref="E3:E4"/>
    <mergeCell ref="F3:F4"/>
    <mergeCell ref="G3:G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5" customWidth="1"/>
    <col min="2" max="2" width="40.140625" style="5" customWidth="1"/>
    <col min="3" max="16384" width="11.421875" style="5" customWidth="1"/>
  </cols>
  <sheetData>
    <row r="1" ht="15" customHeight="1">
      <c r="B1" s="2" t="s">
        <v>81</v>
      </c>
    </row>
    <row r="2" ht="15" customHeight="1"/>
    <row r="3" spans="2:4" ht="15" customHeight="1">
      <c r="B3" s="44" t="s">
        <v>34</v>
      </c>
      <c r="C3" s="56">
        <v>1.3</v>
      </c>
      <c r="D3" s="92">
        <v>55.9</v>
      </c>
    </row>
    <row r="4" spans="2:4" ht="15" customHeight="1">
      <c r="B4" s="44" t="s">
        <v>76</v>
      </c>
      <c r="C4" s="56">
        <v>50.6</v>
      </c>
      <c r="D4" s="92"/>
    </row>
    <row r="5" spans="2:4" ht="15" customHeight="1">
      <c r="B5" s="44" t="s">
        <v>69</v>
      </c>
      <c r="C5" s="56">
        <v>1.3</v>
      </c>
      <c r="D5" s="92"/>
    </row>
    <row r="6" spans="2:4" ht="15" customHeight="1">
      <c r="B6" s="44" t="s">
        <v>70</v>
      </c>
      <c r="C6" s="56">
        <v>2.7</v>
      </c>
      <c r="D6" s="92"/>
    </row>
    <row r="7" spans="2:4" ht="15" customHeight="1">
      <c r="B7" s="44" t="s">
        <v>71</v>
      </c>
      <c r="C7" s="56">
        <v>8.3</v>
      </c>
      <c r="D7" s="92">
        <v>44.3</v>
      </c>
    </row>
    <row r="8" spans="2:4" ht="15" customHeight="1">
      <c r="B8" s="44" t="s">
        <v>77</v>
      </c>
      <c r="C8" s="56">
        <v>35.5</v>
      </c>
      <c r="D8" s="92"/>
    </row>
    <row r="9" spans="2:4" ht="15" customHeight="1">
      <c r="B9" s="44" t="s">
        <v>78</v>
      </c>
      <c r="C9" s="56">
        <v>0.5</v>
      </c>
      <c r="D9" s="92"/>
    </row>
    <row r="10" ht="15" customHeight="1"/>
    <row r="11" ht="15" customHeight="1">
      <c r="B11" s="12" t="s">
        <v>79</v>
      </c>
    </row>
    <row r="12" ht="15" customHeight="1">
      <c r="B12" s="12" t="s">
        <v>80</v>
      </c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</sheetData>
  <sheetProtection/>
  <mergeCells count="2">
    <mergeCell ref="D3:D6"/>
    <mergeCell ref="D7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5" customWidth="1"/>
    <col min="2" max="2" width="40.140625" style="5" customWidth="1"/>
    <col min="3" max="16384" width="11.421875" style="5" customWidth="1"/>
  </cols>
  <sheetData>
    <row r="1" ht="15" customHeight="1">
      <c r="B1" s="2" t="s">
        <v>75</v>
      </c>
    </row>
    <row r="2" ht="15" customHeight="1"/>
    <row r="3" spans="2:4" ht="15" customHeight="1">
      <c r="B3" s="44" t="s">
        <v>34</v>
      </c>
      <c r="C3" s="71">
        <v>0.053835617927451</v>
      </c>
      <c r="D3" s="93">
        <f>C3+C4+C5</f>
        <v>0.561776439511702</v>
      </c>
    </row>
    <row r="4" spans="2:6" ht="15" customHeight="1">
      <c r="B4" s="44" t="s">
        <v>69</v>
      </c>
      <c r="C4" s="71">
        <v>0.12159077321100518</v>
      </c>
      <c r="D4" s="93"/>
      <c r="F4" s="25"/>
    </row>
    <row r="5" spans="2:4" ht="15" customHeight="1">
      <c r="B5" s="44" t="s">
        <v>70</v>
      </c>
      <c r="C5" s="71">
        <v>0.38635004837324577</v>
      </c>
      <c r="D5" s="93"/>
    </row>
    <row r="6" spans="2:6" ht="15" customHeight="1">
      <c r="B6" s="44" t="s">
        <v>71</v>
      </c>
      <c r="C6" s="71">
        <v>0.288261063341776</v>
      </c>
      <c r="D6" s="93">
        <f>C6+C7+C8+C9</f>
        <v>0.438223560488298</v>
      </c>
      <c r="F6" s="25"/>
    </row>
    <row r="7" spans="2:6" ht="15" customHeight="1">
      <c r="B7" s="44" t="s">
        <v>72</v>
      </c>
      <c r="C7" s="71">
        <v>0.05972465296272542</v>
      </c>
      <c r="D7" s="93"/>
      <c r="F7" s="6"/>
    </row>
    <row r="8" spans="2:4" ht="15" customHeight="1">
      <c r="B8" s="44" t="s">
        <v>73</v>
      </c>
      <c r="C8" s="71">
        <v>0.034953746480710486</v>
      </c>
      <c r="D8" s="93"/>
    </row>
    <row r="9" spans="2:4" ht="15" customHeight="1">
      <c r="B9" s="44" t="s">
        <v>74</v>
      </c>
      <c r="C9" s="71">
        <v>0.05528409770308611</v>
      </c>
      <c r="D9" s="93"/>
    </row>
    <row r="10" ht="15" customHeight="1">
      <c r="C10" s="25"/>
    </row>
    <row r="11" ht="15" customHeight="1">
      <c r="B11" s="12" t="s">
        <v>79</v>
      </c>
    </row>
    <row r="12" spans="2:8" ht="15" customHeight="1">
      <c r="B12" s="12" t="s">
        <v>80</v>
      </c>
      <c r="C12" s="26"/>
      <c r="D12" s="26"/>
      <c r="E12" s="26"/>
      <c r="F12" s="26"/>
      <c r="G12" s="26"/>
      <c r="H12" s="26"/>
    </row>
    <row r="13" spans="3:5" ht="15" customHeight="1">
      <c r="C13" s="27"/>
      <c r="D13" s="26"/>
      <c r="E13" s="26"/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</sheetData>
  <sheetProtection/>
  <mergeCells count="2">
    <mergeCell ref="D3:D5"/>
    <mergeCell ref="D6:D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28.28125" style="12" customWidth="1"/>
    <col min="3" max="3" width="9.00390625" style="12" customWidth="1"/>
    <col min="4" max="4" width="11.57421875" style="12" bestFit="1" customWidth="1"/>
    <col min="5" max="5" width="8.00390625" style="12" customWidth="1"/>
    <col min="6" max="6" width="11.421875" style="12" customWidth="1"/>
    <col min="7" max="8" width="19.421875" style="12" customWidth="1"/>
    <col min="9" max="16384" width="11.421875" style="12" customWidth="1"/>
  </cols>
  <sheetData>
    <row r="1" spans="2:7" ht="15" customHeight="1">
      <c r="B1" s="11" t="s">
        <v>85</v>
      </c>
      <c r="G1" s="13"/>
    </row>
    <row r="2" spans="2:7" ht="15" customHeight="1">
      <c r="B2" s="11"/>
      <c r="G2" s="13"/>
    </row>
    <row r="3" spans="2:9" ht="15" customHeight="1">
      <c r="B3" s="72" t="s">
        <v>21</v>
      </c>
      <c r="C3" s="73">
        <v>0.10988529381720165</v>
      </c>
      <c r="D3" s="15"/>
      <c r="E3" s="16"/>
      <c r="G3" s="17"/>
      <c r="H3" s="18"/>
      <c r="I3" s="18"/>
    </row>
    <row r="4" spans="2:8" ht="15" customHeight="1">
      <c r="B4" s="72" t="s">
        <v>22</v>
      </c>
      <c r="C4" s="73">
        <v>0.334298829212676</v>
      </c>
      <c r="D4" s="19"/>
      <c r="E4" s="17"/>
      <c r="G4" s="18"/>
      <c r="H4" s="17"/>
    </row>
    <row r="5" spans="2:5" ht="15" customHeight="1">
      <c r="B5" s="72" t="s">
        <v>23</v>
      </c>
      <c r="C5" s="73">
        <v>0.05155352570756349</v>
      </c>
      <c r="D5" s="19"/>
      <c r="E5" s="17"/>
    </row>
    <row r="6" spans="2:8" ht="15" customHeight="1">
      <c r="B6" s="72" t="s">
        <v>24</v>
      </c>
      <c r="C6" s="73">
        <v>0.1564136276612922</v>
      </c>
      <c r="D6" s="19"/>
      <c r="E6" s="17"/>
      <c r="H6" s="17"/>
    </row>
    <row r="7" spans="2:5" ht="15" customHeight="1">
      <c r="B7" s="72" t="s">
        <v>25</v>
      </c>
      <c r="C7" s="73">
        <v>0.3478487236012667</v>
      </c>
      <c r="D7" s="19"/>
      <c r="E7" s="17"/>
    </row>
    <row r="8" spans="2:5" ht="15" customHeight="1">
      <c r="B8" s="72"/>
      <c r="C8" s="74"/>
      <c r="D8" s="19"/>
      <c r="E8" s="18"/>
    </row>
    <row r="9" spans="2:3" ht="15" customHeight="1">
      <c r="B9" s="75" t="s">
        <v>26</v>
      </c>
      <c r="C9" s="73">
        <v>0.49573764873744114</v>
      </c>
    </row>
    <row r="10" spans="2:3" ht="15" customHeight="1">
      <c r="B10" s="75" t="s">
        <v>27</v>
      </c>
      <c r="C10" s="76">
        <v>0.44418412302987764</v>
      </c>
    </row>
    <row r="11" spans="2:3" ht="15" customHeight="1">
      <c r="B11" s="75" t="s">
        <v>28</v>
      </c>
      <c r="C11" s="76">
        <v>0.5042623512625588</v>
      </c>
    </row>
    <row r="12" spans="2:3" ht="15" customHeight="1">
      <c r="B12" s="11"/>
      <c r="C12" s="20"/>
    </row>
    <row r="13" spans="2:3" ht="15" customHeight="1">
      <c r="B13" s="11"/>
      <c r="C13" s="20"/>
    </row>
    <row r="14" ht="15" customHeight="1">
      <c r="B14" s="12" t="s">
        <v>79</v>
      </c>
    </row>
    <row r="15" spans="2:5" ht="15" customHeight="1">
      <c r="B15" s="12" t="s">
        <v>80</v>
      </c>
      <c r="C15" s="14"/>
      <c r="D15" s="21"/>
      <c r="E15" s="22"/>
    </row>
    <row r="16" spans="2:5" ht="15" customHeight="1">
      <c r="B16" s="23"/>
      <c r="C16" s="14"/>
      <c r="D16" s="21"/>
      <c r="E16" s="22"/>
    </row>
    <row r="17" spans="2:5" ht="15" customHeight="1">
      <c r="B17" s="23"/>
      <c r="C17" s="14"/>
      <c r="D17" s="14"/>
      <c r="E17" s="22"/>
    </row>
    <row r="18" spans="2:5" ht="15" customHeight="1">
      <c r="B18" s="23"/>
      <c r="C18" s="14"/>
      <c r="D18" s="14"/>
      <c r="E18" s="22"/>
    </row>
    <row r="19" spans="3:5" ht="15" customHeight="1">
      <c r="C19" s="24"/>
      <c r="D19" s="24"/>
      <c r="E19" s="21"/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7109375" style="95" customWidth="1"/>
    <col min="2" max="2" width="27.57421875" style="95" customWidth="1"/>
    <col min="3" max="7" width="11.421875" style="95" customWidth="1"/>
    <col min="8" max="8" width="26.00390625" style="95" customWidth="1"/>
    <col min="9" max="9" width="8.28125" style="95" customWidth="1"/>
    <col min="10" max="16384" width="11.421875" style="95" customWidth="1"/>
  </cols>
  <sheetData>
    <row r="1" spans="2:7" ht="15" customHeight="1">
      <c r="B1" s="94" t="s">
        <v>86</v>
      </c>
      <c r="C1" s="94"/>
      <c r="D1" s="94"/>
      <c r="E1" s="94"/>
      <c r="F1" s="94"/>
      <c r="G1" s="94"/>
    </row>
    <row r="2" ht="15" customHeight="1"/>
    <row r="3" spans="2:5" ht="15" customHeight="1">
      <c r="B3" s="96"/>
      <c r="C3" s="97" t="s">
        <v>87</v>
      </c>
      <c r="D3" s="97" t="s">
        <v>88</v>
      </c>
      <c r="E3" s="97" t="s">
        <v>89</v>
      </c>
    </row>
    <row r="4" spans="2:5" ht="15" customHeight="1">
      <c r="B4" s="96" t="s">
        <v>90</v>
      </c>
      <c r="C4" s="98">
        <v>0.25473275804401635</v>
      </c>
      <c r="D4" s="98">
        <v>0.7452672419559837</v>
      </c>
      <c r="E4" s="99">
        <v>1</v>
      </c>
    </row>
    <row r="5" spans="2:5" ht="15" customHeight="1">
      <c r="B5" s="96" t="s">
        <v>91</v>
      </c>
      <c r="C5" s="98">
        <v>0.2645190533338495</v>
      </c>
      <c r="D5" s="98">
        <v>0.7354809466661505</v>
      </c>
      <c r="E5" s="98">
        <v>1</v>
      </c>
    </row>
    <row r="6" spans="2:5" ht="15" customHeight="1">
      <c r="B6" s="100" t="s">
        <v>92</v>
      </c>
      <c r="C6" s="98">
        <v>0.2642886281625408</v>
      </c>
      <c r="D6" s="98">
        <v>0.7357113718374593</v>
      </c>
      <c r="E6" s="98">
        <v>1</v>
      </c>
    </row>
    <row r="7" spans="2:5" ht="15" customHeight="1">
      <c r="B7" s="100" t="s">
        <v>93</v>
      </c>
      <c r="C7" s="98">
        <v>0.44</v>
      </c>
      <c r="D7" s="98">
        <v>0.56</v>
      </c>
      <c r="E7" s="98">
        <v>1</v>
      </c>
    </row>
    <row r="8" spans="2:5" ht="15" customHeight="1">
      <c r="B8" s="101"/>
      <c r="C8" s="102"/>
      <c r="D8" s="103"/>
      <c r="E8" s="102"/>
    </row>
    <row r="9" spans="2:5" ht="15" customHeight="1">
      <c r="B9" s="104"/>
      <c r="C9" s="104"/>
      <c r="D9" s="104"/>
      <c r="E9" s="104"/>
    </row>
    <row r="10" spans="2:5" ht="15" customHeight="1">
      <c r="B10" s="104"/>
      <c r="C10" s="104"/>
      <c r="D10" s="104"/>
      <c r="E10" s="104"/>
    </row>
    <row r="11" spans="2:5" ht="15" customHeight="1">
      <c r="B11" s="104"/>
      <c r="C11" s="105"/>
      <c r="D11" s="106"/>
      <c r="E11" s="106"/>
    </row>
    <row r="12" spans="2:5" ht="15" customHeight="1">
      <c r="B12" s="104"/>
      <c r="C12" s="107"/>
      <c r="D12" s="107"/>
      <c r="E12" s="107"/>
    </row>
    <row r="13" spans="2:5" ht="15" customHeight="1">
      <c r="B13" s="104"/>
      <c r="C13" s="106"/>
      <c r="D13" s="106"/>
      <c r="E13" s="106"/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1">
    <mergeCell ref="B1:G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7109375" style="95" customWidth="1"/>
    <col min="2" max="2" width="24.57421875" style="95" customWidth="1"/>
    <col min="3" max="5" width="11.421875" style="95" customWidth="1"/>
    <col min="6" max="6" width="14.57421875" style="95" customWidth="1"/>
    <col min="7" max="16384" width="11.421875" style="95" customWidth="1"/>
  </cols>
  <sheetData>
    <row r="1" ht="15" customHeight="1">
      <c r="B1" s="108" t="s">
        <v>94</v>
      </c>
    </row>
    <row r="2" ht="15" customHeight="1"/>
    <row r="3" spans="2:6" ht="15" customHeight="1">
      <c r="B3" s="109"/>
      <c r="C3" s="110" t="s">
        <v>87</v>
      </c>
      <c r="D3" s="110" t="s">
        <v>88</v>
      </c>
      <c r="E3" s="111"/>
      <c r="F3" s="109"/>
    </row>
    <row r="4" spans="2:6" ht="15" customHeight="1">
      <c r="B4" s="109" t="s">
        <v>95</v>
      </c>
      <c r="C4" s="112">
        <v>0.31711794905620966</v>
      </c>
      <c r="D4" s="112">
        <v>0.6828820509437903</v>
      </c>
      <c r="E4" s="112">
        <v>1</v>
      </c>
      <c r="F4" s="109"/>
    </row>
    <row r="5" spans="2:6" ht="15" customHeight="1">
      <c r="B5" s="113" t="s">
        <v>96</v>
      </c>
      <c r="C5" s="112">
        <v>0.23201829539781696</v>
      </c>
      <c r="D5" s="112">
        <v>0.7675904313450356</v>
      </c>
      <c r="E5" s="112">
        <v>1</v>
      </c>
      <c r="F5" s="109"/>
    </row>
    <row r="6" spans="2:6" ht="15" customHeight="1">
      <c r="B6" s="113" t="s">
        <v>97</v>
      </c>
      <c r="C6" s="112">
        <v>0.2643804061087723</v>
      </c>
      <c r="D6" s="112">
        <v>0.7353771159337282</v>
      </c>
      <c r="E6" s="112">
        <v>1</v>
      </c>
      <c r="F6" s="109"/>
    </row>
    <row r="7" spans="2:6" ht="15" customHeight="1">
      <c r="B7" s="113" t="s">
        <v>98</v>
      </c>
      <c r="C7" s="112">
        <v>0.25</v>
      </c>
      <c r="D7" s="112">
        <v>0.75</v>
      </c>
      <c r="E7" s="112">
        <v>1</v>
      </c>
      <c r="F7" s="111" t="s">
        <v>99</v>
      </c>
    </row>
    <row r="8" ht="15" customHeight="1"/>
    <row r="9" ht="15" customHeight="1">
      <c r="B9" s="95" t="s">
        <v>100</v>
      </c>
    </row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1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7109375" style="115" customWidth="1"/>
    <col min="2" max="2" width="24.421875" style="115" customWidth="1"/>
    <col min="3" max="16384" width="11.421875" style="115" customWidth="1"/>
  </cols>
  <sheetData>
    <row r="1" ht="15" customHeight="1">
      <c r="B1" s="114" t="s">
        <v>101</v>
      </c>
    </row>
    <row r="2" ht="15" customHeight="1"/>
    <row r="3" spans="2:5" ht="15" customHeight="1">
      <c r="B3" s="109"/>
      <c r="C3" s="110" t="s">
        <v>102</v>
      </c>
      <c r="D3" s="110" t="s">
        <v>103</v>
      </c>
      <c r="E3" s="111"/>
    </row>
    <row r="4" spans="2:5" ht="15" customHeight="1">
      <c r="B4" s="113" t="s">
        <v>104</v>
      </c>
      <c r="C4" s="112">
        <v>0.4838917525773196</v>
      </c>
      <c r="D4" s="116">
        <v>0.5161082474226805</v>
      </c>
      <c r="E4" s="112">
        <v>1</v>
      </c>
    </row>
    <row r="5" spans="2:5" ht="15" customHeight="1">
      <c r="B5" s="113" t="s">
        <v>105</v>
      </c>
      <c r="C5" s="117">
        <v>0.5005548093207965</v>
      </c>
      <c r="D5" s="117">
        <v>0.49941015009052153</v>
      </c>
      <c r="E5" s="117">
        <f>E4/E4</f>
        <v>1</v>
      </c>
    </row>
    <row r="6" spans="2:5" ht="15" customHeight="1">
      <c r="B6" s="113" t="s">
        <v>106</v>
      </c>
      <c r="C6" s="117">
        <v>0.49567317367679614</v>
      </c>
      <c r="D6" s="117">
        <v>0.5043268263232039</v>
      </c>
      <c r="E6" s="117">
        <v>1</v>
      </c>
    </row>
    <row r="7" spans="2:5" ht="15" customHeight="1">
      <c r="B7" s="113" t="s">
        <v>107</v>
      </c>
      <c r="C7" s="118">
        <v>0.4270067818237671</v>
      </c>
      <c r="D7" s="118">
        <v>0.5729932181762329</v>
      </c>
      <c r="E7" s="118">
        <v>1</v>
      </c>
    </row>
    <row r="8" spans="2:5" ht="15" customHeight="1">
      <c r="B8" s="95"/>
      <c r="C8" s="119"/>
      <c r="D8" s="119"/>
      <c r="E8" s="95"/>
    </row>
    <row r="9" spans="2:5" ht="15" customHeight="1">
      <c r="B9" s="95" t="s">
        <v>108</v>
      </c>
      <c r="C9" s="95"/>
      <c r="D9" s="95"/>
      <c r="E9" s="95"/>
    </row>
    <row r="10" spans="2:5" ht="15" customHeight="1">
      <c r="B10" s="120"/>
      <c r="C10" s="121"/>
      <c r="D10" s="95"/>
      <c r="E10" s="95"/>
    </row>
    <row r="11" spans="2:5" ht="15" customHeight="1">
      <c r="B11" s="120"/>
      <c r="C11" s="122"/>
      <c r="D11" s="122"/>
      <c r="E11" s="122"/>
    </row>
    <row r="12" spans="2:5" ht="15" customHeight="1">
      <c r="B12" s="120"/>
      <c r="C12" s="95"/>
      <c r="D12" s="95"/>
      <c r="E12" s="95"/>
    </row>
    <row r="13" spans="2:5" ht="15" customHeight="1">
      <c r="B13" s="120"/>
      <c r="C13" s="95"/>
      <c r="D13" s="95"/>
      <c r="E13" s="95"/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D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7109375" style="95" customWidth="1"/>
    <col min="2" max="16384" width="11.421875" style="95" customWidth="1"/>
  </cols>
  <sheetData>
    <row r="1" ht="15" customHeight="1">
      <c r="B1" s="108" t="s">
        <v>109</v>
      </c>
    </row>
    <row r="2" ht="15" customHeight="1"/>
    <row r="3" spans="2:4" ht="15" customHeight="1">
      <c r="B3" s="123" t="s">
        <v>110</v>
      </c>
      <c r="C3" s="124">
        <v>0.55</v>
      </c>
      <c r="D3" s="125"/>
    </row>
    <row r="4" spans="2:4" ht="15" customHeight="1">
      <c r="B4" s="123" t="s">
        <v>111</v>
      </c>
      <c r="C4" s="124">
        <v>0.45</v>
      </c>
      <c r="D4" s="125"/>
    </row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fborderies</dc:creator>
  <cp:keywords/>
  <dc:description/>
  <cp:lastModifiedBy>tbetty</cp:lastModifiedBy>
  <cp:lastPrinted>2013-10-16T09:29:19Z</cp:lastPrinted>
  <dcterms:created xsi:type="dcterms:W3CDTF">2013-08-27T10:03:31Z</dcterms:created>
  <dcterms:modified xsi:type="dcterms:W3CDTF">2013-11-15T09:44:47Z</dcterms:modified>
  <cp:category/>
  <cp:version/>
  <cp:contentType/>
  <cp:contentStatus/>
</cp:coreProperties>
</file>