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45" windowWidth="18600" windowHeight="12210" activeTab="0"/>
  </bookViews>
  <sheets>
    <sheet name="Graphique 1" sheetId="1" r:id="rId1"/>
    <sheet name="Graphique 2" sheetId="2" r:id="rId2"/>
    <sheet name="Tableau 1" sheetId="3" r:id="rId3"/>
    <sheet name="Tableau 2" sheetId="4" r:id="rId4"/>
    <sheet name="Tableau 3" sheetId="5" r:id="rId5"/>
    <sheet name="Graphique Une Web" sheetId="6" r:id="rId6"/>
  </sheets>
  <definedNames/>
  <calcPr fullCalcOnLoad="1"/>
</workbook>
</file>

<file path=xl/sharedStrings.xml><?xml version="1.0" encoding="utf-8"?>
<sst xmlns="http://schemas.openxmlformats.org/spreadsheetml/2006/main" count="182" uniqueCount="90">
  <si>
    <t>Hommes</t>
  </si>
  <si>
    <t>Femmes</t>
  </si>
  <si>
    <t>Passage direct de l'emploi à la retraite</t>
  </si>
  <si>
    <t>Passage direct de l'absence du marché du travail à la retraite</t>
  </si>
  <si>
    <t>Emploi, puis chômage, puis retraite</t>
  </si>
  <si>
    <t>Emploi, puis préretraite, puis retraite</t>
  </si>
  <si>
    <t>Emploi, puis maladie, puis retraite</t>
  </si>
  <si>
    <t>En emploi de 50 à 65 ans</t>
  </si>
  <si>
    <t>Ensemble</t>
  </si>
  <si>
    <t>Emploi, puis absence du marché du travail, puis retraite</t>
  </si>
  <si>
    <t>Nombre de transitions entre 50 et 65 ans</t>
  </si>
  <si>
    <t>Trajectoire</t>
  </si>
  <si>
    <t>AVPF</t>
  </si>
  <si>
    <t>Maladie</t>
  </si>
  <si>
    <t>Chômage</t>
  </si>
  <si>
    <t>(1,6)***</t>
  </si>
  <si>
    <t>Fin de carrière (50-59 ans*, génération 1942)</t>
  </si>
  <si>
    <t>Milieu de carrière (34-43 ans*, génération 1958)</t>
  </si>
  <si>
    <t>En emploi</t>
  </si>
  <si>
    <t>Emploi puis préretraite</t>
  </si>
  <si>
    <t>Emploi puis chômage</t>
  </si>
  <si>
    <t>Absence du marché du travail</t>
  </si>
  <si>
    <t>Emploi puis absence du marché du travail</t>
  </si>
  <si>
    <t>Emploi puis maladie</t>
  </si>
  <si>
    <t>Emploi puis chômage puis emploi</t>
  </si>
  <si>
    <t>Absence du marché du travail puis emploi</t>
  </si>
  <si>
    <t>Absence du marché du travail puis emploi puis absence du marché du travail</t>
  </si>
  <si>
    <t>Emploi puis absence du marché du travail puis emploi</t>
  </si>
  <si>
    <t>AVPF puis absence du marché du travail</t>
  </si>
  <si>
    <t>AVPF puis emploi</t>
  </si>
  <si>
    <t>Nombre moyen de transitions</t>
  </si>
  <si>
    <t>Cotisés</t>
  </si>
  <si>
    <t>*La période observée est celle allant de l'année des 50 ans à celle des 59 ans, ou de l'année des 50 ans à celle précédant la retraite si la personne prend sa retraite entre 51 et 59 ans.</t>
  </si>
  <si>
    <t>*La période observée est celle allant de l'année des 34 ans à celle des 43 ans, ou de l'année des 34 ans à celle précédant la retraite si la personne prend sa retraite entre 35 et 43 ans.</t>
  </si>
  <si>
    <t>En %</t>
  </si>
  <si>
    <t>Champ : Personnes nées en 1942, ayant été affiliées au moins une fois au cours de leur carrière à une caisse de retraite participant à l’EIC.</t>
  </si>
  <si>
    <t>Note : L’âge est calculé en différence de millésime (âge atteint au 31 décembre de l’année).</t>
  </si>
  <si>
    <t>Graphique 2 : Nombre moyen et nature des trimestres validés au fil des âges</t>
  </si>
  <si>
    <t>Absence</t>
  </si>
  <si>
    <t>Cumul, retraite progressive</t>
  </si>
  <si>
    <t>Préretraite</t>
  </si>
  <si>
    <t>Retraite</t>
  </si>
  <si>
    <t>6 ou plus</t>
  </si>
  <si>
    <t>Tableau 2 : Les trajectoires les plus fréquentes entre 50 et 65 ans</t>
  </si>
  <si>
    <t>Autres trajectoires - Avec année(s) de non-emploi**</t>
  </si>
  <si>
    <t>Trajectoires avec années de non-emploi*</t>
  </si>
  <si>
    <t>** Chaque autre type de trajectoire avec non-emploi concerne moins de 2 % des personnes nées en 1942.</t>
  </si>
  <si>
    <t>*** Pour les femmes, la trajectoire «Absence, puis emploi, puis absence, puis retraite» est légèrement plus fréquente que «Emploi, puis maladie, puis retraite» (1,7 % contre 1,6 %), mais ces deux trajectoires concernent chacune moins de 2 % des femmes.</t>
  </si>
  <si>
    <t>Champ : Personnes  nées en 1942, ayant été affiliées au moins une fois au cours de leur carrière à une caisse de retraite participant à l'EIC, hors personnes  retraitées avant ou à 50 ans.</t>
  </si>
  <si>
    <t>Champ : Personnes  nées en 1958, ayant été affiliées au moins une fois au cours de leur carrière à une caisse de retraite participant à l'EIC, hors personnes  retraitées avant ou à 34 ans.</t>
  </si>
  <si>
    <t>AVPF : assurance vieillesse des parents au foyer.</t>
  </si>
  <si>
    <t>* Sont considérées comme années de non-emploi, les années où l'état principal sur le marché du travail est : absence, maladie, chômage ou assurance vieillesse des parents au foyer( AVPF). Toutefois, les trajectoires sans années de non-emploi peuvent contenir des périodes infra-annuelles de non-emploi.</t>
  </si>
  <si>
    <t>Trajectoires sans années de non-emploi*</t>
  </si>
  <si>
    <t>Tableau 1 : Nombre de transitions entre situations principales de 50 à 65 ans</t>
  </si>
  <si>
    <t>Graphique 1 : Situations principales successives, de 50 à 67 ans, pour les hommes et les femmes de la génération 1942</t>
  </si>
  <si>
    <t>Lecture : À 50 ans, 21 % des hommes nés en 1942 sont absents du marché du travail, 74 % sont principalement en emploi (ils ont validé le plus de trimestres au titre de leur activité professionnelle), 2 % ont pour situation principale la maladie et 1 % sont retraités.</t>
  </si>
  <si>
    <t>Source : EIC 2009 de la DREES.</t>
  </si>
  <si>
    <t>Champ : Personnes nées en 1942, ayant été affiliées au moins une fois au cours de leur carrière à une caisse de retraite participant à l'EIC, hors personnes « absentes » de 50 à 65 ans. À chaque âge, hors retraités avant ou à cet âge.</t>
  </si>
  <si>
    <t>50 ans</t>
  </si>
  <si>
    <t>51 ans</t>
  </si>
  <si>
    <t>52 ans</t>
  </si>
  <si>
    <t>53 ans</t>
  </si>
  <si>
    <t>54 ans</t>
  </si>
  <si>
    <t>55 ans</t>
  </si>
  <si>
    <t>56 ans</t>
  </si>
  <si>
    <t>57 ans</t>
  </si>
  <si>
    <t>58 ans</t>
  </si>
  <si>
    <t>59 ans</t>
  </si>
  <si>
    <t>60 ans</t>
  </si>
  <si>
    <t>61 ans</t>
  </si>
  <si>
    <t>62 ans</t>
  </si>
  <si>
    <t>63 ans</t>
  </si>
  <si>
    <t>64 ans</t>
  </si>
  <si>
    <t>65 ans</t>
  </si>
  <si>
    <t>66 ans</t>
  </si>
  <si>
    <t>67 ans</t>
  </si>
  <si>
    <t>Lecture : À 50 ans, 27 % des personnes nées en 1942 sont absentes du marché du travail, 67 % sont principalement en emploi (elles ont validé le plus de trimestres au titre de leur activité professionnelle), 2 % ont pour situation principale la maladie et 1 % sont retraitées.</t>
  </si>
  <si>
    <t>Note : L’âge est calculé en différence de millésime (âge atteint au 31 décembre de l’année). Les trimestres validés au titre du chômage comprennent à la fois les trimestres pour chômage indemnisé, et pour chômage non indemnisé s’ils sont connus des caisses de retraite.</t>
  </si>
  <si>
    <t>Au moins une année de cumul emploi-retraite/retraite progressive entre 50 et 65 ans - Sans année de non-emploi</t>
  </si>
  <si>
    <t>Autres trajectoires - Sans année de non-emploi</t>
  </si>
  <si>
    <t>Au moins une année de cumul emploi-retraite/retraite progressive entre 50 et 65 ans - Avec année(s) de non-emploi</t>
  </si>
  <si>
    <t>Graphique Web : Situations principales successives, de 50 à 67 ans, pour  la génération 1942</t>
  </si>
  <si>
    <t>Génération 1942</t>
  </si>
  <si>
    <t>Âges</t>
  </si>
  <si>
    <t>Hommes (en âges)</t>
  </si>
  <si>
    <t>Femmes (en âges)</t>
  </si>
  <si>
    <r>
      <t xml:space="preserve">Champ : </t>
    </r>
    <r>
      <rPr>
        <sz val="8"/>
        <color indexed="8"/>
        <rFont val="Arial"/>
        <family val="2"/>
      </rPr>
      <t>Personnes nées en 1942, ayant été affiliées au moins une fois au cours de leur carrière à une caisse de retraite participant à l'EIC</t>
    </r>
    <r>
      <rPr>
        <sz val="8"/>
        <color indexed="8"/>
        <rFont val="Arial"/>
        <family val="2"/>
      </rPr>
      <t>, hors personnes « absentes » de 50 à 65 ans.</t>
    </r>
  </si>
  <si>
    <r>
      <t>Champ : P</t>
    </r>
    <r>
      <rPr>
        <sz val="8"/>
        <color indexed="8"/>
        <rFont val="Arial"/>
        <family val="2"/>
      </rPr>
      <t>ersonnes nées en 1942, ayant été affiliées au moins une fois au cours de leur carrière à une caisse de retraite participant à l'EIC</t>
    </r>
    <r>
      <rPr>
        <sz val="8"/>
        <color indexed="8"/>
        <rFont val="Arial"/>
        <family val="2"/>
      </rPr>
      <t>, hors personnes « absentes » de 50 à 65 ans.</t>
    </r>
  </si>
  <si>
    <t xml:space="preserve">Note : Afin de pouvoir comparer avec les transitions en milieu de carrière, les transitions vers la retraite et les transitions suivantes (reprise d'un emploi, par exemple) ne sont pas prises en compte dans le calcul.
</t>
  </si>
  <si>
    <t>Tableau 3 : Trajectoires les plus fréquentes en milieu et fin de carrière, hors transition vers la retraite</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</si>
</sst>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6">
    <font>
      <sz val="11"/>
      <color theme="1"/>
      <name val="Calibri"/>
      <family val="2"/>
    </font>
    <font>
      <sz val="11"/>
      <color indexed="8"/>
      <name val="Calibri"/>
      <family val="2"/>
    </font>
    <font>
      <sz val="8"/>
      <color indexed="8"/>
      <name val="Arial"/>
      <family val="2"/>
    </font>
    <font>
      <b/>
      <sz val="8"/>
      <name val="Arial"/>
      <family val="2"/>
    </font>
    <font>
      <sz val="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8"/>
      <name val="Calibri"/>
      <family val="2"/>
    </font>
    <font>
      <b/>
      <sz val="8"/>
      <color indexed="8"/>
      <name val="Arial"/>
      <family val="2"/>
    </font>
    <font>
      <sz val="9"/>
      <color indexed="8"/>
      <name val="Calibri"/>
      <family val="2"/>
    </font>
    <font>
      <b/>
      <sz val="10"/>
      <color indexed="8"/>
      <name val="Calibri"/>
      <family val="2"/>
    </font>
    <font>
      <sz val="10"/>
      <color indexed="8"/>
      <name val="Calibri"/>
      <family val="2"/>
    </font>
    <font>
      <b/>
      <sz val="10"/>
      <color indexed="10"/>
      <name val="Calibri"/>
      <family val="2"/>
    </font>
    <font>
      <b/>
      <sz val="10"/>
      <color indexed="8"/>
      <name val="Arial"/>
      <family val="2"/>
    </font>
    <font>
      <b/>
      <sz val="10"/>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Calibri"/>
      <family val="2"/>
    </font>
    <font>
      <b/>
      <sz val="8"/>
      <color theme="1"/>
      <name val="Arial"/>
      <family val="2"/>
    </font>
    <font>
      <sz val="9"/>
      <color rgb="FF000000"/>
      <name val="Calibri"/>
      <family val="2"/>
    </font>
    <font>
      <sz val="9"/>
      <color theme="1"/>
      <name val="Calibri"/>
      <family val="2"/>
    </font>
    <font>
      <b/>
      <sz val="10"/>
      <color theme="1"/>
      <name val="Calibri"/>
      <family val="2"/>
    </font>
    <font>
      <sz val="10"/>
      <color theme="1"/>
      <name val="Calibri"/>
      <family val="2"/>
    </font>
    <font>
      <sz val="11"/>
      <color rgb="FF000000"/>
      <name val="Calibri"/>
      <family val="2"/>
    </font>
    <font>
      <sz val="8"/>
      <color rgb="FF000000"/>
      <name val="Arial"/>
      <family val="2"/>
    </font>
    <font>
      <sz val="8"/>
      <color theme="1"/>
      <name val="Arial"/>
      <family val="2"/>
    </font>
    <font>
      <b/>
      <sz val="10"/>
      <color rgb="FFFF0000"/>
      <name val="Calibri"/>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hair"/>
      <bottom style="hair"/>
    </border>
    <border>
      <left/>
      <right style="hair"/>
      <top style="hair"/>
      <bottom style="hair"/>
    </border>
    <border>
      <left style="hair"/>
      <right style="hair"/>
      <top style="hair"/>
      <bottom style="hair"/>
    </border>
    <border>
      <left style="hair"/>
      <right style="hair"/>
      <top/>
      <bottom/>
    </border>
    <border>
      <left/>
      <right style="hair"/>
      <top/>
      <bottom/>
    </border>
    <border>
      <left style="hair"/>
      <right style="hair"/>
      <top/>
      <bottom style="hair"/>
    </border>
    <border>
      <left/>
      <right style="hair"/>
      <top/>
      <bottom style="hair"/>
    </border>
    <border>
      <left/>
      <right/>
      <top/>
      <bottom style="hair"/>
    </border>
    <border>
      <left style="hair"/>
      <right/>
      <top/>
      <bottom>
        <color indexed="63"/>
      </bottom>
    </border>
    <border>
      <left style="hair"/>
      <right/>
      <top style="hair"/>
      <bottom style="hair"/>
    </border>
    <border>
      <left/>
      <right style="thin">
        <color rgb="FFC1C1C1"/>
      </right>
      <top style="thin">
        <color rgb="FFC1C1C1"/>
      </top>
      <bottom style="hair"/>
    </border>
    <border>
      <left style="thin">
        <color rgb="FFC1C1C1"/>
      </left>
      <right style="hair"/>
      <top style="thin">
        <color rgb="FFC1C1C1"/>
      </top>
      <bottom style="hair"/>
    </border>
    <border>
      <left style="thin">
        <color rgb="FFC1C1C1"/>
      </left>
      <right style="hair"/>
      <top style="thin">
        <color rgb="FFC1C1C1"/>
      </top>
      <bottom style="thin">
        <color rgb="FFC1C1C1"/>
      </bottom>
    </border>
    <border>
      <left style="hair"/>
      <right style="thin">
        <color rgb="FFC1C1C1"/>
      </right>
      <top style="thin">
        <color rgb="FFC1C1C1"/>
      </top>
      <bottom style="thin">
        <color rgb="FFC1C1C1"/>
      </bottom>
    </border>
    <border>
      <left style="thin">
        <color rgb="FFC1C1C1"/>
      </left>
      <right style="hair"/>
      <top>
        <color indexed="63"/>
      </top>
      <bottom style="thin">
        <color rgb="FFC1C1C1"/>
      </bottom>
    </border>
    <border>
      <left/>
      <right/>
      <top style="hair"/>
      <bottom>
        <color indexed="63"/>
      </bottom>
    </border>
    <border>
      <left>
        <color indexed="63"/>
      </left>
      <right style="hair"/>
      <top style="hair"/>
      <bottom>
        <color indexed="63"/>
      </bottom>
    </border>
    <border>
      <left style="hair"/>
      <right/>
      <top style="hair"/>
      <bottom>
        <color indexed="63"/>
      </bottom>
    </border>
    <border>
      <left style="hair"/>
      <right style="hair"/>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0" fillId="27" borderId="3" applyNumberFormat="0" applyFont="0" applyAlignment="0" applyProtection="0"/>
    <xf numFmtId="0" fontId="33" fillId="28" borderId="1" applyNumberFormat="0" applyAlignment="0" applyProtection="0"/>
    <xf numFmtId="0" fontId="34"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0" borderId="0" applyNumberFormat="0" applyBorder="0" applyAlignment="0" applyProtection="0"/>
    <xf numFmtId="9" fontId="0"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108">
    <xf numFmtId="0" fontId="0" fillId="0" borderId="0" xfId="0" applyFont="1" applyAlignment="1">
      <alignment/>
    </xf>
    <xf numFmtId="0" fontId="45" fillId="0" borderId="0" xfId="0" applyFont="1" applyBorder="1" applyAlignment="1">
      <alignment/>
    </xf>
    <xf numFmtId="0" fontId="0" fillId="0" borderId="0" xfId="0" applyBorder="1" applyAlignment="1">
      <alignment/>
    </xf>
    <xf numFmtId="0" fontId="46" fillId="0" borderId="0" xfId="0" applyFont="1" applyBorder="1" applyAlignment="1">
      <alignment vertical="top" wrapText="1"/>
    </xf>
    <xf numFmtId="0" fontId="0" fillId="0" borderId="0" xfId="0" applyBorder="1" applyAlignment="1">
      <alignment vertical="top" wrapText="1"/>
    </xf>
    <xf numFmtId="0" fontId="43" fillId="0" borderId="0" xfId="0" applyFont="1" applyAlignment="1">
      <alignment/>
    </xf>
    <xf numFmtId="2" fontId="0" fillId="0" borderId="0" xfId="0" applyNumberFormat="1" applyAlignment="1">
      <alignment/>
    </xf>
    <xf numFmtId="0" fontId="0" fillId="0" borderId="0" xfId="0" applyAlignment="1">
      <alignment/>
    </xf>
    <xf numFmtId="0" fontId="43" fillId="0" borderId="0" xfId="0" applyFont="1" applyFill="1" applyAlignment="1">
      <alignment/>
    </xf>
    <xf numFmtId="0" fontId="47" fillId="0" borderId="0" xfId="0" applyFont="1" applyAlignment="1">
      <alignment horizontal="left"/>
    </xf>
    <xf numFmtId="0" fontId="48" fillId="0" borderId="0" xfId="0" applyFont="1" applyAlignment="1">
      <alignment horizontal="left"/>
    </xf>
    <xf numFmtId="1" fontId="49" fillId="0" borderId="0" xfId="0" applyNumberFormat="1" applyFont="1" applyBorder="1" applyAlignment="1">
      <alignment/>
    </xf>
    <xf numFmtId="1" fontId="50" fillId="0" borderId="0" xfId="0" applyNumberFormat="1" applyFont="1" applyBorder="1" applyAlignment="1">
      <alignment/>
    </xf>
    <xf numFmtId="0" fontId="51" fillId="0" borderId="0" xfId="0" applyFont="1" applyAlignment="1">
      <alignment horizontal="justify"/>
    </xf>
    <xf numFmtId="0" fontId="0" fillId="0" borderId="0" xfId="0" applyBorder="1" applyAlignment="1">
      <alignment vertical="center" wrapText="1"/>
    </xf>
    <xf numFmtId="0" fontId="52" fillId="0" borderId="0" xfId="0" applyFont="1" applyAlignment="1">
      <alignment horizontal="left" vertical="center"/>
    </xf>
    <xf numFmtId="0" fontId="52" fillId="0" borderId="0" xfId="0" applyFont="1" applyAlignment="1">
      <alignment horizontal="left"/>
    </xf>
    <xf numFmtId="0" fontId="30" fillId="0" borderId="0" xfId="0" applyFont="1" applyAlignment="1">
      <alignment/>
    </xf>
    <xf numFmtId="164" fontId="0" fillId="0" borderId="0" xfId="0" applyNumberFormat="1" applyBorder="1" applyAlignment="1">
      <alignment vertical="center"/>
    </xf>
    <xf numFmtId="164" fontId="0" fillId="0" borderId="0" xfId="0" applyNumberFormat="1" applyBorder="1" applyAlignment="1">
      <alignment vertical="center" wrapText="1"/>
    </xf>
    <xf numFmtId="0" fontId="53" fillId="0" borderId="0" xfId="0" applyFont="1" applyBorder="1" applyAlignment="1">
      <alignment/>
    </xf>
    <xf numFmtId="0" fontId="54" fillId="0" borderId="0" xfId="0" applyFont="1" applyFill="1" applyBorder="1" applyAlignment="1">
      <alignment/>
    </xf>
    <xf numFmtId="0" fontId="46" fillId="0" borderId="0" xfId="0" applyFont="1" applyBorder="1" applyAlignment="1">
      <alignment horizontal="right" vertical="top" wrapText="1"/>
    </xf>
    <xf numFmtId="0" fontId="53" fillId="0" borderId="0" xfId="0" applyFont="1" applyAlignment="1">
      <alignment/>
    </xf>
    <xf numFmtId="0" fontId="53" fillId="0" borderId="0" xfId="0" applyNumberFormat="1" applyFont="1" applyAlignment="1">
      <alignment/>
    </xf>
    <xf numFmtId="0" fontId="46" fillId="0" borderId="0" xfId="0" applyFont="1" applyAlignment="1">
      <alignment/>
    </xf>
    <xf numFmtId="0" fontId="53" fillId="0" borderId="0" xfId="0" applyFont="1" applyAlignment="1">
      <alignment horizontal="left"/>
    </xf>
    <xf numFmtId="0" fontId="4" fillId="0" borderId="0" xfId="0" applyFont="1" applyAlignment="1">
      <alignment/>
    </xf>
    <xf numFmtId="0" fontId="52" fillId="0" borderId="0" xfId="0" applyFont="1" applyAlignment="1">
      <alignment horizontal="justify"/>
    </xf>
    <xf numFmtId="0" fontId="4" fillId="0" borderId="0" xfId="0" applyFont="1" applyFill="1" applyBorder="1" applyAlignment="1">
      <alignment/>
    </xf>
    <xf numFmtId="0" fontId="53" fillId="0" borderId="0" xfId="0" applyFont="1" applyFill="1" applyBorder="1" applyAlignment="1">
      <alignment/>
    </xf>
    <xf numFmtId="0" fontId="53" fillId="0" borderId="0" xfId="0" applyFont="1" applyAlignment="1">
      <alignment horizontal="right"/>
    </xf>
    <xf numFmtId="0" fontId="4" fillId="0" borderId="0" xfId="0" applyFont="1" applyAlignment="1">
      <alignment horizontal="right"/>
    </xf>
    <xf numFmtId="0" fontId="53" fillId="0" borderId="0" xfId="0" applyFont="1" applyBorder="1" applyAlignment="1">
      <alignment vertical="center" wrapText="1"/>
    </xf>
    <xf numFmtId="0" fontId="53" fillId="0" borderId="0" xfId="0" applyFont="1" applyFill="1" applyBorder="1" applyAlignment="1">
      <alignment vertical="top"/>
    </xf>
    <xf numFmtId="0" fontId="53" fillId="0" borderId="0" xfId="0" applyFont="1" applyAlignment="1">
      <alignment horizontal="left" vertical="center"/>
    </xf>
    <xf numFmtId="0" fontId="4" fillId="0" borderId="0" xfId="0" applyFont="1" applyAlignment="1">
      <alignment horizontal="left" vertical="center"/>
    </xf>
    <xf numFmtId="0" fontId="53" fillId="0" borderId="0" xfId="0" applyFont="1" applyBorder="1" applyAlignment="1">
      <alignment wrapText="1"/>
    </xf>
    <xf numFmtId="0" fontId="53" fillId="0" borderId="0" xfId="0" applyFont="1" applyBorder="1" applyAlignment="1">
      <alignment vertical="top" wrapText="1"/>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53" fillId="0" borderId="13" xfId="0" applyFont="1" applyBorder="1" applyAlignment="1">
      <alignment vertical="top" wrapText="1"/>
    </xf>
    <xf numFmtId="0" fontId="53" fillId="0" borderId="14" xfId="0" applyFont="1" applyBorder="1" applyAlignment="1">
      <alignment vertical="top" wrapText="1"/>
    </xf>
    <xf numFmtId="0" fontId="53" fillId="0" borderId="15" xfId="0" applyFont="1" applyBorder="1" applyAlignment="1">
      <alignment vertical="top" wrapText="1"/>
    </xf>
    <xf numFmtId="0" fontId="53" fillId="0" borderId="16" xfId="0" applyFont="1" applyBorder="1" applyAlignment="1">
      <alignment vertical="top" wrapText="1"/>
    </xf>
    <xf numFmtId="0" fontId="53" fillId="0" borderId="17" xfId="0" applyFont="1" applyBorder="1" applyAlignment="1">
      <alignment vertical="top" wrapText="1"/>
    </xf>
    <xf numFmtId="0" fontId="53" fillId="0" borderId="18" xfId="0" applyFont="1" applyBorder="1" applyAlignment="1">
      <alignment/>
    </xf>
    <xf numFmtId="0" fontId="53" fillId="0" borderId="18" xfId="0" applyFont="1" applyBorder="1" applyAlignment="1">
      <alignment vertical="center" wrapText="1"/>
    </xf>
    <xf numFmtId="0" fontId="46" fillId="0" borderId="19" xfId="0" applyFont="1" applyBorder="1" applyAlignment="1">
      <alignment horizontal="center" vertical="center"/>
    </xf>
    <xf numFmtId="0" fontId="46" fillId="0" borderId="11" xfId="0" applyFont="1" applyBorder="1" applyAlignment="1">
      <alignment/>
    </xf>
    <xf numFmtId="164" fontId="53" fillId="0" borderId="14" xfId="0" applyNumberFormat="1" applyFont="1" applyBorder="1" applyAlignment="1">
      <alignment horizontal="center" vertical="center"/>
    </xf>
    <xf numFmtId="0" fontId="46" fillId="0" borderId="17" xfId="0" applyFont="1" applyBorder="1" applyAlignment="1">
      <alignment vertical="center" wrapText="1"/>
    </xf>
    <xf numFmtId="164" fontId="46" fillId="0" borderId="16" xfId="0" applyNumberFormat="1" applyFont="1" applyBorder="1" applyAlignment="1">
      <alignment horizontal="center" vertical="center"/>
    </xf>
    <xf numFmtId="0" fontId="53" fillId="0" borderId="17" xfId="0" applyFont="1" applyBorder="1" applyAlignment="1">
      <alignment vertical="center" wrapText="1"/>
    </xf>
    <xf numFmtId="164" fontId="53" fillId="0" borderId="16" xfId="0" applyNumberFormat="1" applyFont="1" applyBorder="1" applyAlignment="1">
      <alignment horizontal="center" vertical="center"/>
    </xf>
    <xf numFmtId="0" fontId="53" fillId="0" borderId="20" xfId="0" applyFont="1" applyBorder="1" applyAlignment="1">
      <alignment vertical="center" wrapText="1"/>
    </xf>
    <xf numFmtId="164" fontId="53" fillId="0" borderId="21" xfId="0" applyNumberFormat="1" applyFont="1" applyBorder="1" applyAlignment="1">
      <alignment horizontal="center" vertical="center" wrapText="1"/>
    </xf>
    <xf numFmtId="0" fontId="46" fillId="0" borderId="19" xfId="0" applyFont="1" applyBorder="1" applyAlignment="1">
      <alignment vertical="center" wrapText="1"/>
    </xf>
    <xf numFmtId="164" fontId="46" fillId="0" borderId="11" xfId="0" applyNumberFormat="1" applyFont="1" applyBorder="1" applyAlignment="1">
      <alignment horizontal="center" vertical="center"/>
    </xf>
    <xf numFmtId="164" fontId="46" fillId="0" borderId="11" xfId="0" applyNumberFormat="1" applyFont="1" applyBorder="1" applyAlignment="1">
      <alignment horizontal="center" vertical="center" wrapText="1"/>
    </xf>
    <xf numFmtId="164" fontId="53" fillId="0" borderId="22" xfId="0" applyNumberFormat="1" applyFont="1" applyBorder="1" applyAlignment="1">
      <alignment horizontal="center" vertical="center" wrapText="1"/>
    </xf>
    <xf numFmtId="0" fontId="53" fillId="0" borderId="23" xfId="0" applyFont="1" applyBorder="1" applyAlignment="1">
      <alignment vertical="center" wrapText="1"/>
    </xf>
    <xf numFmtId="164" fontId="53" fillId="0" borderId="24" xfId="0" applyNumberFormat="1" applyFont="1" applyBorder="1" applyAlignment="1">
      <alignment horizontal="center" vertical="center" wrapText="1"/>
    </xf>
    <xf numFmtId="0" fontId="53" fillId="0" borderId="19" xfId="0" applyFont="1" applyBorder="1" applyAlignment="1">
      <alignment vertical="center" wrapText="1"/>
    </xf>
    <xf numFmtId="164" fontId="53" fillId="0" borderId="11" xfId="0" applyNumberFormat="1" applyFont="1" applyBorder="1" applyAlignment="1">
      <alignment horizontal="center" vertical="center" wrapText="1"/>
    </xf>
    <xf numFmtId="0" fontId="46" fillId="0" borderId="12" xfId="0" applyFont="1" applyBorder="1" applyAlignment="1">
      <alignment/>
    </xf>
    <xf numFmtId="0" fontId="46" fillId="0" borderId="12" xfId="0" applyFont="1" applyBorder="1" applyAlignment="1">
      <alignment horizontal="center" vertical="center"/>
    </xf>
    <xf numFmtId="164" fontId="53" fillId="0" borderId="12" xfId="0" applyNumberFormat="1" applyFont="1" applyBorder="1" applyAlignment="1">
      <alignment horizontal="center" vertical="center"/>
    </xf>
    <xf numFmtId="0" fontId="53" fillId="0" borderId="12" xfId="0" applyFont="1" applyBorder="1" applyAlignment="1">
      <alignment vertical="center" wrapText="1"/>
    </xf>
    <xf numFmtId="0" fontId="53" fillId="0" borderId="12" xfId="0" applyFont="1" applyBorder="1" applyAlignment="1">
      <alignment vertical="center"/>
    </xf>
    <xf numFmtId="0" fontId="53" fillId="0" borderId="10" xfId="0" applyFont="1" applyBorder="1" applyAlignment="1">
      <alignment vertical="center" wrapText="1"/>
    </xf>
    <xf numFmtId="164" fontId="53" fillId="0" borderId="11" xfId="0" applyNumberFormat="1" applyFont="1" applyBorder="1" applyAlignment="1">
      <alignment horizontal="center" vertical="center"/>
    </xf>
    <xf numFmtId="0" fontId="53" fillId="0" borderId="12" xfId="0" applyFont="1" applyBorder="1" applyAlignment="1">
      <alignment/>
    </xf>
    <xf numFmtId="0" fontId="46" fillId="0" borderId="12" xfId="0" applyFont="1" applyFill="1" applyBorder="1" applyAlignment="1">
      <alignment/>
    </xf>
    <xf numFmtId="164" fontId="46" fillId="0" borderId="12" xfId="0" applyNumberFormat="1" applyFont="1" applyBorder="1" applyAlignment="1">
      <alignment horizontal="center" vertical="center"/>
    </xf>
    <xf numFmtId="0" fontId="53" fillId="0" borderId="12" xfId="0" applyFont="1" applyBorder="1" applyAlignment="1" quotePrefix="1">
      <alignment horizontal="center" vertical="center"/>
    </xf>
    <xf numFmtId="1" fontId="46" fillId="0" borderId="12" xfId="0" applyNumberFormat="1" applyFont="1" applyBorder="1" applyAlignment="1">
      <alignment horizontal="center" vertical="center"/>
    </xf>
    <xf numFmtId="0" fontId="4" fillId="0" borderId="12" xfId="0" applyFont="1" applyBorder="1" applyAlignment="1">
      <alignment horizontal="center" vertical="center"/>
    </xf>
    <xf numFmtId="0" fontId="52" fillId="0" borderId="12" xfId="0" applyFont="1" applyBorder="1" applyAlignment="1">
      <alignment horizontal="center" vertical="center" wrapText="1"/>
    </xf>
    <xf numFmtId="164" fontId="4" fillId="0" borderId="12" xfId="0" applyNumberFormat="1" applyFont="1" applyBorder="1" applyAlignment="1">
      <alignment horizontal="center" vertical="center" wrapText="1"/>
    </xf>
    <xf numFmtId="164" fontId="4" fillId="0" borderId="12" xfId="0" applyNumberFormat="1" applyFont="1" applyBorder="1" applyAlignment="1">
      <alignment horizontal="center" vertical="center"/>
    </xf>
    <xf numFmtId="0" fontId="53" fillId="0" borderId="12" xfId="0" applyFont="1" applyBorder="1" applyAlignment="1">
      <alignment horizontal="center" vertical="center"/>
    </xf>
    <xf numFmtId="1" fontId="4" fillId="0" borderId="12" xfId="0" applyNumberFormat="1" applyFont="1" applyBorder="1" applyAlignment="1">
      <alignment horizontal="center" vertical="center"/>
    </xf>
    <xf numFmtId="0" fontId="3" fillId="0" borderId="12" xfId="0" applyFont="1" applyBorder="1" applyAlignment="1">
      <alignment horizontal="center" vertical="center"/>
    </xf>
    <xf numFmtId="164" fontId="3" fillId="0" borderId="12" xfId="0" applyNumberFormat="1" applyFont="1" applyBorder="1" applyAlignment="1">
      <alignment horizontal="center" vertical="center"/>
    </xf>
    <xf numFmtId="0" fontId="53" fillId="0" borderId="12" xfId="0" applyFont="1" applyBorder="1" applyAlignment="1">
      <alignment horizontal="center" vertical="center" wrapText="1"/>
    </xf>
    <xf numFmtId="2" fontId="53" fillId="0" borderId="12" xfId="0" applyNumberFormat="1" applyFont="1" applyBorder="1" applyAlignment="1">
      <alignment horizontal="center" vertical="center" wrapText="1"/>
    </xf>
    <xf numFmtId="0" fontId="46" fillId="0" borderId="12" xfId="0" applyFont="1" applyBorder="1" applyAlignment="1">
      <alignment vertical="top" wrapText="1"/>
    </xf>
    <xf numFmtId="0" fontId="46" fillId="0" borderId="12" xfId="0" applyFont="1" applyBorder="1" applyAlignment="1">
      <alignment horizontal="center" vertical="top" wrapText="1"/>
    </xf>
    <xf numFmtId="0" fontId="45" fillId="0" borderId="12" xfId="0" applyFont="1" applyBorder="1" applyAlignment="1">
      <alignment horizontal="center" vertical="center" wrapText="1"/>
    </xf>
    <xf numFmtId="0" fontId="53" fillId="0" borderId="0" xfId="0" applyFont="1" applyAlignment="1">
      <alignment horizontal="center"/>
    </xf>
    <xf numFmtId="0" fontId="53" fillId="0" borderId="12" xfId="0" applyFont="1" applyBorder="1" applyAlignment="1">
      <alignment horizontal="center" vertical="center"/>
    </xf>
    <xf numFmtId="0" fontId="46" fillId="0" borderId="19" xfId="0" applyFont="1" applyBorder="1" applyAlignment="1">
      <alignment horizontal="center" vertical="center"/>
    </xf>
    <xf numFmtId="0" fontId="46" fillId="0" borderId="10" xfId="0" applyFont="1" applyBorder="1" applyAlignment="1">
      <alignment horizontal="center" vertical="center"/>
    </xf>
    <xf numFmtId="0" fontId="46" fillId="0" borderId="11" xfId="0" applyFont="1" applyBorder="1" applyAlignment="1">
      <alignment horizontal="center" vertical="center"/>
    </xf>
    <xf numFmtId="0" fontId="46" fillId="0" borderId="12" xfId="0" applyFont="1" applyBorder="1" applyAlignment="1">
      <alignment horizontal="center" vertical="center"/>
    </xf>
    <xf numFmtId="0" fontId="46" fillId="0" borderId="12" xfId="0" applyFont="1" applyBorder="1" applyAlignment="1">
      <alignment horizontal="center"/>
    </xf>
    <xf numFmtId="0" fontId="46" fillId="0" borderId="25" xfId="0" applyFont="1" applyBorder="1" applyAlignment="1">
      <alignment horizontal="center" vertical="center"/>
    </xf>
    <xf numFmtId="0" fontId="46" fillId="0" borderId="26" xfId="0" applyFont="1" applyBorder="1" applyAlignment="1">
      <alignment horizontal="center" vertical="center"/>
    </xf>
    <xf numFmtId="0" fontId="46" fillId="0" borderId="27" xfId="0" applyFont="1" applyBorder="1" applyAlignment="1">
      <alignment horizontal="center" vertical="center"/>
    </xf>
    <xf numFmtId="0" fontId="53" fillId="0" borderId="0" xfId="0" applyFont="1" applyFill="1" applyBorder="1" applyAlignment="1">
      <alignment horizontal="left" vertical="top" wrapText="1"/>
    </xf>
    <xf numFmtId="0" fontId="55" fillId="0" borderId="0" xfId="0" applyFont="1" applyBorder="1" applyAlignment="1">
      <alignment/>
    </xf>
    <xf numFmtId="0" fontId="55" fillId="0" borderId="0" xfId="0" applyFont="1" applyAlignment="1">
      <alignment/>
    </xf>
    <xf numFmtId="0" fontId="28" fillId="0" borderId="0" xfId="0" applyFont="1" applyAlignment="1">
      <alignment/>
    </xf>
    <xf numFmtId="0" fontId="46" fillId="0" borderId="28" xfId="0" applyFont="1" applyBorder="1" applyAlignment="1">
      <alignment horizontal="center" vertical="top" wrapText="1"/>
    </xf>
    <xf numFmtId="0" fontId="46" fillId="0" borderId="13" xfId="0" applyFont="1" applyBorder="1" applyAlignment="1">
      <alignment horizontal="center" vertical="top" wrapText="1"/>
    </xf>
    <xf numFmtId="0" fontId="46" fillId="0" borderId="15" xfId="0" applyFont="1" applyBorder="1" applyAlignment="1">
      <alignment horizontal="center" vertical="top"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1:L47"/>
  <sheetViews>
    <sheetView showGridLines="0" tabSelected="1" zoomScalePageLayoutView="0" workbookViewId="0" topLeftCell="A1">
      <selection activeCell="A1" sqref="A1"/>
    </sheetView>
  </sheetViews>
  <sheetFormatPr defaultColWidth="11.421875" defaultRowHeight="15"/>
  <cols>
    <col min="1" max="1" width="3.7109375" style="2" customWidth="1"/>
    <col min="2" max="2" width="8.140625" style="1" customWidth="1"/>
    <col min="3" max="4" width="10.7109375" style="1" customWidth="1"/>
    <col min="5" max="5" width="8.28125" style="1" bestFit="1" customWidth="1"/>
    <col min="6" max="6" width="17.57421875" style="1" customWidth="1"/>
    <col min="7" max="7" width="6.421875" style="1" bestFit="1" customWidth="1"/>
    <col min="8" max="8" width="9.57421875" style="1" bestFit="1" customWidth="1"/>
    <col min="9" max="9" width="16.421875" style="1" bestFit="1" customWidth="1"/>
    <col min="10" max="10" width="7.140625" style="1" bestFit="1" customWidth="1"/>
    <col min="11" max="11" width="6.8515625" style="2" bestFit="1" customWidth="1"/>
    <col min="12" max="16384" width="11.421875" style="2" customWidth="1"/>
  </cols>
  <sheetData>
    <row r="1" ht="15">
      <c r="B1" s="102" t="s">
        <v>54</v>
      </c>
    </row>
    <row r="2" spans="11:12" ht="15">
      <c r="K2" s="4"/>
      <c r="L2" s="4"/>
    </row>
    <row r="3" spans="3:12" ht="15">
      <c r="C3" s="3"/>
      <c r="D3" s="3"/>
      <c r="E3" s="3"/>
      <c r="F3" s="3"/>
      <c r="G3" s="3"/>
      <c r="H3" s="3"/>
      <c r="I3" s="3"/>
      <c r="J3" s="22" t="s">
        <v>34</v>
      </c>
      <c r="K3" s="4"/>
      <c r="L3" s="4"/>
    </row>
    <row r="4" spans="2:12" ht="33.75">
      <c r="B4" s="88" t="s">
        <v>84</v>
      </c>
      <c r="C4" s="41" t="s">
        <v>38</v>
      </c>
      <c r="D4" s="41" t="s">
        <v>12</v>
      </c>
      <c r="E4" s="41" t="s">
        <v>14</v>
      </c>
      <c r="F4" s="41" t="s">
        <v>39</v>
      </c>
      <c r="G4" s="41" t="s">
        <v>18</v>
      </c>
      <c r="H4" s="41" t="s">
        <v>40</v>
      </c>
      <c r="I4" s="41" t="s">
        <v>13</v>
      </c>
      <c r="J4" s="41" t="s">
        <v>41</v>
      </c>
      <c r="K4" s="4"/>
      <c r="L4" s="4"/>
    </row>
    <row r="5" spans="2:11" ht="15">
      <c r="B5" s="89">
        <v>50</v>
      </c>
      <c r="C5" s="90">
        <v>21.23</v>
      </c>
      <c r="D5" s="90">
        <v>0.11</v>
      </c>
      <c r="E5" s="90">
        <v>2.69</v>
      </c>
      <c r="F5" s="90">
        <v>0.01</v>
      </c>
      <c r="G5" s="90">
        <v>73.73</v>
      </c>
      <c r="H5" s="90">
        <v>0</v>
      </c>
      <c r="I5" s="90">
        <v>1.72</v>
      </c>
      <c r="J5" s="90">
        <v>0.51</v>
      </c>
      <c r="K5" s="4"/>
    </row>
    <row r="6" spans="2:12" ht="15">
      <c r="B6" s="89">
        <v>51</v>
      </c>
      <c r="C6" s="90">
        <v>21.6</v>
      </c>
      <c r="D6" s="90">
        <v>0.1</v>
      </c>
      <c r="E6" s="90">
        <v>3.62</v>
      </c>
      <c r="F6" s="90">
        <v>0.01</v>
      </c>
      <c r="G6" s="90">
        <v>71.9</v>
      </c>
      <c r="H6" s="90">
        <v>0</v>
      </c>
      <c r="I6" s="90">
        <v>2.09</v>
      </c>
      <c r="J6" s="90">
        <v>0.69</v>
      </c>
      <c r="K6" s="4"/>
      <c r="L6" s="4"/>
    </row>
    <row r="7" spans="2:12" ht="15">
      <c r="B7" s="89">
        <v>52</v>
      </c>
      <c r="C7" s="90">
        <v>21.85</v>
      </c>
      <c r="D7" s="90">
        <v>0.08</v>
      </c>
      <c r="E7" s="90">
        <v>4.28</v>
      </c>
      <c r="F7" s="90">
        <v>0.01</v>
      </c>
      <c r="G7" s="90">
        <v>70.68</v>
      </c>
      <c r="H7" s="90">
        <v>0</v>
      </c>
      <c r="I7" s="90">
        <v>2.26</v>
      </c>
      <c r="J7" s="90">
        <v>0.83</v>
      </c>
      <c r="K7" s="4"/>
      <c r="L7" s="4"/>
    </row>
    <row r="8" spans="2:12" ht="15">
      <c r="B8" s="89">
        <v>53</v>
      </c>
      <c r="C8" s="90">
        <v>21.94</v>
      </c>
      <c r="D8" s="90">
        <v>0.14</v>
      </c>
      <c r="E8" s="90">
        <v>4.59</v>
      </c>
      <c r="F8" s="90">
        <v>0.02</v>
      </c>
      <c r="G8" s="90">
        <v>69.62</v>
      </c>
      <c r="H8" s="90">
        <v>0</v>
      </c>
      <c r="I8" s="90">
        <v>2.5</v>
      </c>
      <c r="J8" s="90">
        <v>1.18</v>
      </c>
      <c r="K8" s="4"/>
      <c r="L8" s="4"/>
    </row>
    <row r="9" spans="2:12" ht="15">
      <c r="B9" s="89">
        <v>54</v>
      </c>
      <c r="C9" s="90">
        <v>22.22</v>
      </c>
      <c r="D9" s="90">
        <v>0.1</v>
      </c>
      <c r="E9" s="90">
        <v>5.17</v>
      </c>
      <c r="F9" s="90">
        <v>0.02</v>
      </c>
      <c r="G9" s="90">
        <v>68.21</v>
      </c>
      <c r="H9" s="90">
        <v>0</v>
      </c>
      <c r="I9" s="90">
        <v>2.92</v>
      </c>
      <c r="J9" s="90">
        <v>1.36</v>
      </c>
      <c r="K9" s="4"/>
      <c r="L9" s="4"/>
    </row>
    <row r="10" spans="2:12" ht="15">
      <c r="B10" s="89">
        <v>55</v>
      </c>
      <c r="C10" s="90">
        <v>21.82</v>
      </c>
      <c r="D10" s="90">
        <v>0.13</v>
      </c>
      <c r="E10" s="90">
        <v>5.69</v>
      </c>
      <c r="F10" s="90">
        <v>0.02</v>
      </c>
      <c r="G10" s="90">
        <v>63.11</v>
      </c>
      <c r="H10" s="90">
        <v>1.42</v>
      </c>
      <c r="I10" s="90">
        <v>3.18</v>
      </c>
      <c r="J10" s="90">
        <v>4.62</v>
      </c>
      <c r="K10" s="4"/>
      <c r="L10" s="4"/>
    </row>
    <row r="11" spans="2:12" ht="15">
      <c r="B11" s="89">
        <v>56</v>
      </c>
      <c r="C11" s="90">
        <v>22.66</v>
      </c>
      <c r="D11" s="90">
        <v>0.15</v>
      </c>
      <c r="E11" s="90">
        <v>7.5</v>
      </c>
      <c r="F11" s="90">
        <v>0.23</v>
      </c>
      <c r="G11" s="90">
        <v>56.69</v>
      </c>
      <c r="H11" s="90">
        <v>3.44</v>
      </c>
      <c r="I11" s="90">
        <v>3.71</v>
      </c>
      <c r="J11" s="90">
        <v>5.63</v>
      </c>
      <c r="K11" s="4"/>
      <c r="L11" s="4"/>
    </row>
    <row r="12" spans="2:12" ht="15">
      <c r="B12" s="89">
        <v>57</v>
      </c>
      <c r="C12" s="90">
        <v>22.68</v>
      </c>
      <c r="D12" s="90">
        <v>0.1</v>
      </c>
      <c r="E12" s="90">
        <v>10</v>
      </c>
      <c r="F12" s="90">
        <v>0.38</v>
      </c>
      <c r="G12" s="90">
        <v>51.12</v>
      </c>
      <c r="H12" s="90">
        <v>5.7</v>
      </c>
      <c r="I12" s="90">
        <v>4.03</v>
      </c>
      <c r="J12" s="90">
        <v>6</v>
      </c>
      <c r="K12" s="4"/>
      <c r="L12" s="4"/>
    </row>
    <row r="13" spans="2:12" ht="15">
      <c r="B13" s="89">
        <v>58</v>
      </c>
      <c r="C13" s="90">
        <v>23.16</v>
      </c>
      <c r="D13" s="90">
        <v>0.1</v>
      </c>
      <c r="E13" s="90">
        <v>11.7</v>
      </c>
      <c r="F13" s="90">
        <v>0.18</v>
      </c>
      <c r="G13" s="90">
        <v>45.35</v>
      </c>
      <c r="H13" s="90">
        <v>8.61</v>
      </c>
      <c r="I13" s="90">
        <v>4.45</v>
      </c>
      <c r="J13" s="90">
        <v>6.46</v>
      </c>
      <c r="K13" s="4"/>
      <c r="L13" s="4"/>
    </row>
    <row r="14" spans="2:12" ht="15">
      <c r="B14" s="89">
        <v>59</v>
      </c>
      <c r="C14" s="90">
        <v>23.73</v>
      </c>
      <c r="D14" s="90">
        <v>0.08</v>
      </c>
      <c r="E14" s="90">
        <v>14</v>
      </c>
      <c r="F14" s="90">
        <v>0.25</v>
      </c>
      <c r="G14" s="90">
        <v>39.52</v>
      </c>
      <c r="H14" s="90">
        <v>11.1</v>
      </c>
      <c r="I14" s="90">
        <v>4.72</v>
      </c>
      <c r="J14" s="90">
        <v>6.59</v>
      </c>
      <c r="K14" s="4"/>
      <c r="L14" s="4"/>
    </row>
    <row r="15" spans="2:10" ht="15">
      <c r="B15" s="89">
        <v>60</v>
      </c>
      <c r="C15" s="90">
        <v>16.87</v>
      </c>
      <c r="D15" s="90">
        <v>0.06</v>
      </c>
      <c r="E15" s="90">
        <v>3.98</v>
      </c>
      <c r="F15" s="90">
        <v>0.14</v>
      </c>
      <c r="G15" s="90">
        <v>19.31</v>
      </c>
      <c r="H15" s="90">
        <v>0.7</v>
      </c>
      <c r="I15" s="90">
        <v>0.41</v>
      </c>
      <c r="J15" s="90">
        <v>58.53</v>
      </c>
    </row>
    <row r="16" spans="2:10" ht="15">
      <c r="B16" s="89">
        <v>61</v>
      </c>
      <c r="C16" s="90">
        <v>15.2</v>
      </c>
      <c r="D16" s="90">
        <v>0.05</v>
      </c>
      <c r="E16" s="90">
        <v>4.05</v>
      </c>
      <c r="F16" s="90">
        <v>3.38</v>
      </c>
      <c r="G16" s="90">
        <v>13.15</v>
      </c>
      <c r="H16" s="90">
        <v>0.69</v>
      </c>
      <c r="I16" s="90">
        <v>0.21</v>
      </c>
      <c r="J16" s="90">
        <v>63.27</v>
      </c>
    </row>
    <row r="17" spans="2:10" ht="15">
      <c r="B17" s="89">
        <v>62</v>
      </c>
      <c r="C17" s="90">
        <v>14.58</v>
      </c>
      <c r="D17" s="90">
        <v>0.02</v>
      </c>
      <c r="E17" s="90">
        <v>3.72</v>
      </c>
      <c r="F17" s="90">
        <v>2.8</v>
      </c>
      <c r="G17" s="90">
        <v>10.51</v>
      </c>
      <c r="H17" s="90">
        <v>0.52</v>
      </c>
      <c r="I17" s="90">
        <v>0.17</v>
      </c>
      <c r="J17" s="90">
        <v>67.68</v>
      </c>
    </row>
    <row r="18" spans="2:10" ht="15">
      <c r="B18" s="89">
        <v>63</v>
      </c>
      <c r="C18" s="90">
        <v>13.96</v>
      </c>
      <c r="D18" s="90">
        <v>0.02</v>
      </c>
      <c r="E18" s="90">
        <v>3.48</v>
      </c>
      <c r="F18" s="90">
        <v>3.15</v>
      </c>
      <c r="G18" s="90">
        <v>8.58</v>
      </c>
      <c r="H18" s="90">
        <v>0.41</v>
      </c>
      <c r="I18" s="90">
        <v>0.14</v>
      </c>
      <c r="J18" s="90">
        <v>70.26</v>
      </c>
    </row>
    <row r="19" spans="2:10" ht="15">
      <c r="B19" s="89">
        <v>64</v>
      </c>
      <c r="C19" s="90">
        <v>13.8</v>
      </c>
      <c r="D19" s="90">
        <v>0.06</v>
      </c>
      <c r="E19" s="90">
        <v>2.87</v>
      </c>
      <c r="F19" s="90">
        <v>3.31</v>
      </c>
      <c r="G19" s="90">
        <v>6.78</v>
      </c>
      <c r="H19" s="90">
        <v>0.33</v>
      </c>
      <c r="I19" s="90">
        <v>0.1</v>
      </c>
      <c r="J19" s="90">
        <v>72.74</v>
      </c>
    </row>
    <row r="20" spans="2:10" ht="15">
      <c r="B20" s="89">
        <v>65</v>
      </c>
      <c r="C20" s="90">
        <v>7.34</v>
      </c>
      <c r="D20" s="90">
        <v>0.01</v>
      </c>
      <c r="E20" s="90">
        <v>0.48</v>
      </c>
      <c r="F20" s="90">
        <v>3.38</v>
      </c>
      <c r="G20" s="90">
        <v>3.36</v>
      </c>
      <c r="H20" s="90">
        <v>0.06</v>
      </c>
      <c r="I20" s="90">
        <v>0.01</v>
      </c>
      <c r="J20" s="90">
        <v>85.35</v>
      </c>
    </row>
    <row r="21" spans="2:10" ht="15">
      <c r="B21" s="89">
        <v>66</v>
      </c>
      <c r="C21" s="90">
        <v>6.56</v>
      </c>
      <c r="D21" s="90">
        <v>0</v>
      </c>
      <c r="E21" s="90">
        <v>0</v>
      </c>
      <c r="F21" s="90">
        <v>4.23</v>
      </c>
      <c r="G21" s="90">
        <v>1.68</v>
      </c>
      <c r="H21" s="90">
        <v>0</v>
      </c>
      <c r="I21" s="90">
        <v>0.02</v>
      </c>
      <c r="J21" s="90">
        <v>87.51</v>
      </c>
    </row>
    <row r="22" spans="2:10" ht="15">
      <c r="B22" s="89">
        <v>67</v>
      </c>
      <c r="C22" s="90">
        <v>6.2</v>
      </c>
      <c r="D22" s="90">
        <v>0</v>
      </c>
      <c r="E22" s="90">
        <v>0</v>
      </c>
      <c r="F22" s="90">
        <v>4.34</v>
      </c>
      <c r="G22" s="90">
        <v>1.05</v>
      </c>
      <c r="H22" s="90">
        <v>0</v>
      </c>
      <c r="I22" s="90">
        <v>0.01</v>
      </c>
      <c r="J22" s="90">
        <v>88.4</v>
      </c>
    </row>
    <row r="23" spans="2:10" ht="33.75">
      <c r="B23" s="88" t="s">
        <v>85</v>
      </c>
      <c r="C23" s="41" t="s">
        <v>38</v>
      </c>
      <c r="D23" s="41" t="s">
        <v>12</v>
      </c>
      <c r="E23" s="41" t="s">
        <v>14</v>
      </c>
      <c r="F23" s="41" t="s">
        <v>39</v>
      </c>
      <c r="G23" s="41" t="s">
        <v>18</v>
      </c>
      <c r="H23" s="41" t="s">
        <v>40</v>
      </c>
      <c r="I23" s="41" t="s">
        <v>13</v>
      </c>
      <c r="J23" s="41" t="s">
        <v>41</v>
      </c>
    </row>
    <row r="24" spans="2:10" ht="15">
      <c r="B24" s="89">
        <v>50</v>
      </c>
      <c r="C24" s="90">
        <v>32.22</v>
      </c>
      <c r="D24" s="90">
        <v>1.2</v>
      </c>
      <c r="E24" s="90">
        <v>3.34</v>
      </c>
      <c r="F24" s="90">
        <v>0.01</v>
      </c>
      <c r="G24" s="90">
        <v>60.74</v>
      </c>
      <c r="H24" s="90">
        <v>0</v>
      </c>
      <c r="I24" s="90">
        <v>1.8</v>
      </c>
      <c r="J24" s="90">
        <v>0.69</v>
      </c>
    </row>
    <row r="25" spans="2:10" ht="15">
      <c r="B25" s="89">
        <v>51</v>
      </c>
      <c r="C25" s="90">
        <v>32.31</v>
      </c>
      <c r="D25" s="90">
        <v>0.96</v>
      </c>
      <c r="E25" s="90">
        <v>3.8</v>
      </c>
      <c r="F25" s="90">
        <v>0.01</v>
      </c>
      <c r="G25" s="90">
        <v>60.12</v>
      </c>
      <c r="H25" s="90">
        <v>0</v>
      </c>
      <c r="I25" s="90">
        <v>1.95</v>
      </c>
      <c r="J25" s="90">
        <v>0.85</v>
      </c>
    </row>
    <row r="26" spans="2:10" ht="15">
      <c r="B26" s="89">
        <v>52</v>
      </c>
      <c r="C26" s="90">
        <v>32.37</v>
      </c>
      <c r="D26" s="90">
        <v>0.8</v>
      </c>
      <c r="E26" s="90">
        <v>4.1</v>
      </c>
      <c r="F26" s="90">
        <v>0.04</v>
      </c>
      <c r="G26" s="90">
        <v>59.36</v>
      </c>
      <c r="H26" s="90">
        <v>0</v>
      </c>
      <c r="I26" s="90">
        <v>2.28</v>
      </c>
      <c r="J26" s="90">
        <v>1.05</v>
      </c>
    </row>
    <row r="27" spans="2:10" ht="15">
      <c r="B27" s="89">
        <v>53</v>
      </c>
      <c r="C27" s="90">
        <v>32.29</v>
      </c>
      <c r="D27" s="90">
        <v>0.67</v>
      </c>
      <c r="E27" s="90">
        <v>4.97</v>
      </c>
      <c r="F27" s="90">
        <v>0.02</v>
      </c>
      <c r="G27" s="90">
        <v>58.23</v>
      </c>
      <c r="H27" s="90">
        <v>0</v>
      </c>
      <c r="I27" s="90">
        <v>2.5</v>
      </c>
      <c r="J27" s="90">
        <v>1.32</v>
      </c>
    </row>
    <row r="28" spans="2:10" ht="15">
      <c r="B28" s="89">
        <v>54</v>
      </c>
      <c r="C28" s="90">
        <v>32.67</v>
      </c>
      <c r="D28" s="90">
        <v>0.54</v>
      </c>
      <c r="E28" s="90">
        <v>5.24</v>
      </c>
      <c r="F28" s="90">
        <v>0.02</v>
      </c>
      <c r="G28" s="90">
        <v>57.07</v>
      </c>
      <c r="H28" s="90">
        <v>0.16</v>
      </c>
      <c r="I28" s="90">
        <v>2.73</v>
      </c>
      <c r="J28" s="90">
        <v>1.56</v>
      </c>
    </row>
    <row r="29" spans="2:10" ht="15">
      <c r="B29" s="89">
        <v>55</v>
      </c>
      <c r="C29" s="90">
        <v>32.96</v>
      </c>
      <c r="D29" s="90">
        <v>0.4</v>
      </c>
      <c r="E29" s="90">
        <v>6.26</v>
      </c>
      <c r="F29" s="90">
        <v>0.02</v>
      </c>
      <c r="G29" s="90">
        <v>53.36</v>
      </c>
      <c r="H29" s="90">
        <v>0.9</v>
      </c>
      <c r="I29" s="90">
        <v>2.89</v>
      </c>
      <c r="J29" s="90">
        <v>3.21</v>
      </c>
    </row>
    <row r="30" spans="2:10" ht="15">
      <c r="B30" s="89">
        <v>56</v>
      </c>
      <c r="C30" s="90">
        <v>34.02</v>
      </c>
      <c r="D30" s="90">
        <v>0.3</v>
      </c>
      <c r="E30" s="90">
        <v>8.12</v>
      </c>
      <c r="F30" s="90">
        <v>0.05</v>
      </c>
      <c r="G30" s="90">
        <v>47.62</v>
      </c>
      <c r="H30" s="90">
        <v>2.4</v>
      </c>
      <c r="I30" s="90">
        <v>3.11</v>
      </c>
      <c r="J30" s="90">
        <v>4.39</v>
      </c>
    </row>
    <row r="31" spans="2:10" ht="15">
      <c r="B31" s="89">
        <v>57</v>
      </c>
      <c r="C31" s="90">
        <v>34.71</v>
      </c>
      <c r="D31" s="90">
        <v>0.21</v>
      </c>
      <c r="E31" s="90">
        <v>9.57</v>
      </c>
      <c r="F31" s="90">
        <v>0.07</v>
      </c>
      <c r="G31" s="90">
        <v>43.77</v>
      </c>
      <c r="H31" s="90">
        <v>3.52</v>
      </c>
      <c r="I31" s="90">
        <v>3.16</v>
      </c>
      <c r="J31" s="90">
        <v>4.99</v>
      </c>
    </row>
    <row r="32" spans="2:10" ht="15">
      <c r="B32" s="89">
        <v>58</v>
      </c>
      <c r="C32" s="90">
        <v>35.54</v>
      </c>
      <c r="D32" s="90">
        <v>0.2</v>
      </c>
      <c r="E32" s="90">
        <v>10.64</v>
      </c>
      <c r="F32" s="90">
        <v>0.06</v>
      </c>
      <c r="G32" s="90">
        <v>39.56</v>
      </c>
      <c r="H32" s="90">
        <v>4.9</v>
      </c>
      <c r="I32" s="90">
        <v>3.59</v>
      </c>
      <c r="J32" s="90">
        <v>5.5</v>
      </c>
    </row>
    <row r="33" spans="2:10" ht="15">
      <c r="B33" s="89">
        <v>59</v>
      </c>
      <c r="C33" s="90">
        <v>36.7</v>
      </c>
      <c r="D33" s="90">
        <v>0.16</v>
      </c>
      <c r="E33" s="90">
        <v>11.68</v>
      </c>
      <c r="F33" s="90">
        <v>0.09</v>
      </c>
      <c r="G33" s="90">
        <v>35.59</v>
      </c>
      <c r="H33" s="90">
        <v>6.03</v>
      </c>
      <c r="I33" s="90">
        <v>3.93</v>
      </c>
      <c r="J33" s="90">
        <v>5.83</v>
      </c>
    </row>
    <row r="34" spans="2:10" ht="15">
      <c r="B34" s="89">
        <v>60</v>
      </c>
      <c r="C34" s="90">
        <v>26.19</v>
      </c>
      <c r="D34" s="90">
        <v>0.07</v>
      </c>
      <c r="E34" s="90">
        <v>4.84</v>
      </c>
      <c r="F34" s="90">
        <v>0.05</v>
      </c>
      <c r="G34" s="90">
        <v>19</v>
      </c>
      <c r="H34" s="90">
        <v>0.54</v>
      </c>
      <c r="I34" s="90">
        <v>0.2</v>
      </c>
      <c r="J34" s="90">
        <v>49.11</v>
      </c>
    </row>
    <row r="35" spans="2:10" ht="15">
      <c r="B35" s="89">
        <v>61</v>
      </c>
      <c r="C35" s="90">
        <v>25.3</v>
      </c>
      <c r="D35" s="90">
        <v>0.07</v>
      </c>
      <c r="E35" s="90">
        <v>4.8</v>
      </c>
      <c r="F35" s="90">
        <v>1.95</v>
      </c>
      <c r="G35" s="90">
        <v>14.08</v>
      </c>
      <c r="H35" s="90">
        <v>0.42</v>
      </c>
      <c r="I35" s="90">
        <v>0.19</v>
      </c>
      <c r="J35" s="90">
        <v>53.18</v>
      </c>
    </row>
    <row r="36" spans="2:10" ht="15">
      <c r="B36" s="89">
        <v>62</v>
      </c>
      <c r="C36" s="90">
        <v>24.96</v>
      </c>
      <c r="D36" s="90">
        <v>0.07</v>
      </c>
      <c r="E36" s="90">
        <v>4.53</v>
      </c>
      <c r="F36" s="90">
        <v>1.87</v>
      </c>
      <c r="G36" s="90">
        <v>11.51</v>
      </c>
      <c r="H36" s="90">
        <v>0.31</v>
      </c>
      <c r="I36" s="90">
        <v>0.17</v>
      </c>
      <c r="J36" s="90">
        <v>56.56</v>
      </c>
    </row>
    <row r="37" spans="2:10" ht="15">
      <c r="B37" s="89">
        <v>63</v>
      </c>
      <c r="C37" s="90">
        <v>24.51</v>
      </c>
      <c r="D37" s="90">
        <v>0.07</v>
      </c>
      <c r="E37" s="90">
        <v>4.38</v>
      </c>
      <c r="F37" s="90">
        <v>2.07</v>
      </c>
      <c r="G37" s="90">
        <v>9.56</v>
      </c>
      <c r="H37" s="90">
        <v>0.26</v>
      </c>
      <c r="I37" s="90">
        <v>0.11</v>
      </c>
      <c r="J37" s="90">
        <v>59.03</v>
      </c>
    </row>
    <row r="38" spans="2:10" ht="15">
      <c r="B38" s="89">
        <v>64</v>
      </c>
      <c r="C38" s="90">
        <v>24.16</v>
      </c>
      <c r="D38" s="90">
        <v>0.05</v>
      </c>
      <c r="E38" s="90">
        <v>4.03</v>
      </c>
      <c r="F38" s="90">
        <v>2.06</v>
      </c>
      <c r="G38" s="90">
        <v>7.88</v>
      </c>
      <c r="H38" s="90">
        <v>0.22</v>
      </c>
      <c r="I38" s="90">
        <v>0.15</v>
      </c>
      <c r="J38" s="90">
        <v>61.44</v>
      </c>
    </row>
    <row r="39" spans="2:10" ht="15">
      <c r="B39" s="89">
        <v>65</v>
      </c>
      <c r="C39" s="90">
        <v>6.92</v>
      </c>
      <c r="D39" s="90">
        <v>0.01</v>
      </c>
      <c r="E39" s="90">
        <v>0.12</v>
      </c>
      <c r="F39" s="90">
        <v>2</v>
      </c>
      <c r="G39" s="90">
        <v>2.96</v>
      </c>
      <c r="H39" s="90">
        <v>0.04</v>
      </c>
      <c r="I39" s="90">
        <v>0.02</v>
      </c>
      <c r="J39" s="90">
        <v>87.92</v>
      </c>
    </row>
    <row r="40" spans="2:10" ht="15">
      <c r="B40" s="89">
        <v>66</v>
      </c>
      <c r="C40" s="90">
        <v>5.71</v>
      </c>
      <c r="D40" s="90">
        <v>0.01</v>
      </c>
      <c r="E40" s="90">
        <v>0</v>
      </c>
      <c r="F40" s="90">
        <v>3.19</v>
      </c>
      <c r="G40" s="90">
        <v>1.53</v>
      </c>
      <c r="H40" s="90">
        <v>0</v>
      </c>
      <c r="I40" s="90">
        <v>0.01</v>
      </c>
      <c r="J40" s="90">
        <v>89.53</v>
      </c>
    </row>
    <row r="41" spans="2:10" ht="15">
      <c r="B41" s="89">
        <v>67</v>
      </c>
      <c r="C41" s="90">
        <v>5.21</v>
      </c>
      <c r="D41" s="90">
        <v>0</v>
      </c>
      <c r="E41" s="90">
        <v>0</v>
      </c>
      <c r="F41" s="90">
        <v>3.24</v>
      </c>
      <c r="G41" s="90">
        <v>1.07</v>
      </c>
      <c r="H41" s="90">
        <v>0</v>
      </c>
      <c r="I41" s="90">
        <v>0</v>
      </c>
      <c r="J41" s="90">
        <v>90.47</v>
      </c>
    </row>
    <row r="43" spans="3:5" ht="15">
      <c r="C43" s="20" t="s">
        <v>50</v>
      </c>
      <c r="D43" s="20"/>
      <c r="E43" s="20"/>
    </row>
    <row r="44" spans="3:5" ht="15">
      <c r="C44" s="15" t="s">
        <v>36</v>
      </c>
      <c r="D44" s="20"/>
      <c r="E44" s="20"/>
    </row>
    <row r="45" spans="3:5" ht="15">
      <c r="C45" s="15" t="s">
        <v>55</v>
      </c>
      <c r="D45" s="20"/>
      <c r="E45" s="20"/>
    </row>
    <row r="46" spans="3:5" ht="15">
      <c r="C46" s="16" t="s">
        <v>35</v>
      </c>
      <c r="D46" s="20"/>
      <c r="E46" s="20"/>
    </row>
    <row r="47" spans="3:5" ht="15">
      <c r="C47" s="16" t="s">
        <v>56</v>
      </c>
      <c r="D47" s="20"/>
      <c r="E47" s="20"/>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GridLines="0" zoomScalePageLayoutView="0" workbookViewId="0" topLeftCell="A1">
      <selection activeCell="A1" sqref="A1"/>
    </sheetView>
  </sheetViews>
  <sheetFormatPr defaultColWidth="11.421875" defaultRowHeight="15"/>
  <cols>
    <col min="1" max="1" width="3.7109375" style="0" customWidth="1"/>
    <col min="2" max="2" width="8.8515625" style="0" customWidth="1"/>
    <col min="3" max="3" width="8.28125" style="0" bestFit="1" customWidth="1"/>
    <col min="4" max="4" width="6.57421875" style="0" bestFit="1" customWidth="1"/>
    <col min="5" max="5" width="7.28125" style="0" bestFit="1" customWidth="1"/>
    <col min="6" max="7" width="15.421875" style="0" bestFit="1" customWidth="1"/>
  </cols>
  <sheetData>
    <row r="1" spans="2:12" ht="15">
      <c r="B1" s="103" t="s">
        <v>37</v>
      </c>
      <c r="L1" s="8"/>
    </row>
    <row r="3" spans="7:10" ht="15">
      <c r="G3" s="7"/>
      <c r="H3" s="7"/>
      <c r="I3" s="7"/>
      <c r="J3" s="7"/>
    </row>
    <row r="4" spans="2:7" ht="15">
      <c r="B4" s="73"/>
      <c r="C4" s="82" t="s">
        <v>83</v>
      </c>
      <c r="D4" s="86" t="s">
        <v>31</v>
      </c>
      <c r="E4" s="82" t="s">
        <v>12</v>
      </c>
      <c r="F4" s="82" t="s">
        <v>13</v>
      </c>
      <c r="G4" s="82" t="s">
        <v>14</v>
      </c>
    </row>
    <row r="5" spans="2:8" ht="15">
      <c r="B5" s="92" t="s">
        <v>0</v>
      </c>
      <c r="C5" s="82">
        <v>50</v>
      </c>
      <c r="D5" s="87">
        <v>3.1072599</v>
      </c>
      <c r="E5" s="87">
        <v>0.0050942</v>
      </c>
      <c r="F5" s="87">
        <v>0.0773661</v>
      </c>
      <c r="G5" s="87">
        <v>0.1072988</v>
      </c>
      <c r="H5" s="6"/>
    </row>
    <row r="6" spans="2:8" ht="15">
      <c r="B6" s="92"/>
      <c r="C6" s="82">
        <v>51</v>
      </c>
      <c r="D6" s="87">
        <v>3.0304966</v>
      </c>
      <c r="E6" s="87">
        <v>0.003828</v>
      </c>
      <c r="F6" s="87">
        <v>0.0909773</v>
      </c>
      <c r="G6" s="87">
        <v>0.1470126</v>
      </c>
      <c r="H6" s="6"/>
    </row>
    <row r="7" spans="2:8" ht="15">
      <c r="B7" s="92"/>
      <c r="C7" s="82">
        <v>52</v>
      </c>
      <c r="D7" s="87">
        <v>2.9788477</v>
      </c>
      <c r="E7" s="87">
        <v>0.0038339</v>
      </c>
      <c r="F7" s="87">
        <v>0.1012501</v>
      </c>
      <c r="G7" s="87">
        <v>0.1740764</v>
      </c>
      <c r="H7" s="6"/>
    </row>
    <row r="8" spans="2:8" ht="15">
      <c r="B8" s="92"/>
      <c r="C8" s="82">
        <v>53</v>
      </c>
      <c r="D8" s="87">
        <v>2.9497296</v>
      </c>
      <c r="E8" s="87">
        <v>0.0057729</v>
      </c>
      <c r="F8" s="87">
        <v>0.1124958</v>
      </c>
      <c r="G8" s="87">
        <v>0.1878657</v>
      </c>
      <c r="H8" s="6"/>
    </row>
    <row r="9" spans="2:8" ht="15">
      <c r="B9" s="92"/>
      <c r="C9" s="82">
        <v>54</v>
      </c>
      <c r="D9" s="87">
        <v>2.8930206</v>
      </c>
      <c r="E9" s="87">
        <v>0.0041131</v>
      </c>
      <c r="F9" s="87">
        <v>0.1309811</v>
      </c>
      <c r="G9" s="87">
        <v>0.2101234</v>
      </c>
      <c r="H9" s="6"/>
    </row>
    <row r="10" spans="2:8" ht="15">
      <c r="B10" s="92"/>
      <c r="C10" s="82">
        <v>55</v>
      </c>
      <c r="D10" s="87">
        <v>2.8233777</v>
      </c>
      <c r="E10" s="87">
        <v>0.0054623</v>
      </c>
      <c r="F10" s="87">
        <v>0.1508937</v>
      </c>
      <c r="G10" s="87">
        <v>0.2492141</v>
      </c>
      <c r="H10" s="6"/>
    </row>
    <row r="11" spans="2:8" ht="15">
      <c r="B11" s="92"/>
      <c r="C11" s="82">
        <v>56</v>
      </c>
      <c r="D11" s="87">
        <v>2.6491989</v>
      </c>
      <c r="E11" s="87">
        <v>0.0066172</v>
      </c>
      <c r="F11" s="87">
        <v>0.1766181</v>
      </c>
      <c r="G11" s="87">
        <v>0.3454466</v>
      </c>
      <c r="H11" s="6"/>
    </row>
    <row r="12" spans="2:8" ht="15">
      <c r="B12" s="92"/>
      <c r="C12" s="82">
        <v>57</v>
      </c>
      <c r="D12" s="87">
        <v>2.4586494</v>
      </c>
      <c r="E12" s="87">
        <v>0.0046189</v>
      </c>
      <c r="F12" s="87">
        <v>0.1975967</v>
      </c>
      <c r="G12" s="87">
        <v>0.4979157</v>
      </c>
      <c r="H12" s="6"/>
    </row>
    <row r="13" spans="2:8" ht="15">
      <c r="B13" s="92"/>
      <c r="C13" s="82">
        <v>58</v>
      </c>
      <c r="D13" s="87">
        <v>2.1981974</v>
      </c>
      <c r="E13" s="87">
        <v>0.004224</v>
      </c>
      <c r="F13" s="87">
        <v>0.2201071</v>
      </c>
      <c r="G13" s="87">
        <v>0.6033216</v>
      </c>
      <c r="H13" s="6"/>
    </row>
    <row r="14" spans="2:8" ht="15">
      <c r="B14" s="92"/>
      <c r="C14" s="82">
        <v>59</v>
      </c>
      <c r="D14" s="87">
        <v>1.8776191</v>
      </c>
      <c r="E14" s="87">
        <v>0.0043704</v>
      </c>
      <c r="F14" s="87">
        <v>0.2375316</v>
      </c>
      <c r="G14" s="87">
        <v>0.718332</v>
      </c>
      <c r="H14" s="6"/>
    </row>
    <row r="15" spans="2:8" ht="15">
      <c r="B15" s="92"/>
      <c r="C15" s="82">
        <v>60</v>
      </c>
      <c r="D15" s="87">
        <v>2.1299539</v>
      </c>
      <c r="E15" s="87">
        <v>0.0063909</v>
      </c>
      <c r="F15" s="87">
        <v>0.0451588</v>
      </c>
      <c r="G15" s="87">
        <v>0.4593821</v>
      </c>
      <c r="H15" s="6"/>
    </row>
    <row r="16" spans="2:8" ht="15">
      <c r="B16" s="92"/>
      <c r="C16" s="82">
        <v>61</v>
      </c>
      <c r="D16" s="87">
        <v>1.8632153</v>
      </c>
      <c r="E16" s="87">
        <v>0.0082465</v>
      </c>
      <c r="F16" s="87">
        <v>0.0323351</v>
      </c>
      <c r="G16" s="87">
        <v>0.6082899</v>
      </c>
      <c r="H16" s="6"/>
    </row>
    <row r="17" spans="2:8" ht="15">
      <c r="B17" s="92"/>
      <c r="C17" s="82">
        <v>62</v>
      </c>
      <c r="D17" s="87">
        <v>1.712475</v>
      </c>
      <c r="E17" s="87">
        <v>0.0060514</v>
      </c>
      <c r="F17" s="87">
        <v>0.0310064</v>
      </c>
      <c r="G17" s="87">
        <v>0.6691953</v>
      </c>
      <c r="H17" s="6"/>
    </row>
    <row r="18" spans="2:8" ht="15">
      <c r="B18" s="92"/>
      <c r="C18" s="82">
        <v>63</v>
      </c>
      <c r="D18" s="87">
        <v>1.5872199</v>
      </c>
      <c r="E18" s="87">
        <v>0.0051813</v>
      </c>
      <c r="F18" s="87">
        <v>0.0297448</v>
      </c>
      <c r="G18" s="87">
        <v>0.7180963</v>
      </c>
      <c r="H18" s="6"/>
    </row>
    <row r="19" spans="2:8" ht="15">
      <c r="B19" s="92"/>
      <c r="C19" s="82">
        <v>64</v>
      </c>
      <c r="D19" s="87">
        <v>1.4347591</v>
      </c>
      <c r="E19" s="87">
        <v>0.0132013</v>
      </c>
      <c r="F19" s="87">
        <v>0.0230583</v>
      </c>
      <c r="G19" s="87">
        <v>0.6726513</v>
      </c>
      <c r="H19" s="6"/>
    </row>
    <row r="20" spans="2:8" ht="15">
      <c r="B20" s="92" t="s">
        <v>1</v>
      </c>
      <c r="C20" s="82">
        <v>50</v>
      </c>
      <c r="D20" s="87">
        <v>2.5045003</v>
      </c>
      <c r="E20" s="87">
        <v>0.050207</v>
      </c>
      <c r="F20" s="87">
        <v>0.0805854</v>
      </c>
      <c r="G20" s="87">
        <v>0.1387712</v>
      </c>
      <c r="H20" s="6"/>
    </row>
    <row r="21" spans="2:8" ht="15">
      <c r="B21" s="92"/>
      <c r="C21" s="82">
        <v>51</v>
      </c>
      <c r="D21" s="87">
        <v>2.4743059</v>
      </c>
      <c r="E21" s="87">
        <v>0.0411985</v>
      </c>
      <c r="F21" s="87">
        <v>0.0901344</v>
      </c>
      <c r="G21" s="87">
        <v>0.1570337</v>
      </c>
      <c r="H21" s="6"/>
    </row>
    <row r="22" spans="2:8" ht="15">
      <c r="B22" s="92"/>
      <c r="C22" s="82">
        <v>52</v>
      </c>
      <c r="D22" s="87">
        <v>2.4474579</v>
      </c>
      <c r="E22" s="87">
        <v>0.0343256</v>
      </c>
      <c r="F22" s="87">
        <v>0.105477</v>
      </c>
      <c r="G22" s="87">
        <v>0.1718457</v>
      </c>
      <c r="H22" s="6"/>
    </row>
    <row r="23" spans="2:8" ht="15">
      <c r="B23" s="92"/>
      <c r="C23" s="82">
        <v>53</v>
      </c>
      <c r="D23" s="87">
        <v>2.4017796</v>
      </c>
      <c r="E23" s="87">
        <v>0.0282372</v>
      </c>
      <c r="F23" s="87">
        <v>0.1153557</v>
      </c>
      <c r="G23" s="87">
        <v>0.2013043</v>
      </c>
      <c r="H23" s="6"/>
    </row>
    <row r="24" spans="2:8" ht="15">
      <c r="B24" s="92"/>
      <c r="C24" s="82">
        <v>54</v>
      </c>
      <c r="D24" s="87">
        <v>2.3656411</v>
      </c>
      <c r="E24" s="87">
        <v>0.0215692</v>
      </c>
      <c r="F24" s="87">
        <v>0.1272842</v>
      </c>
      <c r="G24" s="87">
        <v>0.2180435</v>
      </c>
      <c r="H24" s="6"/>
    </row>
    <row r="25" spans="2:8" ht="15">
      <c r="B25" s="92"/>
      <c r="C25" s="82">
        <v>55</v>
      </c>
      <c r="D25" s="87">
        <v>2.2718892</v>
      </c>
      <c r="E25" s="87">
        <v>0.0167444</v>
      </c>
      <c r="F25" s="87">
        <v>0.1365821</v>
      </c>
      <c r="G25" s="87">
        <v>0.2663332</v>
      </c>
      <c r="H25" s="6"/>
    </row>
    <row r="26" spans="2:8" ht="15">
      <c r="B26" s="92"/>
      <c r="C26" s="82">
        <v>56</v>
      </c>
      <c r="D26" s="87">
        <v>2.1112359</v>
      </c>
      <c r="E26" s="87">
        <v>0.0129364</v>
      </c>
      <c r="F26" s="87">
        <v>0.1508607</v>
      </c>
      <c r="G26" s="87">
        <v>0.3528761</v>
      </c>
      <c r="H26" s="6"/>
    </row>
    <row r="27" spans="2:8" ht="15">
      <c r="B27" s="92"/>
      <c r="C27" s="82">
        <v>57</v>
      </c>
      <c r="D27" s="87">
        <v>1.9482582</v>
      </c>
      <c r="E27" s="87">
        <v>0.0094949</v>
      </c>
      <c r="F27" s="87">
        <v>0.1546377</v>
      </c>
      <c r="G27" s="87">
        <v>0.4320981</v>
      </c>
      <c r="H27" s="6"/>
    </row>
    <row r="28" spans="2:8" ht="15">
      <c r="B28" s="92"/>
      <c r="C28" s="82">
        <v>58</v>
      </c>
      <c r="D28" s="87">
        <v>1.7835512</v>
      </c>
      <c r="E28" s="87">
        <v>0.0091562</v>
      </c>
      <c r="F28" s="87">
        <v>0.1766492</v>
      </c>
      <c r="G28" s="87">
        <v>0.4943807</v>
      </c>
      <c r="H28" s="6"/>
    </row>
    <row r="29" spans="2:8" ht="15">
      <c r="B29" s="92"/>
      <c r="C29" s="82">
        <v>59</v>
      </c>
      <c r="D29" s="87">
        <v>1.5922507</v>
      </c>
      <c r="E29" s="87">
        <v>0.0076368</v>
      </c>
      <c r="F29" s="87">
        <v>0.1906116</v>
      </c>
      <c r="G29" s="87">
        <v>0.5507027</v>
      </c>
      <c r="H29" s="6"/>
    </row>
    <row r="30" spans="2:8" ht="15">
      <c r="B30" s="92"/>
      <c r="C30" s="82">
        <v>60</v>
      </c>
      <c r="D30" s="87">
        <v>1.6014462</v>
      </c>
      <c r="E30" s="87">
        <v>0.0066593</v>
      </c>
      <c r="F30" s="87">
        <v>0.0218329</v>
      </c>
      <c r="G30" s="87">
        <v>0.4448708</v>
      </c>
      <c r="H30" s="6"/>
    </row>
    <row r="31" spans="2:8" ht="15">
      <c r="B31" s="92"/>
      <c r="C31" s="82">
        <v>61</v>
      </c>
      <c r="D31" s="87">
        <v>1.3393826</v>
      </c>
      <c r="E31" s="87">
        <v>0.0070377</v>
      </c>
      <c r="F31" s="87">
        <v>0.023677</v>
      </c>
      <c r="G31" s="87">
        <v>0.5118316</v>
      </c>
      <c r="H31" s="6"/>
    </row>
    <row r="32" spans="2:8" ht="15">
      <c r="B32" s="92"/>
      <c r="C32" s="82">
        <v>62</v>
      </c>
      <c r="D32" s="87">
        <v>1.2013086</v>
      </c>
      <c r="E32" s="87">
        <v>0.0083887</v>
      </c>
      <c r="F32" s="87">
        <v>0.021228</v>
      </c>
      <c r="G32" s="87">
        <v>0.5264242</v>
      </c>
      <c r="H32" s="6"/>
    </row>
    <row r="33" spans="2:8" ht="15">
      <c r="B33" s="92"/>
      <c r="C33" s="82">
        <v>63</v>
      </c>
      <c r="D33" s="87">
        <v>1.0707597</v>
      </c>
      <c r="E33" s="87">
        <v>0.0090669</v>
      </c>
      <c r="F33" s="87">
        <v>0.0164769</v>
      </c>
      <c r="G33" s="87">
        <v>0.5479357</v>
      </c>
      <c r="H33" s="6"/>
    </row>
    <row r="34" spans="2:8" ht="15">
      <c r="B34" s="92"/>
      <c r="C34" s="82">
        <v>64</v>
      </c>
      <c r="D34" s="87">
        <v>0.9507124</v>
      </c>
      <c r="E34" s="87">
        <v>0.0065173</v>
      </c>
      <c r="F34" s="87">
        <v>0.0194433</v>
      </c>
      <c r="G34" s="87">
        <v>0.5430821</v>
      </c>
      <c r="H34" s="6"/>
    </row>
    <row r="35" spans="2:5" ht="15">
      <c r="B35" s="23" t="s">
        <v>50</v>
      </c>
      <c r="C35" s="23"/>
      <c r="D35" s="23"/>
      <c r="E35" s="23"/>
    </row>
    <row r="36" spans="2:5" ht="15">
      <c r="B36" s="24" t="s">
        <v>77</v>
      </c>
      <c r="C36" s="23"/>
      <c r="D36" s="23"/>
      <c r="E36" s="23"/>
    </row>
    <row r="37" spans="2:5" ht="15">
      <c r="B37" s="23" t="s">
        <v>57</v>
      </c>
      <c r="C37" s="23"/>
      <c r="D37" s="23"/>
      <c r="E37" s="23"/>
    </row>
    <row r="38" spans="2:5" ht="15">
      <c r="B38" s="23" t="s">
        <v>56</v>
      </c>
      <c r="C38" s="23"/>
      <c r="D38" s="23"/>
      <c r="E38" s="23"/>
    </row>
  </sheetData>
  <sheetProtection/>
  <mergeCells count="2">
    <mergeCell ref="B20:B34"/>
    <mergeCell ref="B5:B1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dimension ref="B1:M19"/>
  <sheetViews>
    <sheetView showGridLines="0" zoomScalePageLayoutView="0" workbookViewId="0" topLeftCell="A1">
      <selection activeCell="A1" sqref="A1"/>
    </sheetView>
  </sheetViews>
  <sheetFormatPr defaultColWidth="11.421875" defaultRowHeight="15"/>
  <cols>
    <col min="1" max="1" width="3.7109375" style="0" customWidth="1"/>
    <col min="2" max="2" width="38.8515625" style="0" customWidth="1"/>
    <col min="3" max="3" width="9.7109375" style="0" bestFit="1" customWidth="1"/>
    <col min="4" max="4" width="8.8515625" style="0" bestFit="1" customWidth="1"/>
    <col min="5" max="5" width="8.57421875" style="0" bestFit="1" customWidth="1"/>
  </cols>
  <sheetData>
    <row r="1" spans="2:13" ht="15">
      <c r="B1" s="104" t="s">
        <v>53</v>
      </c>
      <c r="C1" s="23"/>
      <c r="D1" s="23"/>
      <c r="E1" s="23"/>
      <c r="F1" s="23"/>
      <c r="G1" s="23"/>
      <c r="H1" s="23"/>
      <c r="I1" s="23"/>
      <c r="J1" s="23"/>
      <c r="K1" s="23"/>
      <c r="L1" s="23"/>
      <c r="M1" s="23"/>
    </row>
    <row r="2" spans="2:13" ht="15">
      <c r="B2" s="23"/>
      <c r="C2" s="23"/>
      <c r="D2" s="23"/>
      <c r="E2" s="23"/>
      <c r="F2" s="23"/>
      <c r="G2" s="23"/>
      <c r="H2" s="23"/>
      <c r="I2" s="23"/>
      <c r="J2" s="23"/>
      <c r="K2" s="23"/>
      <c r="L2" s="23"/>
      <c r="M2" s="23"/>
    </row>
    <row r="3" spans="2:13" ht="15">
      <c r="B3" s="67" t="s">
        <v>10</v>
      </c>
      <c r="C3" s="78" t="s">
        <v>8</v>
      </c>
      <c r="D3" s="78" t="s">
        <v>0</v>
      </c>
      <c r="E3" s="78" t="s">
        <v>1</v>
      </c>
      <c r="F3" s="23"/>
      <c r="G3" s="23"/>
      <c r="H3" s="23"/>
      <c r="I3" s="23"/>
      <c r="J3" s="23"/>
      <c r="K3" s="23"/>
      <c r="L3" s="23"/>
      <c r="M3" s="23"/>
    </row>
    <row r="4" spans="2:13" ht="15">
      <c r="B4" s="79">
        <v>0</v>
      </c>
      <c r="C4" s="80">
        <v>3.07</v>
      </c>
      <c r="D4" s="81">
        <v>3.36</v>
      </c>
      <c r="E4" s="80">
        <v>2.77</v>
      </c>
      <c r="F4" s="23"/>
      <c r="G4" s="23"/>
      <c r="H4" s="23"/>
      <c r="I4" s="23"/>
      <c r="J4" s="23"/>
      <c r="K4" s="23"/>
      <c r="L4" s="23"/>
      <c r="M4" s="23"/>
    </row>
    <row r="5" spans="2:13" ht="15">
      <c r="B5" s="79">
        <v>1</v>
      </c>
      <c r="C5" s="80">
        <v>49.18</v>
      </c>
      <c r="D5" s="81">
        <v>46.9</v>
      </c>
      <c r="E5" s="80">
        <v>51.57</v>
      </c>
      <c r="F5" s="23"/>
      <c r="G5" s="23"/>
      <c r="H5" s="23"/>
      <c r="I5" s="23"/>
      <c r="J5" s="23"/>
      <c r="K5" s="23"/>
      <c r="L5" s="23"/>
      <c r="M5" s="23"/>
    </row>
    <row r="6" spans="2:13" ht="15">
      <c r="B6" s="79">
        <v>2</v>
      </c>
      <c r="C6" s="80">
        <v>28.94</v>
      </c>
      <c r="D6" s="81">
        <v>31.28</v>
      </c>
      <c r="E6" s="80">
        <v>26.49</v>
      </c>
      <c r="F6" s="23"/>
      <c r="G6" s="23"/>
      <c r="H6" s="23"/>
      <c r="I6" s="23"/>
      <c r="J6" s="23"/>
      <c r="K6" s="23"/>
      <c r="L6" s="23"/>
      <c r="M6" s="23"/>
    </row>
    <row r="7" spans="2:13" ht="15">
      <c r="B7" s="79">
        <v>3</v>
      </c>
      <c r="C7" s="80">
        <v>10.11</v>
      </c>
      <c r="D7" s="81">
        <v>10.17</v>
      </c>
      <c r="E7" s="80">
        <v>10.05</v>
      </c>
      <c r="F7" s="23"/>
      <c r="G7" s="23"/>
      <c r="H7" s="23"/>
      <c r="I7" s="23"/>
      <c r="J7" s="23"/>
      <c r="K7" s="23"/>
      <c r="L7" s="23"/>
      <c r="M7" s="23"/>
    </row>
    <row r="8" spans="2:13" ht="15">
      <c r="B8" s="79">
        <v>4</v>
      </c>
      <c r="C8" s="80">
        <v>5.17</v>
      </c>
      <c r="D8" s="81">
        <v>4.77</v>
      </c>
      <c r="E8" s="80">
        <v>5.59</v>
      </c>
      <c r="F8" s="23"/>
      <c r="G8" s="23"/>
      <c r="H8" s="23"/>
      <c r="I8" s="23"/>
      <c r="J8" s="23"/>
      <c r="K8" s="23"/>
      <c r="L8" s="23"/>
      <c r="M8" s="23"/>
    </row>
    <row r="9" spans="2:13" ht="15">
      <c r="B9" s="79">
        <v>5</v>
      </c>
      <c r="C9" s="80">
        <v>2.15</v>
      </c>
      <c r="D9" s="81">
        <v>2.13</v>
      </c>
      <c r="E9" s="80">
        <v>2.17</v>
      </c>
      <c r="F9" s="23"/>
      <c r="G9" s="23"/>
      <c r="H9" s="23"/>
      <c r="I9" s="23"/>
      <c r="J9" s="23"/>
      <c r="K9" s="23"/>
      <c r="L9" s="23"/>
      <c r="M9" s="23"/>
    </row>
    <row r="10" spans="2:13" ht="15">
      <c r="B10" s="79" t="s">
        <v>42</v>
      </c>
      <c r="C10" s="80">
        <v>1.38</v>
      </c>
      <c r="D10" s="81">
        <v>1.38</v>
      </c>
      <c r="E10" s="80">
        <v>1.35</v>
      </c>
      <c r="F10" s="23"/>
      <c r="G10" s="23"/>
      <c r="H10" s="23"/>
      <c r="I10" s="23"/>
      <c r="J10" s="23"/>
      <c r="K10" s="23"/>
      <c r="L10" s="23"/>
      <c r="M10" s="23"/>
    </row>
    <row r="11" spans="2:13" ht="15">
      <c r="B11" s="82" t="s">
        <v>8</v>
      </c>
      <c r="C11" s="83">
        <v>100</v>
      </c>
      <c r="D11" s="78">
        <v>100</v>
      </c>
      <c r="E11" s="83">
        <v>100</v>
      </c>
      <c r="F11" s="23"/>
      <c r="G11" s="23"/>
      <c r="H11" s="23"/>
      <c r="I11" s="23"/>
      <c r="J11" s="23"/>
      <c r="K11" s="23"/>
      <c r="L11" s="23"/>
      <c r="M11" s="23"/>
    </row>
    <row r="12" spans="2:13" ht="15">
      <c r="B12" s="84" t="s">
        <v>30</v>
      </c>
      <c r="C12" s="85">
        <v>1.78</v>
      </c>
      <c r="D12" s="85">
        <v>1.79</v>
      </c>
      <c r="E12" s="85">
        <v>1.77</v>
      </c>
      <c r="F12" s="23"/>
      <c r="G12" s="23"/>
      <c r="H12" s="23"/>
      <c r="I12" s="23"/>
      <c r="J12" s="23"/>
      <c r="K12" s="23"/>
      <c r="L12" s="23"/>
      <c r="M12" s="23"/>
    </row>
    <row r="13" spans="2:13" ht="15">
      <c r="B13" s="26" t="s">
        <v>86</v>
      </c>
      <c r="C13" s="27"/>
      <c r="D13" s="27"/>
      <c r="E13" s="23"/>
      <c r="F13" s="23"/>
      <c r="G13" s="23"/>
      <c r="H13" s="23"/>
      <c r="I13" s="23"/>
      <c r="J13" s="23"/>
      <c r="K13" s="23"/>
      <c r="L13" s="23"/>
      <c r="M13" s="23"/>
    </row>
    <row r="14" spans="2:13" ht="15">
      <c r="B14" s="28" t="s">
        <v>56</v>
      </c>
      <c r="C14" s="23"/>
      <c r="D14" s="23"/>
      <c r="E14" s="23"/>
      <c r="F14" s="23"/>
      <c r="G14" s="23"/>
      <c r="H14" s="23"/>
      <c r="I14" s="23"/>
      <c r="J14" s="23"/>
      <c r="K14" s="23"/>
      <c r="L14" s="23"/>
      <c r="M14" s="23"/>
    </row>
    <row r="19" ht="15">
      <c r="B19" s="13"/>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G30"/>
  <sheetViews>
    <sheetView showGridLines="0" zoomScalePageLayoutView="0" workbookViewId="0" topLeftCell="A1">
      <selection activeCell="A1" sqref="A1"/>
    </sheetView>
  </sheetViews>
  <sheetFormatPr defaultColWidth="11.421875" defaultRowHeight="15"/>
  <cols>
    <col min="1" max="1" width="3.7109375" style="0" customWidth="1"/>
    <col min="2" max="2" width="79.28125" style="0" customWidth="1"/>
    <col min="3" max="3" width="8.57421875" style="0" bestFit="1" customWidth="1"/>
    <col min="4" max="4" width="8.00390625" style="0" bestFit="1" customWidth="1"/>
    <col min="5" max="5" width="7.7109375" style="0" bestFit="1" customWidth="1"/>
    <col min="6" max="6" width="31.140625" style="0" customWidth="1"/>
    <col min="7" max="7" width="12.140625" style="0" bestFit="1" customWidth="1"/>
  </cols>
  <sheetData>
    <row r="1" ht="15">
      <c r="B1" s="103" t="s">
        <v>43</v>
      </c>
    </row>
    <row r="2" spans="2:5" ht="15">
      <c r="B2" s="23"/>
      <c r="C2" s="23"/>
      <c r="D2" s="23"/>
      <c r="E2" s="31" t="s">
        <v>34</v>
      </c>
    </row>
    <row r="3" spans="2:7" ht="15">
      <c r="B3" s="66"/>
      <c r="C3" s="66" t="s">
        <v>8</v>
      </c>
      <c r="D3" s="66" t="s">
        <v>0</v>
      </c>
      <c r="E3" s="66" t="s">
        <v>1</v>
      </c>
      <c r="F3" s="21"/>
      <c r="G3" s="2"/>
    </row>
    <row r="4" spans="2:5" ht="15">
      <c r="B4" s="73" t="s">
        <v>2</v>
      </c>
      <c r="C4" s="68">
        <v>30.134058674956286</v>
      </c>
      <c r="D4" s="68">
        <v>31.7249</v>
      </c>
      <c r="E4" s="68">
        <v>28.4692</v>
      </c>
    </row>
    <row r="5" spans="2:5" ht="15">
      <c r="B5" s="73" t="s">
        <v>5</v>
      </c>
      <c r="C5" s="68">
        <v>8.250760961077651</v>
      </c>
      <c r="D5" s="68">
        <v>10.5496</v>
      </c>
      <c r="E5" s="68">
        <v>5.8449</v>
      </c>
    </row>
    <row r="6" spans="2:6" ht="15">
      <c r="B6" s="73" t="s">
        <v>78</v>
      </c>
      <c r="C6" s="68">
        <v>4.42976491159899</v>
      </c>
      <c r="D6" s="68">
        <v>5.8131</v>
      </c>
      <c r="E6" s="68">
        <v>2.9821</v>
      </c>
      <c r="F6" s="17"/>
    </row>
    <row r="7" spans="2:5" ht="15">
      <c r="B7" s="73" t="s">
        <v>7</v>
      </c>
      <c r="C7" s="68">
        <v>2.402694126028107</v>
      </c>
      <c r="D7" s="68">
        <v>2.7356</v>
      </c>
      <c r="E7" s="68">
        <v>2.0543</v>
      </c>
    </row>
    <row r="8" spans="2:5" ht="15">
      <c r="B8" s="73" t="s">
        <v>79</v>
      </c>
      <c r="C8" s="68">
        <v>0.7</v>
      </c>
      <c r="D8" s="68">
        <v>0.6</v>
      </c>
      <c r="E8" s="68">
        <v>0.8</v>
      </c>
    </row>
    <row r="9" spans="2:5" ht="15">
      <c r="B9" s="74" t="s">
        <v>52</v>
      </c>
      <c r="C9" s="75">
        <v>45.929667767631635</v>
      </c>
      <c r="D9" s="75">
        <v>51.47</v>
      </c>
      <c r="E9" s="75">
        <v>40.13</v>
      </c>
    </row>
    <row r="10" spans="2:5" ht="15">
      <c r="B10" s="73" t="s">
        <v>3</v>
      </c>
      <c r="C10" s="68">
        <v>16.1</v>
      </c>
      <c r="D10" s="68">
        <v>12.2214</v>
      </c>
      <c r="E10" s="68">
        <v>20.1193</v>
      </c>
    </row>
    <row r="11" spans="2:5" ht="15">
      <c r="B11" s="73" t="s">
        <v>4</v>
      </c>
      <c r="C11" s="68">
        <v>9.1</v>
      </c>
      <c r="D11" s="68">
        <v>10.309</v>
      </c>
      <c r="E11" s="68">
        <v>7.9125</v>
      </c>
    </row>
    <row r="12" spans="2:5" s="5" customFormat="1" ht="15">
      <c r="B12" s="73" t="s">
        <v>9</v>
      </c>
      <c r="C12" s="68">
        <v>4.3</v>
      </c>
      <c r="D12" s="68">
        <v>3.2168</v>
      </c>
      <c r="E12" s="68">
        <v>5.5136</v>
      </c>
    </row>
    <row r="13" spans="2:5" ht="15">
      <c r="B13" s="73" t="s">
        <v>80</v>
      </c>
      <c r="C13" s="68">
        <v>2.428599183990674</v>
      </c>
      <c r="D13" s="68">
        <v>2.7736</v>
      </c>
      <c r="E13" s="68">
        <v>2.0676</v>
      </c>
    </row>
    <row r="14" spans="2:5" ht="15">
      <c r="B14" s="73" t="s">
        <v>6</v>
      </c>
      <c r="C14" s="68">
        <v>2.1</v>
      </c>
      <c r="D14" s="68">
        <v>2.4696</v>
      </c>
      <c r="E14" s="76" t="s">
        <v>15</v>
      </c>
    </row>
    <row r="15" spans="2:5" ht="15">
      <c r="B15" s="73" t="s">
        <v>44</v>
      </c>
      <c r="C15" s="68">
        <v>20.1</v>
      </c>
      <c r="D15" s="68">
        <f>D16-SUM(D10:D14)</f>
        <v>17.5396</v>
      </c>
      <c r="E15" s="68">
        <f>E16-SUM(E10:E13)-1.6</f>
        <v>22.656999999999996</v>
      </c>
    </row>
    <row r="16" spans="2:5" ht="15">
      <c r="B16" s="74" t="s">
        <v>45</v>
      </c>
      <c r="C16" s="75">
        <v>54.1</v>
      </c>
      <c r="D16" s="75">
        <v>48.53</v>
      </c>
      <c r="E16" s="75">
        <v>59.87</v>
      </c>
    </row>
    <row r="17" spans="2:5" ht="15">
      <c r="B17" s="74" t="s">
        <v>8</v>
      </c>
      <c r="C17" s="77">
        <v>100</v>
      </c>
      <c r="D17" s="77">
        <v>100</v>
      </c>
      <c r="E17" s="77">
        <v>100</v>
      </c>
    </row>
    <row r="18" spans="2:5" ht="15">
      <c r="B18" s="29" t="s">
        <v>51</v>
      </c>
      <c r="C18" s="11"/>
      <c r="D18" s="12"/>
      <c r="E18" s="12"/>
    </row>
    <row r="19" ht="15">
      <c r="B19" s="30" t="s">
        <v>46</v>
      </c>
    </row>
    <row r="20" ht="15">
      <c r="B20" s="30" t="s">
        <v>47</v>
      </c>
    </row>
    <row r="21" ht="15">
      <c r="B21" s="26" t="s">
        <v>87</v>
      </c>
    </row>
    <row r="22" ht="15">
      <c r="B22" s="16" t="s">
        <v>56</v>
      </c>
    </row>
    <row r="23" ht="15">
      <c r="B23" s="23"/>
    </row>
    <row r="27" ht="15">
      <c r="B27" s="10"/>
    </row>
    <row r="28" ht="15">
      <c r="B28" s="10"/>
    </row>
    <row r="29" ht="15">
      <c r="B29" s="10"/>
    </row>
    <row r="30" ht="15">
      <c r="B30" s="9"/>
    </row>
  </sheetData>
  <sheetProtection/>
  <printOptions/>
  <pageMargins left="0.7" right="0.7" top="0.75" bottom="0.75" header="0.3" footer="0.3"/>
  <pageSetup horizontalDpi="600" verticalDpi="600" orientation="portrait" paperSize="9" r:id="rId1"/>
  <ignoredErrors>
    <ignoredError sqref="D15:E15" formulaRange="1"/>
  </ignoredErrors>
</worksheet>
</file>

<file path=xl/worksheets/sheet5.xml><?xml version="1.0" encoding="utf-8"?>
<worksheet xmlns="http://schemas.openxmlformats.org/spreadsheetml/2006/main" xmlns:r="http://schemas.openxmlformats.org/officeDocument/2006/relationships">
  <sheetPr>
    <pageSetUpPr fitToPage="1"/>
  </sheetPr>
  <dimension ref="B1:G36"/>
  <sheetViews>
    <sheetView showGridLines="0" zoomScalePageLayoutView="0" workbookViewId="0" topLeftCell="A1">
      <selection activeCell="A1" sqref="A1"/>
    </sheetView>
  </sheetViews>
  <sheetFormatPr defaultColWidth="11.421875" defaultRowHeight="15"/>
  <cols>
    <col min="1" max="1" width="3.7109375" style="0" customWidth="1"/>
    <col min="2" max="2" width="38.8515625" style="0" customWidth="1"/>
    <col min="4" max="4" width="38.57421875" style="0" bestFit="1" customWidth="1"/>
    <col min="6" max="6" width="38.57421875" style="0" bestFit="1" customWidth="1"/>
    <col min="8" max="8" width="21.8515625" style="0" bestFit="1" customWidth="1"/>
    <col min="9" max="9" width="22.00390625" style="0" customWidth="1"/>
    <col min="10" max="10" width="4.57421875" style="0" bestFit="1" customWidth="1"/>
    <col min="11" max="11" width="39.7109375" style="0" customWidth="1"/>
    <col min="12" max="12" width="21.8515625" style="0" bestFit="1" customWidth="1"/>
  </cols>
  <sheetData>
    <row r="1" spans="2:7" ht="15">
      <c r="B1" s="103" t="s">
        <v>89</v>
      </c>
      <c r="C1" s="23"/>
      <c r="D1" s="23"/>
      <c r="E1" s="23"/>
      <c r="F1" s="23"/>
      <c r="G1" s="23"/>
    </row>
    <row r="2" spans="2:7" ht="15">
      <c r="B2" s="103"/>
      <c r="C2" s="23"/>
      <c r="D2" s="23"/>
      <c r="E2" s="23"/>
      <c r="F2" s="23"/>
      <c r="G2" s="23"/>
    </row>
    <row r="3" spans="2:7" ht="15">
      <c r="B3" s="23"/>
      <c r="C3" s="23"/>
      <c r="D3" s="23"/>
      <c r="E3" s="23"/>
      <c r="F3" s="23"/>
      <c r="G3" s="32" t="s">
        <v>34</v>
      </c>
    </row>
    <row r="4" spans="2:7" ht="15">
      <c r="B4" s="93" t="s">
        <v>16</v>
      </c>
      <c r="C4" s="94"/>
      <c r="D4" s="94"/>
      <c r="E4" s="94"/>
      <c r="F4" s="94"/>
      <c r="G4" s="95"/>
    </row>
    <row r="5" spans="2:7" ht="15">
      <c r="B5" s="93" t="s">
        <v>0</v>
      </c>
      <c r="C5" s="95"/>
      <c r="D5" s="98" t="s">
        <v>1</v>
      </c>
      <c r="E5" s="99"/>
      <c r="F5" s="100" t="s">
        <v>8</v>
      </c>
      <c r="G5" s="99"/>
    </row>
    <row r="6" spans="2:7" ht="15">
      <c r="B6" s="49" t="s">
        <v>11</v>
      </c>
      <c r="C6" s="50"/>
      <c r="D6" s="49" t="s">
        <v>11</v>
      </c>
      <c r="E6" s="50"/>
      <c r="F6" s="49" t="s">
        <v>11</v>
      </c>
      <c r="G6" s="50"/>
    </row>
    <row r="7" spans="2:7" ht="15">
      <c r="B7" s="48" t="s">
        <v>18</v>
      </c>
      <c r="C7" s="51">
        <v>39.995207284926906</v>
      </c>
      <c r="D7" s="33" t="s">
        <v>18</v>
      </c>
      <c r="E7" s="51">
        <v>33.89447236180905</v>
      </c>
      <c r="F7" s="48" t="s">
        <v>18</v>
      </c>
      <c r="G7" s="63">
        <v>37.017</v>
      </c>
    </row>
    <row r="8" spans="2:7" ht="15">
      <c r="B8" s="48" t="s">
        <v>21</v>
      </c>
      <c r="C8" s="51">
        <v>18.092499400910615</v>
      </c>
      <c r="D8" s="33" t="s">
        <v>21</v>
      </c>
      <c r="E8" s="51">
        <v>25.816582914572866</v>
      </c>
      <c r="F8" s="48" t="s">
        <v>21</v>
      </c>
      <c r="G8" s="61">
        <v>21.8631</v>
      </c>
    </row>
    <row r="9" spans="2:7" ht="15">
      <c r="B9" s="48" t="s">
        <v>19</v>
      </c>
      <c r="C9" s="51">
        <v>10.43613707165109</v>
      </c>
      <c r="D9" s="33" t="s">
        <v>20</v>
      </c>
      <c r="E9" s="51">
        <v>7.198492462311558</v>
      </c>
      <c r="F9" s="48" t="s">
        <v>20</v>
      </c>
      <c r="G9" s="61">
        <v>8.3098</v>
      </c>
    </row>
    <row r="10" spans="2:7" ht="15">
      <c r="B10" s="48" t="s">
        <v>20</v>
      </c>
      <c r="C10" s="51">
        <v>9.369757967888809</v>
      </c>
      <c r="D10" s="33" t="s">
        <v>19</v>
      </c>
      <c r="E10" s="51">
        <v>5.8291457286432165</v>
      </c>
      <c r="F10" s="48" t="s">
        <v>19</v>
      </c>
      <c r="G10" s="61">
        <v>8.1872</v>
      </c>
    </row>
    <row r="11" spans="2:7" ht="15">
      <c r="B11" s="48" t="s">
        <v>22</v>
      </c>
      <c r="C11" s="51">
        <v>3.2830098250658994</v>
      </c>
      <c r="D11" s="33" t="s">
        <v>22</v>
      </c>
      <c r="E11" s="51">
        <v>4.899497487437186</v>
      </c>
      <c r="F11" s="48" t="s">
        <v>22</v>
      </c>
      <c r="G11" s="61">
        <v>4.0721</v>
      </c>
    </row>
    <row r="12" spans="2:7" ht="15">
      <c r="B12" s="48" t="s">
        <v>23</v>
      </c>
      <c r="C12" s="51">
        <v>2.420321111909897</v>
      </c>
      <c r="D12" s="33" t="s">
        <v>25</v>
      </c>
      <c r="E12" s="51">
        <v>2.613065326633166</v>
      </c>
      <c r="F12" s="48" t="s">
        <v>23</v>
      </c>
      <c r="G12" s="61">
        <v>1.9502</v>
      </c>
    </row>
    <row r="13" spans="2:7" ht="22.5">
      <c r="B13" s="48" t="s">
        <v>24</v>
      </c>
      <c r="C13" s="51">
        <v>1.4497963096093938</v>
      </c>
      <c r="D13" s="33" t="s">
        <v>26</v>
      </c>
      <c r="E13" s="51">
        <v>1.4949748743718592</v>
      </c>
      <c r="F13" s="62" t="s">
        <v>25</v>
      </c>
      <c r="G13" s="61">
        <v>1.7233</v>
      </c>
    </row>
    <row r="14" spans="2:7" ht="15">
      <c r="B14" s="54" t="s">
        <v>13</v>
      </c>
      <c r="C14" s="55">
        <v>1.2700694943685598</v>
      </c>
      <c r="D14" s="54" t="s">
        <v>23</v>
      </c>
      <c r="E14" s="55">
        <v>1.4572864321608041</v>
      </c>
      <c r="F14" s="56" t="s">
        <v>24</v>
      </c>
      <c r="G14" s="57">
        <v>1.2633</v>
      </c>
    </row>
    <row r="15" spans="2:7" ht="15">
      <c r="B15" s="58" t="s">
        <v>30</v>
      </c>
      <c r="C15" s="59">
        <v>0.6</v>
      </c>
      <c r="D15" s="52" t="s">
        <v>30</v>
      </c>
      <c r="E15" s="53">
        <v>0.61</v>
      </c>
      <c r="F15" s="58" t="s">
        <v>30</v>
      </c>
      <c r="G15" s="60">
        <v>0.6</v>
      </c>
    </row>
    <row r="16" spans="2:7" ht="15">
      <c r="B16" s="34" t="s">
        <v>32</v>
      </c>
      <c r="C16" s="23"/>
      <c r="D16" s="23"/>
      <c r="E16" s="23"/>
      <c r="F16" s="23"/>
      <c r="G16" s="23"/>
    </row>
    <row r="17" spans="2:7" ht="15" customHeight="1">
      <c r="B17" s="101" t="s">
        <v>88</v>
      </c>
      <c r="C17" s="101"/>
      <c r="D17" s="101"/>
      <c r="E17" s="101"/>
      <c r="F17" s="101"/>
      <c r="G17" s="101"/>
    </row>
    <row r="18" spans="2:7" ht="15">
      <c r="B18" s="35" t="s">
        <v>48</v>
      </c>
      <c r="C18" s="23"/>
      <c r="D18" s="91"/>
      <c r="E18" s="23"/>
      <c r="F18" s="23"/>
      <c r="G18" s="23"/>
    </row>
    <row r="19" spans="2:7" ht="15">
      <c r="B19" s="23"/>
      <c r="C19" s="23"/>
      <c r="D19" s="23"/>
      <c r="E19" s="23"/>
      <c r="F19" s="23"/>
      <c r="G19" s="23"/>
    </row>
    <row r="20" spans="2:7" ht="15">
      <c r="B20" s="93" t="s">
        <v>17</v>
      </c>
      <c r="C20" s="94"/>
      <c r="D20" s="94"/>
      <c r="E20" s="94"/>
      <c r="F20" s="94"/>
      <c r="G20" s="95"/>
    </row>
    <row r="21" spans="2:7" ht="15">
      <c r="B21" s="96" t="s">
        <v>0</v>
      </c>
      <c r="C21" s="96"/>
      <c r="D21" s="97" t="s">
        <v>1</v>
      </c>
      <c r="E21" s="97"/>
      <c r="F21" s="96" t="s">
        <v>8</v>
      </c>
      <c r="G21" s="96"/>
    </row>
    <row r="22" spans="2:7" ht="15">
      <c r="B22" s="67" t="s">
        <v>11</v>
      </c>
      <c r="C22" s="66"/>
      <c r="D22" s="67" t="s">
        <v>11</v>
      </c>
      <c r="E22" s="66"/>
      <c r="F22" s="67" t="s">
        <v>11</v>
      </c>
      <c r="G22" s="66"/>
    </row>
    <row r="23" spans="2:7" ht="15">
      <c r="B23" s="69" t="s">
        <v>18</v>
      </c>
      <c r="C23" s="68">
        <v>63.01495972382048</v>
      </c>
      <c r="D23" s="69" t="s">
        <v>18</v>
      </c>
      <c r="E23" s="68">
        <v>42.5210864350383</v>
      </c>
      <c r="F23" s="69" t="s">
        <v>18</v>
      </c>
      <c r="G23" s="68">
        <v>52.8122</v>
      </c>
    </row>
    <row r="24" spans="2:7" ht="15">
      <c r="B24" s="69" t="s">
        <v>21</v>
      </c>
      <c r="C24" s="68">
        <v>7.863444572305332</v>
      </c>
      <c r="D24" s="69" t="s">
        <v>21</v>
      </c>
      <c r="E24" s="68">
        <v>10.121488818385824</v>
      </c>
      <c r="F24" s="69" t="s">
        <v>21</v>
      </c>
      <c r="G24" s="68">
        <v>8.9876</v>
      </c>
    </row>
    <row r="25" spans="2:7" ht="15">
      <c r="B25" s="69" t="s">
        <v>24</v>
      </c>
      <c r="C25" s="68">
        <v>4.204065976217875</v>
      </c>
      <c r="D25" s="70" t="s">
        <v>25</v>
      </c>
      <c r="E25" s="68">
        <v>5.114911398282133</v>
      </c>
      <c r="F25" s="70" t="s">
        <v>25</v>
      </c>
      <c r="G25" s="68">
        <v>4.1066</v>
      </c>
    </row>
    <row r="26" spans="2:7" ht="15">
      <c r="B26" s="70" t="s">
        <v>25</v>
      </c>
      <c r="C26" s="68">
        <v>3.1070195627157653</v>
      </c>
      <c r="D26" s="70" t="s">
        <v>29</v>
      </c>
      <c r="E26" s="68">
        <v>3.6524026928731717</v>
      </c>
      <c r="F26" s="69" t="s">
        <v>24</v>
      </c>
      <c r="G26" s="68">
        <v>3.733</v>
      </c>
    </row>
    <row r="27" spans="2:7" ht="15">
      <c r="B27" s="69" t="s">
        <v>27</v>
      </c>
      <c r="C27" s="68">
        <v>2.7234369006520907</v>
      </c>
      <c r="D27" s="69" t="s">
        <v>24</v>
      </c>
      <c r="E27" s="68">
        <v>3.2577574866517063</v>
      </c>
      <c r="F27" s="69" t="s">
        <v>27</v>
      </c>
      <c r="G27" s="68">
        <v>2.4963</v>
      </c>
    </row>
    <row r="28" spans="2:7" ht="15">
      <c r="B28" s="69" t="s">
        <v>22</v>
      </c>
      <c r="C28" s="68">
        <v>2.140391254315305</v>
      </c>
      <c r="D28" s="69" t="s">
        <v>27</v>
      </c>
      <c r="E28" s="68">
        <v>2.267275400448812</v>
      </c>
      <c r="F28" s="69" t="s">
        <v>22</v>
      </c>
      <c r="G28" s="68">
        <v>1.9339</v>
      </c>
    </row>
    <row r="29" spans="2:7" ht="15">
      <c r="B29" s="69" t="s">
        <v>20</v>
      </c>
      <c r="C29" s="68">
        <v>0.9973149213655543</v>
      </c>
      <c r="D29" s="70" t="s">
        <v>12</v>
      </c>
      <c r="E29" s="68">
        <v>2.1589414222703707</v>
      </c>
      <c r="F29" s="70" t="s">
        <v>29</v>
      </c>
      <c r="G29" s="68">
        <v>1.853</v>
      </c>
    </row>
    <row r="30" spans="2:7" ht="22.5">
      <c r="B30" s="69" t="s">
        <v>26</v>
      </c>
      <c r="C30" s="68">
        <v>0.9666283084004603</v>
      </c>
      <c r="D30" s="70" t="s">
        <v>28</v>
      </c>
      <c r="E30" s="68">
        <v>2.0119167375996287</v>
      </c>
      <c r="F30" s="70" t="s">
        <v>12</v>
      </c>
      <c r="G30" s="68">
        <v>1.0825</v>
      </c>
    </row>
    <row r="31" spans="2:7" ht="15">
      <c r="B31" s="64" t="s">
        <v>30</v>
      </c>
      <c r="C31" s="72">
        <v>0.69</v>
      </c>
      <c r="D31" s="71" t="s">
        <v>30</v>
      </c>
      <c r="E31" s="72">
        <v>0.99</v>
      </c>
      <c r="F31" s="71" t="s">
        <v>30</v>
      </c>
      <c r="G31" s="65">
        <v>0.84</v>
      </c>
    </row>
    <row r="32" spans="3:7" ht="15">
      <c r="C32" s="18"/>
      <c r="D32" s="14"/>
      <c r="E32" s="18"/>
      <c r="F32" s="14"/>
      <c r="G32" s="19"/>
    </row>
    <row r="33" ht="15">
      <c r="B33" s="33" t="s">
        <v>50</v>
      </c>
    </row>
    <row r="34" ht="15">
      <c r="B34" s="34" t="s">
        <v>33</v>
      </c>
    </row>
    <row r="35" ht="15">
      <c r="B35" s="35" t="s">
        <v>49</v>
      </c>
    </row>
    <row r="36" ht="15">
      <c r="B36" s="36" t="s">
        <v>56</v>
      </c>
    </row>
  </sheetData>
  <sheetProtection/>
  <mergeCells count="9">
    <mergeCell ref="B20:G20"/>
    <mergeCell ref="B21:C21"/>
    <mergeCell ref="D21:E21"/>
    <mergeCell ref="F21:G21"/>
    <mergeCell ref="B4:G4"/>
    <mergeCell ref="B5:C5"/>
    <mergeCell ref="D5:E5"/>
    <mergeCell ref="F5:G5"/>
    <mergeCell ref="B17:G1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dimension ref="B1:L28"/>
  <sheetViews>
    <sheetView showGridLines="0" zoomScalePageLayoutView="0" workbookViewId="0" topLeftCell="A1">
      <selection activeCell="A1" sqref="A1"/>
    </sheetView>
  </sheetViews>
  <sheetFormatPr defaultColWidth="11.421875" defaultRowHeight="15"/>
  <cols>
    <col min="1" max="1" width="3.7109375" style="0" customWidth="1"/>
  </cols>
  <sheetData>
    <row r="1" spans="2:12" ht="15">
      <c r="B1" s="103" t="s">
        <v>81</v>
      </c>
      <c r="C1" s="25"/>
      <c r="D1" s="25"/>
      <c r="E1" s="25"/>
      <c r="F1" s="25"/>
      <c r="G1" s="25"/>
      <c r="H1" s="25"/>
      <c r="I1" s="25"/>
      <c r="J1" s="23"/>
      <c r="K1" s="23"/>
      <c r="L1" s="23"/>
    </row>
    <row r="2" spans="2:12" ht="15">
      <c r="B2" s="37"/>
      <c r="C2" s="37"/>
      <c r="D2" s="37"/>
      <c r="E2" s="37"/>
      <c r="F2" s="37"/>
      <c r="G2" s="37"/>
      <c r="H2" s="37"/>
      <c r="I2" s="37"/>
      <c r="J2" s="23"/>
      <c r="K2" s="23"/>
      <c r="L2" s="23"/>
    </row>
    <row r="3" spans="2:12" ht="33.75">
      <c r="B3" s="41" t="s">
        <v>82</v>
      </c>
      <c r="C3" s="41" t="s">
        <v>38</v>
      </c>
      <c r="D3" s="41" t="s">
        <v>12</v>
      </c>
      <c r="E3" s="41" t="s">
        <v>14</v>
      </c>
      <c r="F3" s="40" t="s">
        <v>39</v>
      </c>
      <c r="G3" s="40" t="s">
        <v>18</v>
      </c>
      <c r="H3" s="40" t="s">
        <v>40</v>
      </c>
      <c r="I3" s="39" t="s">
        <v>13</v>
      </c>
      <c r="J3" s="40" t="s">
        <v>41</v>
      </c>
      <c r="K3" s="23"/>
      <c r="L3" s="23"/>
    </row>
    <row r="4" spans="2:12" ht="15">
      <c r="B4" s="105" t="s">
        <v>58</v>
      </c>
      <c r="C4" s="42">
        <v>26.6</v>
      </c>
      <c r="D4" s="42">
        <v>0.64</v>
      </c>
      <c r="E4" s="42">
        <v>3.01</v>
      </c>
      <c r="F4" s="43">
        <v>0.01</v>
      </c>
      <c r="G4" s="43">
        <v>67.38</v>
      </c>
      <c r="H4" s="43">
        <v>0</v>
      </c>
      <c r="I4" s="38">
        <v>1.76</v>
      </c>
      <c r="J4" s="43">
        <v>0.6</v>
      </c>
      <c r="K4" s="23"/>
      <c r="L4" s="23"/>
    </row>
    <row r="5" spans="2:12" ht="15">
      <c r="B5" s="106" t="s">
        <v>59</v>
      </c>
      <c r="C5" s="42">
        <v>26.83</v>
      </c>
      <c r="D5" s="42">
        <v>0.52</v>
      </c>
      <c r="E5" s="42">
        <v>3.71</v>
      </c>
      <c r="F5" s="43">
        <v>0.01</v>
      </c>
      <c r="G5" s="43">
        <v>66.14</v>
      </c>
      <c r="H5" s="43">
        <v>0</v>
      </c>
      <c r="I5" s="38">
        <v>2.02</v>
      </c>
      <c r="J5" s="43">
        <v>0.77</v>
      </c>
      <c r="K5" s="23"/>
      <c r="L5" s="23"/>
    </row>
    <row r="6" spans="2:12" ht="15">
      <c r="B6" s="106" t="s">
        <v>60</v>
      </c>
      <c r="C6" s="42">
        <v>26.99</v>
      </c>
      <c r="D6" s="42">
        <v>0.43</v>
      </c>
      <c r="E6" s="42">
        <v>4.19</v>
      </c>
      <c r="F6" s="43">
        <v>0.02</v>
      </c>
      <c r="G6" s="43">
        <v>65.15</v>
      </c>
      <c r="H6" s="43">
        <v>0</v>
      </c>
      <c r="I6" s="38">
        <v>2.27</v>
      </c>
      <c r="J6" s="43">
        <v>0.94</v>
      </c>
      <c r="K6" s="23"/>
      <c r="L6" s="23"/>
    </row>
    <row r="7" spans="2:12" ht="15">
      <c r="B7" s="106" t="s">
        <v>61</v>
      </c>
      <c r="C7" s="42">
        <v>27</v>
      </c>
      <c r="D7" s="42">
        <v>0.4</v>
      </c>
      <c r="E7" s="42">
        <v>4.77</v>
      </c>
      <c r="F7" s="43">
        <v>0.02</v>
      </c>
      <c r="G7" s="43">
        <v>64.06</v>
      </c>
      <c r="H7" s="43">
        <v>0</v>
      </c>
      <c r="I7" s="38">
        <v>2.5</v>
      </c>
      <c r="J7" s="43">
        <v>1.25</v>
      </c>
      <c r="K7" s="23"/>
      <c r="L7" s="23"/>
    </row>
    <row r="8" spans="2:12" ht="15">
      <c r="B8" s="106" t="s">
        <v>62</v>
      </c>
      <c r="C8" s="42">
        <v>27.33</v>
      </c>
      <c r="D8" s="42">
        <v>0.31</v>
      </c>
      <c r="E8" s="42">
        <v>5.21</v>
      </c>
      <c r="F8" s="43">
        <v>0.02</v>
      </c>
      <c r="G8" s="43">
        <v>62.77</v>
      </c>
      <c r="H8" s="43">
        <v>0.08</v>
      </c>
      <c r="I8" s="38">
        <v>2.83</v>
      </c>
      <c r="J8" s="43">
        <v>1.46</v>
      </c>
      <c r="K8" s="23"/>
      <c r="L8" s="23"/>
    </row>
    <row r="9" spans="2:12" ht="15">
      <c r="B9" s="106" t="s">
        <v>63</v>
      </c>
      <c r="C9" s="42">
        <v>27.26</v>
      </c>
      <c r="D9" s="42">
        <v>0.26</v>
      </c>
      <c r="E9" s="42">
        <v>5.97</v>
      </c>
      <c r="F9" s="43">
        <v>0.02</v>
      </c>
      <c r="G9" s="43">
        <v>58.34</v>
      </c>
      <c r="H9" s="43">
        <v>1.16</v>
      </c>
      <c r="I9" s="38">
        <v>3.04</v>
      </c>
      <c r="J9" s="43">
        <v>3.93</v>
      </c>
      <c r="K9" s="23"/>
      <c r="L9" s="23"/>
    </row>
    <row r="10" spans="2:12" ht="15">
      <c r="B10" s="106" t="s">
        <v>64</v>
      </c>
      <c r="C10" s="42">
        <v>28.21</v>
      </c>
      <c r="D10" s="42">
        <v>0.23</v>
      </c>
      <c r="E10" s="42">
        <v>7.8</v>
      </c>
      <c r="F10" s="43">
        <v>0.14</v>
      </c>
      <c r="G10" s="43">
        <v>52.26</v>
      </c>
      <c r="H10" s="43">
        <v>2.93</v>
      </c>
      <c r="I10" s="38">
        <v>3.41</v>
      </c>
      <c r="J10" s="43">
        <v>5.02</v>
      </c>
      <c r="K10" s="23"/>
      <c r="L10" s="23"/>
    </row>
    <row r="11" spans="2:12" ht="15">
      <c r="B11" s="106" t="s">
        <v>65</v>
      </c>
      <c r="C11" s="42">
        <v>28.56</v>
      </c>
      <c r="D11" s="42">
        <v>0.15</v>
      </c>
      <c r="E11" s="42">
        <v>9.79</v>
      </c>
      <c r="F11" s="43">
        <v>0.23</v>
      </c>
      <c r="G11" s="43">
        <v>47.53</v>
      </c>
      <c r="H11" s="43">
        <v>4.63</v>
      </c>
      <c r="I11" s="38">
        <v>3.6</v>
      </c>
      <c r="J11" s="43">
        <v>5.5</v>
      </c>
      <c r="K11" s="23"/>
      <c r="L11" s="23"/>
    </row>
    <row r="12" spans="2:12" ht="15">
      <c r="B12" s="106" t="s">
        <v>66</v>
      </c>
      <c r="C12" s="42">
        <v>29.21</v>
      </c>
      <c r="D12" s="42">
        <v>0.15</v>
      </c>
      <c r="E12" s="42">
        <v>11.18</v>
      </c>
      <c r="F12" s="43">
        <v>0.12</v>
      </c>
      <c r="G12" s="43">
        <v>42.52</v>
      </c>
      <c r="H12" s="43">
        <v>6.8</v>
      </c>
      <c r="I12" s="38">
        <v>4.03</v>
      </c>
      <c r="J12" s="43">
        <v>5.99</v>
      </c>
      <c r="K12" s="23"/>
      <c r="L12" s="23"/>
    </row>
    <row r="13" spans="2:12" ht="15">
      <c r="B13" s="106" t="s">
        <v>67</v>
      </c>
      <c r="C13" s="42">
        <v>30.07</v>
      </c>
      <c r="D13" s="42">
        <v>0.12</v>
      </c>
      <c r="E13" s="42">
        <v>12.87</v>
      </c>
      <c r="F13" s="43">
        <v>0.17</v>
      </c>
      <c r="G13" s="43">
        <v>37.6</v>
      </c>
      <c r="H13" s="43">
        <v>8.62</v>
      </c>
      <c r="I13" s="38">
        <v>4.33</v>
      </c>
      <c r="J13" s="43">
        <v>6.22</v>
      </c>
      <c r="K13" s="23"/>
      <c r="L13" s="23"/>
    </row>
    <row r="14" spans="2:12" ht="15">
      <c r="B14" s="106" t="s">
        <v>68</v>
      </c>
      <c r="C14" s="42">
        <v>21.42</v>
      </c>
      <c r="D14" s="42">
        <v>0.07</v>
      </c>
      <c r="E14" s="42">
        <v>4.4</v>
      </c>
      <c r="F14" s="43">
        <v>0.1</v>
      </c>
      <c r="G14" s="43">
        <v>19.16</v>
      </c>
      <c r="H14" s="43">
        <v>0.62</v>
      </c>
      <c r="I14" s="38">
        <v>0.3</v>
      </c>
      <c r="J14" s="43">
        <v>53.93</v>
      </c>
      <c r="K14" s="23"/>
      <c r="L14" s="23"/>
    </row>
    <row r="15" spans="2:12" ht="15">
      <c r="B15" s="106" t="s">
        <v>69</v>
      </c>
      <c r="C15" s="42">
        <v>20.13</v>
      </c>
      <c r="D15" s="42">
        <v>0.06</v>
      </c>
      <c r="E15" s="42">
        <v>4.42</v>
      </c>
      <c r="F15" s="43">
        <v>2.68</v>
      </c>
      <c r="G15" s="43">
        <v>13.6</v>
      </c>
      <c r="H15" s="43">
        <v>0.56</v>
      </c>
      <c r="I15" s="38">
        <v>0.2</v>
      </c>
      <c r="J15" s="43">
        <v>58.34</v>
      </c>
      <c r="K15" s="23"/>
      <c r="L15" s="23"/>
    </row>
    <row r="16" spans="2:12" ht="15">
      <c r="B16" s="106" t="s">
        <v>70</v>
      </c>
      <c r="C16" s="42">
        <v>19.65</v>
      </c>
      <c r="D16" s="42">
        <v>0.05</v>
      </c>
      <c r="E16" s="42">
        <v>4.11</v>
      </c>
      <c r="F16" s="43">
        <v>2.35</v>
      </c>
      <c r="G16" s="43">
        <v>11</v>
      </c>
      <c r="H16" s="43">
        <v>0.42</v>
      </c>
      <c r="I16" s="38">
        <v>0.17</v>
      </c>
      <c r="J16" s="43">
        <v>62.25</v>
      </c>
      <c r="K16" s="23"/>
      <c r="L16" s="23"/>
    </row>
    <row r="17" spans="2:12" ht="15">
      <c r="B17" s="106" t="s">
        <v>71</v>
      </c>
      <c r="C17" s="42">
        <v>19.11</v>
      </c>
      <c r="D17" s="42">
        <v>0.05</v>
      </c>
      <c r="E17" s="42">
        <v>3.92</v>
      </c>
      <c r="F17" s="43">
        <v>2.62</v>
      </c>
      <c r="G17" s="43">
        <v>9.06</v>
      </c>
      <c r="H17" s="43">
        <v>0.34</v>
      </c>
      <c r="I17" s="38">
        <v>0.13</v>
      </c>
      <c r="J17" s="43">
        <v>64.78</v>
      </c>
      <c r="K17" s="23"/>
      <c r="L17" s="23"/>
    </row>
    <row r="18" spans="2:12" ht="15">
      <c r="B18" s="106" t="s">
        <v>72</v>
      </c>
      <c r="C18" s="42">
        <v>18.87</v>
      </c>
      <c r="D18" s="42">
        <v>0.05</v>
      </c>
      <c r="E18" s="42">
        <v>3.44</v>
      </c>
      <c r="F18" s="43">
        <v>2.7</v>
      </c>
      <c r="G18" s="43">
        <v>7.32</v>
      </c>
      <c r="H18" s="43">
        <v>0.28</v>
      </c>
      <c r="I18" s="38">
        <v>0.12</v>
      </c>
      <c r="J18" s="43">
        <v>67.22</v>
      </c>
      <c r="K18" s="23"/>
      <c r="L18" s="23"/>
    </row>
    <row r="19" spans="2:12" ht="15">
      <c r="B19" s="106" t="s">
        <v>73</v>
      </c>
      <c r="C19" s="42">
        <v>7.14</v>
      </c>
      <c r="D19" s="42">
        <v>0.01</v>
      </c>
      <c r="E19" s="42">
        <v>0.3</v>
      </c>
      <c r="F19" s="43">
        <v>2.71</v>
      </c>
      <c r="G19" s="43">
        <v>3.16</v>
      </c>
      <c r="H19" s="43">
        <v>0.05</v>
      </c>
      <c r="I19" s="38">
        <v>0.02</v>
      </c>
      <c r="J19" s="43">
        <v>86.61</v>
      </c>
      <c r="K19" s="23"/>
      <c r="L19" s="23"/>
    </row>
    <row r="20" spans="2:12" ht="15">
      <c r="B20" s="106" t="s">
        <v>74</v>
      </c>
      <c r="C20" s="42">
        <v>6.14</v>
      </c>
      <c r="D20" s="42">
        <v>0.01</v>
      </c>
      <c r="E20" s="42">
        <v>0</v>
      </c>
      <c r="F20" s="43">
        <v>3.72</v>
      </c>
      <c r="G20" s="43">
        <v>1.61</v>
      </c>
      <c r="H20" s="43">
        <v>0</v>
      </c>
      <c r="I20" s="38">
        <v>0.02</v>
      </c>
      <c r="J20" s="43">
        <v>88.5</v>
      </c>
      <c r="K20" s="20"/>
      <c r="L20" s="23"/>
    </row>
    <row r="21" spans="2:12" ht="15">
      <c r="B21" s="107" t="s">
        <v>75</v>
      </c>
      <c r="C21" s="44">
        <v>5.72</v>
      </c>
      <c r="D21" s="44">
        <v>0</v>
      </c>
      <c r="E21" s="44">
        <v>0</v>
      </c>
      <c r="F21" s="45">
        <v>3.8</v>
      </c>
      <c r="G21" s="45">
        <v>1.06</v>
      </c>
      <c r="H21" s="45">
        <v>0</v>
      </c>
      <c r="I21" s="46">
        <v>0.01</v>
      </c>
      <c r="J21" s="45">
        <v>89.41</v>
      </c>
      <c r="K21" s="47"/>
      <c r="L21" s="23"/>
    </row>
    <row r="22" spans="2:12" ht="15">
      <c r="B22" s="23"/>
      <c r="C22" s="23"/>
      <c r="D22" s="23"/>
      <c r="E22" s="23"/>
      <c r="F22" s="23"/>
      <c r="G22" s="23"/>
      <c r="H22" s="23"/>
      <c r="I22" s="23"/>
      <c r="J22" s="23"/>
      <c r="K22" s="23"/>
      <c r="L22" s="23"/>
    </row>
    <row r="23" spans="2:12" ht="15">
      <c r="B23" s="23"/>
      <c r="C23" s="23"/>
      <c r="D23" s="23"/>
      <c r="E23" s="23"/>
      <c r="F23" s="23"/>
      <c r="G23" s="23"/>
      <c r="H23" s="23"/>
      <c r="I23" s="23"/>
      <c r="J23" s="23"/>
      <c r="K23" s="23"/>
      <c r="L23" s="23"/>
    </row>
    <row r="24" spans="2:12" ht="15">
      <c r="B24" s="20" t="s">
        <v>50</v>
      </c>
      <c r="C24" s="23"/>
      <c r="D24" s="23"/>
      <c r="E24" s="23"/>
      <c r="F24" s="23"/>
      <c r="G24" s="23"/>
      <c r="H24" s="23"/>
      <c r="I24" s="23"/>
      <c r="J24" s="23"/>
      <c r="K24" s="23"/>
      <c r="L24" s="23"/>
    </row>
    <row r="25" spans="2:12" ht="15">
      <c r="B25" s="15" t="s">
        <v>36</v>
      </c>
      <c r="C25" s="23"/>
      <c r="D25" s="23"/>
      <c r="E25" s="23"/>
      <c r="F25" s="23"/>
      <c r="G25" s="23"/>
      <c r="H25" s="23"/>
      <c r="I25" s="23"/>
      <c r="J25" s="23"/>
      <c r="K25" s="23"/>
      <c r="L25" s="23"/>
    </row>
    <row r="26" spans="2:12" ht="15">
      <c r="B26" s="15" t="s">
        <v>76</v>
      </c>
      <c r="C26" s="23"/>
      <c r="D26" s="23"/>
      <c r="E26" s="23"/>
      <c r="F26" s="23"/>
      <c r="G26" s="23"/>
      <c r="H26" s="23"/>
      <c r="I26" s="23"/>
      <c r="J26" s="23"/>
      <c r="K26" s="23"/>
      <c r="L26" s="23"/>
    </row>
    <row r="27" spans="2:12" ht="15">
      <c r="B27" s="16" t="s">
        <v>35</v>
      </c>
      <c r="C27" s="23"/>
      <c r="D27" s="23"/>
      <c r="E27" s="23"/>
      <c r="F27" s="23"/>
      <c r="G27" s="23"/>
      <c r="H27" s="23"/>
      <c r="I27" s="23"/>
      <c r="J27" s="23"/>
      <c r="K27" s="23"/>
      <c r="L27" s="23"/>
    </row>
    <row r="28" spans="2:12" ht="15">
      <c r="B28" s="16" t="s">
        <v>56</v>
      </c>
      <c r="C28" s="23"/>
      <c r="D28" s="23"/>
      <c r="E28" s="23"/>
      <c r="F28" s="23"/>
      <c r="G28" s="23"/>
      <c r="H28" s="23"/>
      <c r="I28" s="23"/>
      <c r="J28" s="23"/>
      <c r="K28" s="23"/>
      <c r="L28" s="23"/>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Laurianne Salembier</dc:creator>
  <cp:keywords/>
  <dc:description/>
  <cp:lastModifiedBy>Lama Grégory</cp:lastModifiedBy>
  <cp:lastPrinted>2015-02-23T15:39:46Z</cp:lastPrinted>
  <dcterms:created xsi:type="dcterms:W3CDTF">2015-02-16T14:31:27Z</dcterms:created>
  <dcterms:modified xsi:type="dcterms:W3CDTF">2015-05-15T11:53:46Z</dcterms:modified>
  <cp:category/>
  <cp:version/>
  <cp:contentType/>
  <cp:contentStatus/>
</cp:coreProperties>
</file>