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8800" windowHeight="15870" activeTab="0"/>
  </bookViews>
  <sheets>
    <sheet name="tab 1 - marché compl santé" sheetId="1" r:id="rId1"/>
    <sheet name="graph 1 - part ind et coll" sheetId="2" r:id="rId2"/>
    <sheet name="graph 2 - schéma" sheetId="3" r:id="rId3"/>
    <sheet name="graph 3 - restec santé" sheetId="4" r:id="rId4"/>
    <sheet name="graph 4 - restec ind coll" sheetId="5" r:id="rId5"/>
    <sheet name="tab 2 - charges" sheetId="6" r:id="rId6"/>
    <sheet name="tab encadré - sante financiere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Toc379281730" localSheetId="1">'graph 1 - part ind et coll'!$C$17</definedName>
    <definedName name="Z_608A1A4F_BF39_4233_A138_372A0411A150_.wvu.PrintArea" localSheetId="6" hidden="1">'tab encadré - sante financiere'!$B$1:$T$14</definedName>
    <definedName name="Z_B0B8294E_FFDE_C642_879F_8466DAA2E7EF_.wvu.PrintArea" localSheetId="6" hidden="1">'tab encadré - sante financiere'!$B$1:$T$14</definedName>
    <definedName name="_xlnm.Print_Area" localSheetId="6">'tab encadré - sante financiere'!$B$1:$T$14</definedName>
  </definedNames>
  <calcPr fullCalcOnLoad="1"/>
</workbook>
</file>

<file path=xl/sharedStrings.xml><?xml version="1.0" encoding="utf-8"?>
<sst xmlns="http://schemas.openxmlformats.org/spreadsheetml/2006/main" count="120" uniqueCount="86">
  <si>
    <t>Sociétés d'assurance</t>
  </si>
  <si>
    <t>Institutions de prévoyance</t>
  </si>
  <si>
    <t>Mutuelles</t>
  </si>
  <si>
    <t>Total</t>
  </si>
  <si>
    <t>Ensemble des organismes</t>
  </si>
  <si>
    <t>Sociétés 
d'assurance
mixte</t>
  </si>
  <si>
    <t>Sociétés 
d'assurance
non-vie</t>
  </si>
  <si>
    <t>Ensemble
sociétés
d'assurance</t>
  </si>
  <si>
    <t>Institutions de 
prévoyance</t>
  </si>
  <si>
    <t xml:space="preserve">Mutuelles </t>
  </si>
  <si>
    <t>Sociétés 
d'assurance mixte</t>
  </si>
  <si>
    <t>Sociétés 
d'assurance non-vie</t>
  </si>
  <si>
    <t>individuels</t>
  </si>
  <si>
    <t>collectifs</t>
  </si>
  <si>
    <t>Contrats individuels</t>
  </si>
  <si>
    <t>Contrats collectifs</t>
  </si>
  <si>
    <t>Charges</t>
  </si>
  <si>
    <t>res tech en % des primes</t>
  </si>
  <si>
    <t>Sociétés
d'assurance</t>
  </si>
  <si>
    <t>Institutions de
prévoyance</t>
  </si>
  <si>
    <t>Ensemble des
organismes</t>
  </si>
  <si>
    <t>Nombre d'organismes</t>
  </si>
  <si>
    <t>Cotisations collectées (milliards d'euros)</t>
  </si>
  <si>
    <t>Ressources</t>
  </si>
  <si>
    <t>Charges de prestations</t>
  </si>
  <si>
    <t>Ensemble</t>
  </si>
  <si>
    <t>Parts de marché</t>
  </si>
  <si>
    <t>Chiffre d'affaires santé : grand</t>
  </si>
  <si>
    <t>Chiffre d'affaires santé : moyen</t>
  </si>
  <si>
    <t>Chiffre d'affaires santé : petit</t>
  </si>
  <si>
    <t>Proportion d’organismes de petite taille*</t>
  </si>
  <si>
    <t>Part de la santé dans le total de l'activité assurantielle**</t>
  </si>
  <si>
    <t>dont frais de gestion des sinistres</t>
  </si>
  <si>
    <t>Frais d'acquisition</t>
  </si>
  <si>
    <t>Frais d'administration</t>
  </si>
  <si>
    <t>* : Autres charges de prestations = variations des provisions techniques et participation aux excédents ou résultats incorporée dans l’exercice.</t>
  </si>
  <si>
    <t>Résultat net comptable moyen</t>
  </si>
  <si>
    <t>Couverture moyenne…</t>
  </si>
  <si>
    <t>…des engagements</t>
  </si>
  <si>
    <t>réglementés</t>
  </si>
  <si>
    <t>…de la marge de</t>
  </si>
  <si>
    <t>solvabilité*</t>
  </si>
  <si>
    <t>3,3 %</t>
  </si>
  <si>
    <t>1,2 %</t>
  </si>
  <si>
    <t>1,7 %</t>
  </si>
  <si>
    <t>2,9 %</t>
  </si>
  <si>
    <t>104 %</t>
  </si>
  <si>
    <t>117 %</t>
  </si>
  <si>
    <t>192 %</t>
  </si>
  <si>
    <t>106 %</t>
  </si>
  <si>
    <t>356 %</t>
  </si>
  <si>
    <t>566 %</t>
  </si>
  <si>
    <t>474 %</t>
  </si>
  <si>
    <t>386 %</t>
  </si>
  <si>
    <t>Graphique 1 : Part des contrats collectifs et individuels dans l’activité santé en 2013</t>
  </si>
  <si>
    <t>Graphique 3 : Résultat technique en santé entre 2011 et 2013*</t>
  </si>
  <si>
    <t>Tableau 2: Parts des charges de prestations et de gestion dans les primes en 2013*</t>
  </si>
  <si>
    <t>*Montants moyens exprimés en pourcentage des cotisations collectées.</t>
  </si>
  <si>
    <t>* y compris plus-values latentes.</t>
  </si>
  <si>
    <t>28 %</t>
  </si>
  <si>
    <t>6 %</t>
  </si>
  <si>
    <t>48 %</t>
  </si>
  <si>
    <t>0 %</t>
  </si>
  <si>
    <t>18 %</t>
  </si>
  <si>
    <t>54 %</t>
  </si>
  <si>
    <t>43 %</t>
  </si>
  <si>
    <t>Graphique 2 : Représentation simplifiée des produits et des charges techniques</t>
  </si>
  <si>
    <t>Tableau 1 : Le marché de l'assurance complémentaire santé en France en 2013</t>
  </si>
  <si>
    <t>Graphique 4 : Résultat technique en santé des contrats individuels et collectifs*</t>
  </si>
  <si>
    <t>Individuels</t>
  </si>
  <si>
    <t>Collectifs</t>
  </si>
  <si>
    <t xml:space="preserve"> </t>
  </si>
  <si>
    <t xml:space="preserve">* La proportion d’organismes de petite taille est estimée sur le champ des organismes qui sont assujettis à la taxe CMU et contrôlés par l’ACPR au 31/12/2013. </t>
  </si>
  <si>
    <t>** Le total de l’activité assurantielle est calculé sur l’ensemble des organismes pratiquant des activités d’assurance et non sur les seuls organismes pratiquant une activité santé.</t>
  </si>
  <si>
    <t>Tableau 3 :  Indicateurs de solidité financière des organismes pratiquant une activité de complémentaire santé en 2013</t>
  </si>
  <si>
    <r>
      <rPr>
        <b/>
        <sz val="8"/>
        <color indexed="8"/>
        <rFont val="Arial"/>
        <family val="2"/>
      </rPr>
      <t>Lecture </t>
    </r>
    <r>
      <rPr>
        <sz val="8"/>
        <color indexed="8"/>
        <rFont val="Arial"/>
        <family val="2"/>
      </rPr>
      <t xml:space="preserve">• En 2013, 481 mutuelles sont assujetties à la taxe CMU-C. Le chiffre d’affaires de ces mutuelles (cotisations collectées en affaires directes au titre des garanties de complémentaire santé) s’élève à 17,8 milliards d’euros, soit 54 % du chiffre d’affaires total en santé. 43 % des mutuelles peuvent être considérées comme étant de petite taille (chiffre d’affaires total inférieur à 6 millions d’euros, un tiers de l’ensemble des organismes ayant un chiffre d’affaires total inférieur à ce seuil). La santé représente 84 % de l’activité assurantielle des mutuelles. </t>
    </r>
  </si>
  <si>
    <r>
      <rPr>
        <b/>
        <sz val="8"/>
        <color indexed="8"/>
        <rFont val="Arial"/>
        <family val="2"/>
      </rPr>
      <t>Champ</t>
    </r>
    <r>
      <rPr>
        <sz val="8"/>
        <color indexed="8"/>
        <rFont val="Arial"/>
        <family val="2"/>
      </rPr>
      <t> • Organismes assujettis à la taxe CMU-C au cours de l’année 2013 (c’est-à-dire ceux pratiquant une activité de complémentaire santé), y compris mutuelles substituées.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</si>
  <si>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 • Fonds CMU, ACPR, calculs DREES.</t>
    </r>
  </si>
  <si>
    <r>
      <rPr>
        <b/>
        <sz val="8"/>
        <rFont val="Arial"/>
        <family val="2"/>
      </rPr>
      <t>Lecture</t>
    </r>
    <r>
      <rPr>
        <sz val="8"/>
        <rFont val="Arial"/>
        <family val="2"/>
      </rPr>
      <t xml:space="preserve"> • 87 % des cotisations collectées en santé par les institutions de prévoyance le sont au titre de contrats collectifs.</t>
    </r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</si>
  <si>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• Organismes assujettis à la taxe CMU et contrôlés par l’ACPR au 31/12/2013.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</si>
  <si>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 • ACPR, calculs DREES.</t>
    </r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</si>
  <si>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• Organismes assujettis à la taxe CMU et contrôlés par l’ACPR au 31/12 de chaque année.</t>
    </r>
  </si>
  <si>
    <r>
      <rPr>
        <b/>
        <sz val="8"/>
        <color indexed="8"/>
        <rFont val="Arial"/>
        <family val="2"/>
      </rPr>
      <t>Note</t>
    </r>
    <r>
      <rPr>
        <sz val="8"/>
        <color indexed="8"/>
        <rFont val="Arial"/>
        <family val="0"/>
      </rPr>
      <t xml:space="preserve"> • Le chiffre d’affaires en santé correspond au montant des cotisations collectées en santé : grand = cotisations en santé supérieures à 30 millions d’euros, moyen = cotisations en santé comprises entre 5 et 30 millions, petit = cotisations en santé inférieures 5 millions (pour un tiers de l’ensemble des organismes le chiffre d’affaire en santé est inférieur à 5 millions d’euros et pour un autre tiers il est supérieur à 30 millions d’euros). </t>
    </r>
  </si>
  <si>
    <r>
      <rPr>
        <b/>
        <sz val="8"/>
        <color indexed="8"/>
        <rFont val="Arial"/>
        <family val="2"/>
      </rPr>
      <t>Champ</t>
    </r>
    <r>
      <rPr>
        <sz val="8"/>
        <color indexed="8"/>
        <rFont val="Arial"/>
        <family val="0"/>
      </rPr>
      <t xml:space="preserve"> • Organismes assujettis à la taxe CMU et contrôlés par l’ACPR au 31/12/2013.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</si>
  <si>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0"/>
      </rPr>
      <t xml:space="preserve"> • ACPR, calculs DREES.</t>
    </r>
  </si>
  <si>
    <r>
      <rPr>
        <b/>
        <sz val="8"/>
        <color indexed="8"/>
        <rFont val="Arial"/>
        <family val="2"/>
      </rPr>
      <t xml:space="preserve">Lecture </t>
    </r>
    <r>
      <rPr>
        <sz val="8"/>
        <color indexed="8"/>
        <rFont val="Arial"/>
        <family val="0"/>
      </rPr>
      <t>• En 2013, le résultat net comptable des mutuelles représente en moyenne 1,7 % de l’ensemble des cotisations d’assurance collectées. Les actifs admis couvrent en moyenne 192 % des engagements réglementés. Enfin, les fonds propres, y compris plus-values latentes, représentent en moyenne 474 % de la marge de solvabilité.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</si>
</sst>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* #,##0;* \-#,##0;* &quot;-&quot;;@"/>
    <numFmt numFmtId="166" formatCode="#,##0.0\ &quot;€&quot;"/>
    <numFmt numFmtId="167" formatCode="[&gt;=3000000000000]#&quot; &quot;##&quot; &quot;##&quot; &quot;##&quot; &quot;###&quot; &quot;###&quot; | &quot;##;#&quot; &quot;##&quot; &quot;##&quot; &quot;##&quot; &quot;###&quot; &quot;###"/>
    <numFmt numFmtId="168" formatCode="#,##0.000;\-#,##0.000"/>
    <numFmt numFmtId="169" formatCode="#,##0.0000;\-#,##0.0000"/>
    <numFmt numFmtId="170" formatCode="d/m/yy"/>
    <numFmt numFmtId="171" formatCode="_-* #,##0.00\ _F_-;\-* #,##0.00\ _F_-;_-* &quot;-&quot;??\ _F_-;_-@_-"/>
    <numFmt numFmtId="172" formatCode="########0"/>
    <numFmt numFmtId="173" formatCode="_-[$€-2]\ * #,##0.00_-;_-[$€-2]\ * #,##0.00\-;_-[$€-2]\ * &quot;-&quot;??_-"/>
    <numFmt numFmtId="174" formatCode="_-* #,##0.00_-;\-* #,##0.00_-;_-* &quot;-&quot;??_-;_-@_-"/>
    <numFmt numFmtId="175" formatCode="_-* #,##0.00\ _F_t_-;\-* #,##0.00\ _F_t_-;_-* &quot;-&quot;??\ _F_t_-;_-@_-"/>
    <numFmt numFmtId="176" formatCode="_-* #,##0\ _F_-;\-* #,##0\ _F_-;_-* &quot;-&quot;??\ _F_-;_-@_-"/>
    <numFmt numFmtId="177" formatCode="_-* #,##0.00\ _E_U_R_-;\-* #,##0.00\ _E_U_R_-;_-* &quot;-&quot;??\ _E_U_R_-;_-@_-"/>
    <numFmt numFmtId="178" formatCode="&quot;€&quot;#,##0.00_);[Red]\(&quot;€&quot;#,##0.00\)"/>
    <numFmt numFmtId="179" formatCode="###,##0.0"/>
    <numFmt numFmtId="180" formatCode="_-* #,##0\ _F_-;\-* #,##0\ _F_-;_-* &quot;-&quot;\ _F_-;_-@_-"/>
    <numFmt numFmtId="181" formatCode="000"/>
    <numFmt numFmtId="182" formatCode="#,##0.00\ &quot;F&quot;"/>
    <numFmt numFmtId="183" formatCode="####0.000"/>
    <numFmt numFmtId="184" formatCode="#,##0.0000&quot; €&quot;"/>
    <numFmt numFmtId="185" formatCode="0.0"/>
    <numFmt numFmtId="186" formatCode="0.0%"/>
    <numFmt numFmtId="187" formatCode="0.0%&quot;   &quot;"/>
    <numFmt numFmtId="188" formatCode="@*."/>
    <numFmt numFmtId="189" formatCode="_-* #,##0\ _€_-;\-* #,##0\ _€_-;_-* &quot;-&quot;??\ _€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4"/>
      <color indexed="12"/>
      <name val="Arial"/>
      <family val="2"/>
    </font>
    <font>
      <u val="single"/>
      <sz val="10"/>
      <name val="Courier New"/>
      <family val="3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.2"/>
      <name val="Arial"/>
      <family val="2"/>
    </font>
    <font>
      <sz val="9"/>
      <name val="Arial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 Narrow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sz val="8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8"/>
      <name val="Arial"/>
      <family val="0"/>
    </font>
    <font>
      <sz val="8"/>
      <color indexed="10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0"/>
    </font>
    <font>
      <sz val="8"/>
      <color rgb="FFFF0000"/>
      <name val="Arial"/>
      <family val="0"/>
    </font>
    <font>
      <b/>
      <sz val="8"/>
      <color theme="1"/>
      <name val="Arial"/>
      <family val="0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5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5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5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5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5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5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5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54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1" borderId="0" applyNumberFormat="0" applyBorder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67" fillId="56" borderId="2" applyNumberFormat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8" fillId="57" borderId="1" applyNumberFormat="0" applyAlignment="0" applyProtection="0"/>
    <xf numFmtId="0" fontId="8" fillId="57" borderId="1" applyNumberFormat="0" applyAlignment="0" applyProtection="0"/>
    <xf numFmtId="3" fontId="9" fillId="0" borderId="3" applyBorder="0">
      <alignment vertical="center"/>
      <protection locked="0"/>
    </xf>
    <xf numFmtId="3" fontId="9" fillId="0" borderId="3" applyBorder="0">
      <alignment vertical="center"/>
      <protection locked="0"/>
    </xf>
    <xf numFmtId="3" fontId="9" fillId="0" borderId="3" applyBorder="0">
      <alignment vertical="center"/>
      <protection locked="0"/>
    </xf>
    <xf numFmtId="3" fontId="10" fillId="0" borderId="3">
      <alignment vertical="center"/>
      <protection locked="0"/>
    </xf>
    <xf numFmtId="3" fontId="10" fillId="0" borderId="3">
      <alignment vertical="center"/>
      <protection locked="0"/>
    </xf>
    <xf numFmtId="3" fontId="9" fillId="0" borderId="3" applyBorder="0">
      <alignment vertical="center"/>
      <protection locked="0"/>
    </xf>
    <xf numFmtId="3" fontId="10" fillId="0" borderId="3">
      <alignment vertical="center"/>
      <protection locked="0"/>
    </xf>
    <xf numFmtId="3" fontId="9" fillId="58" borderId="4" applyBorder="0">
      <alignment vertical="center"/>
      <protection/>
    </xf>
    <xf numFmtId="3" fontId="10" fillId="59" borderId="4">
      <alignment vertical="center"/>
      <protection/>
    </xf>
    <xf numFmtId="0" fontId="11" fillId="0" borderId="5" applyNumberFormat="0" applyFill="0" applyAlignment="0" applyProtection="0"/>
    <xf numFmtId="0" fontId="12" fillId="60" borderId="6" applyNumberFormat="0" applyAlignment="0" applyProtection="0"/>
    <xf numFmtId="0" fontId="68" fillId="0" borderId="7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3" fontId="9" fillId="0" borderId="8">
      <alignment vertical="top"/>
      <protection locked="0"/>
    </xf>
    <xf numFmtId="3" fontId="9" fillId="61" borderId="3">
      <alignment/>
      <protection locked="0"/>
    </xf>
    <xf numFmtId="3" fontId="9" fillId="61" borderId="3">
      <alignment/>
      <protection locked="0"/>
    </xf>
    <xf numFmtId="3" fontId="9" fillId="2" borderId="3">
      <alignment/>
      <protection locked="0"/>
    </xf>
    <xf numFmtId="3" fontId="9" fillId="2" borderId="3">
      <alignment/>
      <protection locked="0"/>
    </xf>
    <xf numFmtId="0" fontId="9" fillId="62" borderId="8">
      <alignment/>
      <protection/>
    </xf>
    <xf numFmtId="0" fontId="12" fillId="42" borderId="6" applyNumberFormat="0" applyAlignment="0" applyProtection="0"/>
    <xf numFmtId="164" fontId="9" fillId="0" borderId="8">
      <alignment horizontal="center" vertical="top"/>
      <protection/>
    </xf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54" borderId="0" applyNumberFormat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0" fillId="63" borderId="9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13" fillId="0" borderId="8" applyBorder="0">
      <alignment vertical="center"/>
      <protection locked="0"/>
    </xf>
    <xf numFmtId="170" fontId="2" fillId="0" borderId="0" applyProtection="0">
      <alignment/>
    </xf>
    <xf numFmtId="170" fontId="2" fillId="0" borderId="0" applyProtection="0">
      <alignment/>
    </xf>
    <xf numFmtId="170" fontId="2" fillId="0" borderId="0" applyProtection="0">
      <alignment/>
    </xf>
    <xf numFmtId="171" fontId="2" fillId="0" borderId="0" applyFont="0" applyFill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2" fillId="62" borderId="8" applyBorder="0">
      <alignment/>
      <protection/>
    </xf>
    <xf numFmtId="0" fontId="2" fillId="62" borderId="8" applyBorder="0">
      <alignment/>
      <protection/>
    </xf>
    <xf numFmtId="0" fontId="2" fillId="62" borderId="8" applyBorder="0">
      <alignment/>
      <protection/>
    </xf>
    <xf numFmtId="0" fontId="2" fillId="62" borderId="8" applyBorder="0">
      <alignment/>
      <protection/>
    </xf>
    <xf numFmtId="0" fontId="2" fillId="62" borderId="8" applyBorder="0">
      <alignment/>
      <protection/>
    </xf>
    <xf numFmtId="172" fontId="2" fillId="0" borderId="0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69" fillId="67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74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6" fillId="0" borderId="0" applyNumberFormat="0">
      <alignment/>
      <protection locked="0"/>
    </xf>
    <xf numFmtId="0" fontId="17" fillId="68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" fillId="61" borderId="10" applyNumberFormat="0" applyFont="0" applyAlignment="0" applyProtection="0"/>
    <xf numFmtId="0" fontId="1" fillId="61" borderId="10" applyNumberFormat="0" applyFon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70" fillId="6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55" borderId="1" applyNumberFormat="0" applyAlignment="0" applyProtection="0"/>
    <xf numFmtId="0" fontId="7" fillId="5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1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5" fillId="70" borderId="0" applyNumberFormat="0" applyBorder="0" applyAlignment="0" applyProtection="0"/>
    <xf numFmtId="0" fontId="25" fillId="53" borderId="0" applyNumberFormat="0" applyBorder="0" applyAlignment="0" applyProtection="0"/>
    <xf numFmtId="0" fontId="25" fillId="70" borderId="0" applyNumberFormat="0" applyBorder="0" applyAlignment="0" applyProtection="0"/>
    <xf numFmtId="0" fontId="71" fillId="71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9" fillId="0" borderId="8" applyFill="0">
      <alignment horizontal="right" vertical="top"/>
      <protection/>
    </xf>
    <xf numFmtId="164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80" fontId="9" fillId="0" borderId="15" applyBorder="0">
      <alignment horizontal="center" vertical="center" wrapText="1"/>
      <protection/>
    </xf>
    <xf numFmtId="180" fontId="9" fillId="0" borderId="15" applyBorder="0">
      <alignment horizontal="center" vertical="center" wrapText="1"/>
      <protection/>
    </xf>
    <xf numFmtId="181" fontId="9" fillId="0" borderId="15" applyBorder="0">
      <alignment horizontal="center" vertical="center" wrapText="1"/>
      <protection/>
    </xf>
    <xf numFmtId="181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82" fontId="9" fillId="0" borderId="15" applyBorder="0">
      <alignment horizontal="center" vertical="center" wrapText="1"/>
      <protection/>
    </xf>
    <xf numFmtId="182" fontId="9" fillId="0" borderId="15" applyBorder="0">
      <alignment horizontal="center" vertical="center" wrapText="1"/>
      <protection/>
    </xf>
    <xf numFmtId="164" fontId="9" fillId="0" borderId="15" applyBorder="0">
      <alignment horizontal="center" vertical="center" wrapText="1"/>
      <protection/>
    </xf>
    <xf numFmtId="178" fontId="9" fillId="0" borderId="15" applyBorder="0">
      <alignment horizontal="center" vertical="center" wrapText="1"/>
      <protection/>
    </xf>
    <xf numFmtId="164" fontId="9" fillId="0" borderId="8">
      <alignment horizontal="center"/>
      <protection locked="0"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61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2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9" fontId="13" fillId="0" borderId="3">
      <alignment vertical="center"/>
      <protection/>
    </xf>
    <xf numFmtId="9" fontId="13" fillId="0" borderId="3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0" fontId="37" fillId="0" borderId="19">
      <alignment horizontal="center"/>
      <protection/>
    </xf>
    <xf numFmtId="3" fontId="31" fillId="0" borderId="0" applyFont="0" applyFill="0" applyBorder="0" applyAlignment="0" applyProtection="0"/>
    <xf numFmtId="0" fontId="31" fillId="72" borderId="0" applyNumberFormat="0" applyFont="0" applyBorder="0" applyAlignment="0" applyProtection="0"/>
    <xf numFmtId="0" fontId="29" fillId="61" borderId="0" applyNumberFormat="0" applyBorder="0">
      <alignment horizontal="right"/>
      <protection locked="0"/>
    </xf>
    <xf numFmtId="0" fontId="2" fillId="62" borderId="0" applyNumberFormat="0" applyFont="0" applyBorder="0" applyAlignment="0">
      <protection/>
    </xf>
    <xf numFmtId="0" fontId="2" fillId="62" borderId="0" applyNumberFormat="0" applyFont="0" applyBorder="0" applyAlignment="0">
      <protection/>
    </xf>
    <xf numFmtId="0" fontId="2" fillId="73" borderId="0" applyNumberFormat="0" applyBorder="0">
      <alignment horizontal="center" vertical="center" wrapText="1"/>
      <protection/>
    </xf>
    <xf numFmtId="0" fontId="2" fillId="73" borderId="0" applyNumberFormat="0" applyBorder="0">
      <alignment horizontal="center" vertical="center" wrapText="1"/>
      <protection/>
    </xf>
    <xf numFmtId="185" fontId="29" fillId="6" borderId="3" applyNumberFormat="0" applyBorder="0" applyAlignment="0">
      <protection locked="0"/>
    </xf>
    <xf numFmtId="185" fontId="29" fillId="6" borderId="3" applyNumberFormat="0" applyBorder="0" applyAlignment="0">
      <protection locked="0"/>
    </xf>
    <xf numFmtId="0" fontId="2" fillId="7" borderId="0" applyNumberFormat="0" applyFont="0" applyBorder="0" applyAlignment="0">
      <protection/>
    </xf>
    <xf numFmtId="0" fontId="2" fillId="7" borderId="0" applyNumberFormat="0" applyFont="0" applyBorder="0" applyAlignment="0">
      <protection/>
    </xf>
    <xf numFmtId="0" fontId="38" fillId="0" borderId="8" applyFill="0" applyBorder="0">
      <alignment horizontal="center" vertical="center"/>
      <protection/>
    </xf>
    <xf numFmtId="10" fontId="3" fillId="0" borderId="20" applyNumberFormat="0" applyBorder="0" applyAlignment="0">
      <protection/>
    </xf>
    <xf numFmtId="0" fontId="2" fillId="4" borderId="3">
      <alignment horizontal="center" wrapText="1"/>
      <protection/>
    </xf>
    <xf numFmtId="0" fontId="2" fillId="4" borderId="3">
      <alignment horizontal="center" wrapText="1"/>
      <protection/>
    </xf>
    <xf numFmtId="0" fontId="2" fillId="4" borderId="3">
      <alignment horizontal="center" wrapText="1"/>
      <protection/>
    </xf>
    <xf numFmtId="0" fontId="2" fillId="4" borderId="3">
      <alignment horizontal="center" wrapText="1"/>
      <protection/>
    </xf>
    <xf numFmtId="0" fontId="2" fillId="4" borderId="3">
      <alignment horizontal="left"/>
      <protection/>
    </xf>
    <xf numFmtId="0" fontId="2" fillId="4" borderId="3">
      <alignment horizontal="left"/>
      <protection/>
    </xf>
    <xf numFmtId="0" fontId="2" fillId="4" borderId="3">
      <alignment horizontal="left"/>
      <protection/>
    </xf>
    <xf numFmtId="0" fontId="2" fillId="4" borderId="3">
      <alignment horizontal="left"/>
      <protection/>
    </xf>
    <xf numFmtId="3" fontId="2" fillId="6" borderId="3">
      <alignment horizontal="right"/>
      <protection locked="0"/>
    </xf>
    <xf numFmtId="3" fontId="2" fillId="6" borderId="3">
      <alignment horizontal="right"/>
      <protection locked="0"/>
    </xf>
    <xf numFmtId="3" fontId="2" fillId="6" borderId="3">
      <alignment horizontal="right"/>
      <protection locked="0"/>
    </xf>
    <xf numFmtId="3" fontId="2" fillId="6" borderId="3">
      <alignment horizontal="right"/>
      <protection locked="0"/>
    </xf>
    <xf numFmtId="186" fontId="2" fillId="6" borderId="3">
      <alignment horizontal="right"/>
      <protection locked="0"/>
    </xf>
    <xf numFmtId="186" fontId="2" fillId="6" borderId="3">
      <alignment horizontal="right"/>
      <protection locked="0"/>
    </xf>
    <xf numFmtId="186" fontId="2" fillId="6" borderId="3">
      <alignment horizontal="right"/>
      <protection locked="0"/>
    </xf>
    <xf numFmtId="186" fontId="2" fillId="6" borderId="3">
      <alignment horizontal="right"/>
      <protection locked="0"/>
    </xf>
    <xf numFmtId="0" fontId="39" fillId="0" borderId="0">
      <alignment horizontal="left" indent="2"/>
      <protection/>
    </xf>
    <xf numFmtId="187" fontId="40" fillId="0" borderId="21">
      <alignment/>
      <protection locked="0"/>
    </xf>
    <xf numFmtId="187" fontId="40" fillId="0" borderId="21">
      <alignment/>
      <protection locked="0"/>
    </xf>
    <xf numFmtId="1" fontId="27" fillId="0" borderId="22">
      <alignment horizontal="right"/>
      <protection locked="0"/>
    </xf>
    <xf numFmtId="1" fontId="27" fillId="0" borderId="22">
      <alignment horizontal="right"/>
      <protection locked="0"/>
    </xf>
    <xf numFmtId="1" fontId="27" fillId="0" borderId="22">
      <alignment horizontal="right"/>
      <protection locked="0"/>
    </xf>
    <xf numFmtId="1" fontId="27" fillId="0" borderId="22">
      <alignment horizontal="right"/>
      <protection locked="0"/>
    </xf>
    <xf numFmtId="0" fontId="13" fillId="0" borderId="0">
      <alignment vertical="center" wrapText="1"/>
      <protection/>
    </xf>
    <xf numFmtId="4" fontId="41" fillId="70" borderId="23" applyNumberFormat="0" applyProtection="0">
      <alignment vertical="center"/>
    </xf>
    <xf numFmtId="4" fontId="41" fillId="70" borderId="23" applyNumberFormat="0" applyProtection="0">
      <alignment vertical="center"/>
    </xf>
    <xf numFmtId="4" fontId="42" fillId="70" borderId="23" applyNumberFormat="0" applyProtection="0">
      <alignment vertical="center"/>
    </xf>
    <xf numFmtId="4" fontId="42" fillId="70" borderId="23" applyNumberFormat="0" applyProtection="0">
      <alignment vertical="center"/>
    </xf>
    <xf numFmtId="4" fontId="41" fillId="70" borderId="23" applyNumberFormat="0" applyProtection="0">
      <alignment horizontal="left" vertical="center" indent="1"/>
    </xf>
    <xf numFmtId="4" fontId="41" fillId="70" borderId="23" applyNumberFormat="0" applyProtection="0">
      <alignment horizontal="left" vertical="center" indent="1"/>
    </xf>
    <xf numFmtId="0" fontId="41" fillId="70" borderId="23" applyNumberFormat="0" applyProtection="0">
      <alignment horizontal="left" vertical="top" indent="1"/>
    </xf>
    <xf numFmtId="0" fontId="41" fillId="70" borderId="23" applyNumberFormat="0" applyProtection="0">
      <alignment horizontal="left" vertical="top" indent="1"/>
    </xf>
    <xf numFmtId="4" fontId="41" fillId="74" borderId="0" applyNumberFormat="0" applyProtection="0">
      <alignment horizontal="left" vertical="center" indent="1"/>
    </xf>
    <xf numFmtId="4" fontId="43" fillId="3" borderId="23" applyNumberFormat="0" applyProtection="0">
      <alignment horizontal="right" vertical="center"/>
    </xf>
    <xf numFmtId="4" fontId="43" fillId="3" borderId="23" applyNumberFormat="0" applyProtection="0">
      <alignment horizontal="right" vertical="center"/>
    </xf>
    <xf numFmtId="4" fontId="43" fillId="15" borderId="23" applyNumberFormat="0" applyProtection="0">
      <alignment horizontal="right" vertical="center"/>
    </xf>
    <xf numFmtId="4" fontId="43" fillId="15" borderId="23" applyNumberFormat="0" applyProtection="0">
      <alignment horizontal="right" vertical="center"/>
    </xf>
    <xf numFmtId="4" fontId="43" fillId="43" borderId="23" applyNumberFormat="0" applyProtection="0">
      <alignment horizontal="right" vertical="center"/>
    </xf>
    <xf numFmtId="4" fontId="43" fillId="43" borderId="23" applyNumberFormat="0" applyProtection="0">
      <alignment horizontal="right" vertical="center"/>
    </xf>
    <xf numFmtId="4" fontId="43" fillId="17" borderId="23" applyNumberFormat="0" applyProtection="0">
      <alignment horizontal="right" vertical="center"/>
    </xf>
    <xf numFmtId="4" fontId="43" fillId="17" borderId="23" applyNumberFormat="0" applyProtection="0">
      <alignment horizontal="right" vertical="center"/>
    </xf>
    <xf numFmtId="4" fontId="43" fillId="27" borderId="23" applyNumberFormat="0" applyProtection="0">
      <alignment horizontal="right" vertical="center"/>
    </xf>
    <xf numFmtId="4" fontId="43" fillId="27" borderId="23" applyNumberFormat="0" applyProtection="0">
      <alignment horizontal="right" vertical="center"/>
    </xf>
    <xf numFmtId="4" fontId="43" fillId="54" borderId="23" applyNumberFormat="0" applyProtection="0">
      <alignment horizontal="right" vertical="center"/>
    </xf>
    <xf numFmtId="4" fontId="43" fillId="54" borderId="23" applyNumberFormat="0" applyProtection="0">
      <alignment horizontal="right" vertical="center"/>
    </xf>
    <xf numFmtId="4" fontId="43" fillId="48" borderId="23" applyNumberFormat="0" applyProtection="0">
      <alignment horizontal="right" vertical="center"/>
    </xf>
    <xf numFmtId="4" fontId="43" fillId="48" borderId="23" applyNumberFormat="0" applyProtection="0">
      <alignment horizontal="right" vertical="center"/>
    </xf>
    <xf numFmtId="4" fontId="43" fillId="75" borderId="23" applyNumberFormat="0" applyProtection="0">
      <alignment horizontal="right" vertical="center"/>
    </xf>
    <xf numFmtId="4" fontId="43" fillId="75" borderId="23" applyNumberFormat="0" applyProtection="0">
      <alignment horizontal="right" vertical="center"/>
    </xf>
    <xf numFmtId="4" fontId="43" fillId="16" borderId="23" applyNumberFormat="0" applyProtection="0">
      <alignment horizontal="right" vertical="center"/>
    </xf>
    <xf numFmtId="4" fontId="43" fillId="16" borderId="23" applyNumberFormat="0" applyProtection="0">
      <alignment horizontal="right" vertical="center"/>
    </xf>
    <xf numFmtId="4" fontId="41" fillId="76" borderId="24" applyNumberFormat="0" applyProtection="0">
      <alignment horizontal="left" vertical="center" indent="1"/>
    </xf>
    <xf numFmtId="4" fontId="41" fillId="76" borderId="24" applyNumberFormat="0" applyProtection="0">
      <alignment horizontal="left" vertical="center" indent="1"/>
    </xf>
    <xf numFmtId="4" fontId="43" fillId="73" borderId="0" applyNumberFormat="0" applyProtection="0">
      <alignment horizontal="left" vertical="center" indent="1"/>
    </xf>
    <xf numFmtId="4" fontId="44" fillId="77" borderId="0" applyNumberFormat="0" applyProtection="0">
      <alignment horizontal="left" vertical="center" indent="1"/>
    </xf>
    <xf numFmtId="4" fontId="43" fillId="74" borderId="23" applyNumberFormat="0" applyProtection="0">
      <alignment horizontal="right" vertical="center"/>
    </xf>
    <xf numFmtId="4" fontId="43" fillId="74" borderId="23" applyNumberFormat="0" applyProtection="0">
      <alignment horizontal="right" vertical="center"/>
    </xf>
    <xf numFmtId="4" fontId="43" fillId="73" borderId="0" applyNumberFormat="0" applyProtection="0">
      <alignment horizontal="left" vertical="center" indent="1"/>
    </xf>
    <xf numFmtId="4" fontId="43" fillId="74" borderId="0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center" indent="1"/>
    </xf>
    <xf numFmtId="0" fontId="2" fillId="77" borderId="23" applyNumberFormat="0" applyProtection="0">
      <alignment horizontal="left" vertical="top" indent="1"/>
    </xf>
    <xf numFmtId="0" fontId="2" fillId="77" borderId="23" applyNumberFormat="0" applyProtection="0">
      <alignment horizontal="left" vertical="top" indent="1"/>
    </xf>
    <xf numFmtId="0" fontId="2" fillId="77" borderId="23" applyNumberFormat="0" applyProtection="0">
      <alignment horizontal="left" vertical="top" indent="1"/>
    </xf>
    <xf numFmtId="0" fontId="2" fillId="77" borderId="23" applyNumberFormat="0" applyProtection="0">
      <alignment horizontal="left" vertical="top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center" indent="1"/>
    </xf>
    <xf numFmtId="0" fontId="2" fillId="74" borderId="23" applyNumberFormat="0" applyProtection="0">
      <alignment horizontal="left" vertical="top" indent="1"/>
    </xf>
    <xf numFmtId="0" fontId="2" fillId="74" borderId="23" applyNumberFormat="0" applyProtection="0">
      <alignment horizontal="left" vertical="top" indent="1"/>
    </xf>
    <xf numFmtId="0" fontId="2" fillId="74" borderId="23" applyNumberFormat="0" applyProtection="0">
      <alignment horizontal="left" vertical="top" indent="1"/>
    </xf>
    <xf numFmtId="0" fontId="2" fillId="74" borderId="23" applyNumberFormat="0" applyProtection="0">
      <alignment horizontal="left" vertical="top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center" indent="1"/>
    </xf>
    <xf numFmtId="0" fontId="2" fillId="14" borderId="23" applyNumberFormat="0" applyProtection="0">
      <alignment horizontal="left" vertical="top" indent="1"/>
    </xf>
    <xf numFmtId="0" fontId="2" fillId="14" borderId="23" applyNumberFormat="0" applyProtection="0">
      <alignment horizontal="left" vertical="top" indent="1"/>
    </xf>
    <xf numFmtId="0" fontId="2" fillId="14" borderId="23" applyNumberFormat="0" applyProtection="0">
      <alignment horizontal="left" vertical="top" indent="1"/>
    </xf>
    <xf numFmtId="0" fontId="2" fillId="14" borderId="23" applyNumberFormat="0" applyProtection="0">
      <alignment horizontal="left" vertical="top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center" indent="1"/>
    </xf>
    <xf numFmtId="0" fontId="2" fillId="73" borderId="23" applyNumberFormat="0" applyProtection="0">
      <alignment horizontal="left" vertical="top" indent="1"/>
    </xf>
    <xf numFmtId="0" fontId="2" fillId="73" borderId="23" applyNumberFormat="0" applyProtection="0">
      <alignment horizontal="left" vertical="top" indent="1"/>
    </xf>
    <xf numFmtId="0" fontId="2" fillId="73" borderId="23" applyNumberFormat="0" applyProtection="0">
      <alignment horizontal="left" vertical="top" indent="1"/>
    </xf>
    <xf numFmtId="0" fontId="2" fillId="73" borderId="23" applyNumberFormat="0" applyProtection="0">
      <alignment horizontal="left" vertical="top" indent="1"/>
    </xf>
    <xf numFmtId="0" fontId="2" fillId="78" borderId="3" applyNumberFormat="0">
      <alignment/>
      <protection locked="0"/>
    </xf>
    <xf numFmtId="0" fontId="2" fillId="78" borderId="3" applyNumberFormat="0">
      <alignment/>
      <protection locked="0"/>
    </xf>
    <xf numFmtId="0" fontId="2" fillId="78" borderId="3" applyNumberFormat="0">
      <alignment/>
      <protection locked="0"/>
    </xf>
    <xf numFmtId="0" fontId="2" fillId="78" borderId="3" applyNumberFormat="0">
      <alignment/>
      <protection locked="0"/>
    </xf>
    <xf numFmtId="4" fontId="43" fillId="61" borderId="23" applyNumberFormat="0" applyProtection="0">
      <alignment vertical="center"/>
    </xf>
    <xf numFmtId="4" fontId="43" fillId="61" borderId="23" applyNumberFormat="0" applyProtection="0">
      <alignment vertical="center"/>
    </xf>
    <xf numFmtId="4" fontId="45" fillId="61" borderId="23" applyNumberFormat="0" applyProtection="0">
      <alignment vertical="center"/>
    </xf>
    <xf numFmtId="4" fontId="45" fillId="61" borderId="23" applyNumberFormat="0" applyProtection="0">
      <alignment vertical="center"/>
    </xf>
    <xf numFmtId="4" fontId="43" fillId="61" borderId="23" applyNumberFormat="0" applyProtection="0">
      <alignment horizontal="left" vertical="center" indent="1"/>
    </xf>
    <xf numFmtId="4" fontId="43" fillId="61" borderId="23" applyNumberFormat="0" applyProtection="0">
      <alignment horizontal="left" vertical="center" indent="1"/>
    </xf>
    <xf numFmtId="0" fontId="43" fillId="61" borderId="23" applyNumberFormat="0" applyProtection="0">
      <alignment horizontal="left" vertical="top" indent="1"/>
    </xf>
    <xf numFmtId="0" fontId="43" fillId="61" borderId="23" applyNumberFormat="0" applyProtection="0">
      <alignment horizontal="left" vertical="top" indent="1"/>
    </xf>
    <xf numFmtId="4" fontId="43" fillId="73" borderId="23" applyNumberFormat="0" applyProtection="0">
      <alignment horizontal="right" vertical="center"/>
    </xf>
    <xf numFmtId="4" fontId="43" fillId="73" borderId="23" applyNumberFormat="0" applyProtection="0">
      <alignment horizontal="right" vertical="center"/>
    </xf>
    <xf numFmtId="4" fontId="45" fillId="73" borderId="23" applyNumberFormat="0" applyProtection="0">
      <alignment horizontal="right" vertical="center"/>
    </xf>
    <xf numFmtId="4" fontId="45" fillId="73" borderId="23" applyNumberFormat="0" applyProtection="0">
      <alignment horizontal="right" vertical="center"/>
    </xf>
    <xf numFmtId="4" fontId="43" fillId="74" borderId="23" applyNumberFormat="0" applyProtection="0">
      <alignment horizontal="left" vertical="center" indent="1"/>
    </xf>
    <xf numFmtId="4" fontId="43" fillId="74" borderId="23" applyNumberFormat="0" applyProtection="0">
      <alignment horizontal="left" vertical="center" indent="1"/>
    </xf>
    <xf numFmtId="0" fontId="43" fillId="74" borderId="23" applyNumberFormat="0" applyProtection="0">
      <alignment horizontal="left" vertical="top" indent="1"/>
    </xf>
    <xf numFmtId="0" fontId="43" fillId="74" borderId="23" applyNumberFormat="0" applyProtection="0">
      <alignment horizontal="left" vertical="top" indent="1"/>
    </xf>
    <xf numFmtId="4" fontId="46" fillId="79" borderId="0" applyNumberFormat="0" applyProtection="0">
      <alignment horizontal="left" vertical="center" indent="1"/>
    </xf>
    <xf numFmtId="4" fontId="47" fillId="73" borderId="23" applyNumberFormat="0" applyProtection="0">
      <alignment horizontal="right" vertical="center"/>
    </xf>
    <xf numFmtId="4" fontId="47" fillId="73" borderId="23" applyNumberFormat="0" applyProtection="0">
      <alignment horizontal="right" vertical="center"/>
    </xf>
    <xf numFmtId="0" fontId="72" fillId="8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56" borderId="25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188" fontId="50" fillId="0" borderId="26" applyNumberFormat="0" applyFont="0" applyBorder="0" applyAlignment="0" applyProtection="0"/>
    <xf numFmtId="0" fontId="2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2" fillId="60" borderId="6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81" borderId="28" applyBorder="0">
      <alignment horizontal="center" vertical="center"/>
      <protection/>
    </xf>
    <xf numFmtId="0" fontId="52" fillId="81" borderId="28" applyBorder="0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2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0" borderId="29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77" fillId="0" borderId="30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78" fillId="0" borderId="31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13" fillId="6" borderId="3" applyBorder="0">
      <alignment horizontal="centerContinuous" vertical="center" wrapText="1"/>
      <protection/>
    </xf>
    <xf numFmtId="0" fontId="13" fillId="6" borderId="3" applyBorder="0">
      <alignment horizontal="centerContinuous" vertical="center" wrapText="1"/>
      <protection/>
    </xf>
    <xf numFmtId="0" fontId="79" fillId="0" borderId="32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9" fillId="61" borderId="0">
      <alignment horizontal="right"/>
      <protection/>
    </xf>
    <xf numFmtId="0" fontId="36" fillId="55" borderId="18" applyNumberFormat="0" applyAlignment="0" applyProtection="0"/>
    <xf numFmtId="0" fontId="36" fillId="55" borderId="18" applyNumberFormat="0" applyAlignment="0" applyProtection="0"/>
    <xf numFmtId="0" fontId="53" fillId="0" borderId="0">
      <alignment vertical="top"/>
      <protection/>
    </xf>
    <xf numFmtId="0" fontId="21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0" fillId="82" borderId="33" applyNumberFormat="0" applyAlignment="0" applyProtection="0"/>
    <xf numFmtId="0" fontId="12" fillId="60" borderId="6" applyNumberFormat="0" applyAlignment="0" applyProtection="0"/>
    <xf numFmtId="0" fontId="12" fillId="60" borderId="6" applyNumberFormat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297" applyFont="1">
      <alignment/>
      <protection/>
    </xf>
    <xf numFmtId="0" fontId="0" fillId="0" borderId="0" xfId="410">
      <alignment/>
      <protection/>
    </xf>
    <xf numFmtId="0" fontId="81" fillId="0" borderId="0" xfId="297" applyFont="1">
      <alignment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27" fillId="0" borderId="0" xfId="334" applyFont="1">
      <alignment/>
      <protection/>
    </xf>
    <xf numFmtId="0" fontId="27" fillId="0" borderId="0" xfId="297" applyFont="1">
      <alignment/>
      <protection/>
    </xf>
    <xf numFmtId="1" fontId="27" fillId="0" borderId="0" xfId="334" applyNumberFormat="1" applyFont="1" applyAlignment="1">
      <alignment horizontal="center"/>
      <protection/>
    </xf>
    <xf numFmtId="0" fontId="27" fillId="0" borderId="0" xfId="334" applyFont="1" applyAlignment="1">
      <alignment/>
      <protection/>
    </xf>
    <xf numFmtId="0" fontId="58" fillId="0" borderId="0" xfId="334" applyFont="1">
      <alignment/>
      <protection/>
    </xf>
    <xf numFmtId="0" fontId="84" fillId="0" borderId="0" xfId="297" applyFont="1">
      <alignment/>
      <protection/>
    </xf>
    <xf numFmtId="0" fontId="27" fillId="0" borderId="0" xfId="297" applyFont="1" applyAlignment="1">
      <alignment horizontal="right"/>
      <protection/>
    </xf>
    <xf numFmtId="0" fontId="27" fillId="0" borderId="0" xfId="297" applyFont="1" applyFill="1">
      <alignment/>
      <protection/>
    </xf>
    <xf numFmtId="0" fontId="27" fillId="0" borderId="0" xfId="297" applyFont="1" applyFill="1" applyBorder="1" applyAlignment="1">
      <alignment horizontal="right"/>
      <protection/>
    </xf>
    <xf numFmtId="0" fontId="83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63" fillId="0" borderId="0" xfId="334" applyFont="1">
      <alignment/>
      <protection/>
    </xf>
    <xf numFmtId="0" fontId="86" fillId="0" borderId="34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/>
    </xf>
    <xf numFmtId="9" fontId="86" fillId="0" borderId="34" xfId="0" applyNumberFormat="1" applyFont="1" applyFill="1" applyBorder="1" applyAlignment="1">
      <alignment horizontal="center" vertical="center"/>
    </xf>
    <xf numFmtId="0" fontId="27" fillId="0" borderId="34" xfId="297" applyFont="1" applyFill="1" applyBorder="1" applyAlignment="1">
      <alignment horizontal="left" vertical="center"/>
      <protection/>
    </xf>
    <xf numFmtId="0" fontId="27" fillId="0" borderId="34" xfId="297" applyFont="1" applyFill="1" applyBorder="1" applyAlignment="1">
      <alignment vertical="center" wrapText="1"/>
      <protection/>
    </xf>
    <xf numFmtId="189" fontId="27" fillId="0" borderId="34" xfId="270" applyNumberFormat="1" applyFont="1" applyFill="1" applyBorder="1" applyAlignment="1">
      <alignment wrapText="1"/>
    </xf>
    <xf numFmtId="189" fontId="27" fillId="0" borderId="34" xfId="270" applyNumberFormat="1" applyFont="1" applyFill="1" applyBorder="1" applyAlignment="1">
      <alignment vertical="center" wrapText="1"/>
    </xf>
    <xf numFmtId="1" fontId="27" fillId="0" borderId="34" xfId="442" applyNumberFormat="1" applyFont="1" applyFill="1" applyBorder="1" applyAlignment="1">
      <alignment horizontal="center"/>
    </xf>
    <xf numFmtId="1" fontId="27" fillId="0" borderId="34" xfId="442" applyNumberFormat="1" applyFont="1" applyFill="1" applyBorder="1" applyAlignment="1">
      <alignment horizontal="center" vertical="center"/>
    </xf>
    <xf numFmtId="0" fontId="27" fillId="0" borderId="34" xfId="297" applyFont="1" applyFill="1" applyBorder="1">
      <alignment/>
      <protection/>
    </xf>
    <xf numFmtId="1" fontId="27" fillId="0" borderId="34" xfId="334" applyNumberFormat="1" applyFont="1" applyFill="1" applyBorder="1" applyAlignment="1">
      <alignment horizontal="center"/>
      <protection/>
    </xf>
    <xf numFmtId="9" fontId="27" fillId="0" borderId="34" xfId="442" applyFont="1" applyFill="1" applyBorder="1" applyAlignment="1">
      <alignment horizontal="center"/>
    </xf>
    <xf numFmtId="0" fontId="27" fillId="0" borderId="35" xfId="334" applyFont="1" applyFill="1" applyBorder="1">
      <alignment/>
      <protection/>
    </xf>
    <xf numFmtId="0" fontId="27" fillId="0" borderId="36" xfId="334" applyFont="1" applyFill="1" applyBorder="1">
      <alignment/>
      <protection/>
    </xf>
    <xf numFmtId="0" fontId="27" fillId="0" borderId="35" xfId="297" applyFont="1" applyFill="1" applyBorder="1" applyAlignment="1">
      <alignment vertical="center" wrapText="1"/>
      <protection/>
    </xf>
    <xf numFmtId="1" fontId="27" fillId="0" borderId="37" xfId="442" applyNumberFormat="1" applyFont="1" applyFill="1" applyBorder="1" applyAlignment="1">
      <alignment horizontal="center"/>
    </xf>
    <xf numFmtId="1" fontId="27" fillId="0" borderId="37" xfId="334" applyNumberFormat="1" applyFont="1" applyFill="1" applyBorder="1" applyAlignment="1">
      <alignment horizontal="center"/>
      <protection/>
    </xf>
    <xf numFmtId="0" fontId="27" fillId="0" borderId="37" xfId="334" applyFont="1" applyFill="1" applyBorder="1">
      <alignment/>
      <protection/>
    </xf>
    <xf numFmtId="0" fontId="27" fillId="0" borderId="37" xfId="297" applyFont="1" applyFill="1" applyBorder="1" applyAlignment="1">
      <alignment vertical="center" wrapText="1"/>
      <protection/>
    </xf>
    <xf numFmtId="9" fontId="27" fillId="0" borderId="37" xfId="442" applyFont="1" applyFill="1" applyBorder="1" applyAlignment="1">
      <alignment horizontal="center"/>
    </xf>
    <xf numFmtId="9" fontId="27" fillId="0" borderId="36" xfId="442" applyFont="1" applyFill="1" applyBorder="1" applyAlignment="1">
      <alignment horizontal="center"/>
    </xf>
    <xf numFmtId="0" fontId="27" fillId="0" borderId="38" xfId="334" applyFont="1" applyFill="1" applyBorder="1">
      <alignment/>
      <protection/>
    </xf>
    <xf numFmtId="0" fontId="27" fillId="0" borderId="39" xfId="334" applyFont="1" applyFill="1" applyBorder="1">
      <alignment/>
      <protection/>
    </xf>
    <xf numFmtId="0" fontId="27" fillId="0" borderId="0" xfId="334" applyFont="1" applyFill="1" applyBorder="1">
      <alignment/>
      <protection/>
    </xf>
    <xf numFmtId="0" fontId="27" fillId="0" borderId="40" xfId="334" applyFont="1" applyFill="1" applyBorder="1">
      <alignment/>
      <protection/>
    </xf>
    <xf numFmtId="0" fontId="27" fillId="0" borderId="41" xfId="334" applyFont="1" applyFill="1" applyBorder="1">
      <alignment/>
      <protection/>
    </xf>
    <xf numFmtId="0" fontId="27" fillId="0" borderId="42" xfId="334" applyFont="1" applyFill="1" applyBorder="1">
      <alignment/>
      <protection/>
    </xf>
    <xf numFmtId="0" fontId="27" fillId="0" borderId="43" xfId="334" applyFont="1" applyFill="1" applyBorder="1">
      <alignment/>
      <protection/>
    </xf>
    <xf numFmtId="0" fontId="83" fillId="0" borderId="0" xfId="410" applyFont="1">
      <alignment/>
      <protection/>
    </xf>
    <xf numFmtId="0" fontId="58" fillId="0" borderId="0" xfId="334" applyFont="1">
      <alignment/>
      <protection/>
    </xf>
    <xf numFmtId="0" fontId="87" fillId="0" borderId="0" xfId="410" applyFont="1">
      <alignment/>
      <protection/>
    </xf>
    <xf numFmtId="0" fontId="83" fillId="0" borderId="34" xfId="410" applyFont="1" applyBorder="1">
      <alignment/>
      <protection/>
    </xf>
    <xf numFmtId="0" fontId="84" fillId="0" borderId="0" xfId="297" applyFont="1">
      <alignment/>
      <protection/>
    </xf>
    <xf numFmtId="0" fontId="63" fillId="0" borderId="0" xfId="297" applyFont="1">
      <alignment/>
      <protection/>
    </xf>
    <xf numFmtId="0" fontId="62" fillId="0" borderId="34" xfId="297" applyFont="1" applyFill="1" applyBorder="1" applyAlignment="1">
      <alignment horizontal="center" vertical="center"/>
      <protection/>
    </xf>
    <xf numFmtId="0" fontId="62" fillId="0" borderId="34" xfId="297" applyFont="1" applyFill="1" applyBorder="1" applyAlignment="1">
      <alignment wrapText="1"/>
      <protection/>
    </xf>
    <xf numFmtId="186" fontId="27" fillId="0" borderId="34" xfId="297" applyNumberFormat="1" applyFont="1" applyFill="1" applyBorder="1">
      <alignment/>
      <protection/>
    </xf>
    <xf numFmtId="0" fontId="64" fillId="0" borderId="34" xfId="297" applyFont="1" applyFill="1" applyBorder="1" applyAlignment="1">
      <alignment wrapText="1"/>
      <protection/>
    </xf>
    <xf numFmtId="0" fontId="62" fillId="0" borderId="34" xfId="297" applyFont="1" applyFill="1" applyBorder="1">
      <alignment/>
      <protection/>
    </xf>
    <xf numFmtId="0" fontId="62" fillId="0" borderId="34" xfId="297" applyFont="1" applyFill="1" applyBorder="1" applyAlignment="1">
      <alignment horizontal="left" wrapText="1"/>
      <protection/>
    </xf>
    <xf numFmtId="0" fontId="64" fillId="0" borderId="34" xfId="297" applyFont="1" applyFill="1" applyBorder="1" applyAlignment="1">
      <alignment horizontal="left" wrapText="1"/>
      <protection/>
    </xf>
    <xf numFmtId="0" fontId="62" fillId="0" borderId="34" xfId="297" applyFont="1" applyFill="1" applyBorder="1" applyAlignment="1">
      <alignment horizontal="left"/>
      <protection/>
    </xf>
    <xf numFmtId="0" fontId="27" fillId="0" borderId="34" xfId="297" applyFont="1" applyFill="1" applyBorder="1" applyAlignment="1">
      <alignment horizontal="left"/>
      <protection/>
    </xf>
    <xf numFmtId="0" fontId="87" fillId="0" borderId="0" xfId="0" applyFont="1" applyFill="1" applyBorder="1" applyAlignment="1">
      <alignment/>
    </xf>
    <xf numFmtId="0" fontId="83" fillId="0" borderId="34" xfId="0" applyFont="1" applyFill="1" applyBorder="1" applyAlignment="1">
      <alignment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/>
    </xf>
    <xf numFmtId="0" fontId="88" fillId="0" borderId="34" xfId="0" applyFont="1" applyFill="1" applyBorder="1" applyAlignment="1">
      <alignment horizontal="center" vertical="center"/>
    </xf>
    <xf numFmtId="1" fontId="83" fillId="0" borderId="34" xfId="440" applyNumberFormat="1" applyFont="1" applyFill="1" applyBorder="1" applyAlignment="1">
      <alignment horizontal="center" vertical="center"/>
    </xf>
    <xf numFmtId="1" fontId="88" fillId="0" borderId="34" xfId="440" applyNumberFormat="1" applyFont="1" applyFill="1" applyBorder="1" applyAlignment="1">
      <alignment horizontal="center" vertical="center"/>
    </xf>
    <xf numFmtId="0" fontId="83" fillId="0" borderId="34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7" fillId="0" borderId="0" xfId="0" applyFont="1" applyAlignment="1">
      <alignment/>
    </xf>
    <xf numFmtId="0" fontId="85" fillId="0" borderId="34" xfId="0" applyFont="1" applyFill="1" applyBorder="1" applyAlignment="1">
      <alignment horizontal="center" wrapText="1"/>
    </xf>
    <xf numFmtId="0" fontId="85" fillId="83" borderId="34" xfId="0" applyFont="1" applyFill="1" applyBorder="1" applyAlignment="1">
      <alignment horizontal="center" wrapText="1"/>
    </xf>
    <xf numFmtId="186" fontId="83" fillId="0" borderId="34" xfId="0" applyNumberFormat="1" applyFont="1" applyFill="1" applyBorder="1" applyAlignment="1">
      <alignment horizontal="center"/>
    </xf>
    <xf numFmtId="9" fontId="83" fillId="0" borderId="34" xfId="0" applyNumberFormat="1" applyFont="1" applyFill="1" applyBorder="1" applyAlignment="1">
      <alignment horizontal="center"/>
    </xf>
  </cellXfs>
  <cellStyles count="63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 % - Accent1" xfId="21"/>
    <cellStyle name="20 % - Accent1 2" xfId="22"/>
    <cellStyle name="20 % - Accent1 3" xfId="23"/>
    <cellStyle name="20 % - Accent2" xfId="24"/>
    <cellStyle name="20 % - Accent2 2" xfId="25"/>
    <cellStyle name="20 % - Accent2 3" xfId="26"/>
    <cellStyle name="20 % - Accent3" xfId="27"/>
    <cellStyle name="20 % - Accent3 2" xfId="28"/>
    <cellStyle name="20 % - Accent3 3" xfId="29"/>
    <cellStyle name="20 % - Accent4" xfId="30"/>
    <cellStyle name="20 % - Accent4 2" xfId="31"/>
    <cellStyle name="20 % - Accent4 3" xfId="32"/>
    <cellStyle name="20 % - Accent5" xfId="33"/>
    <cellStyle name="20 % - Accent5 2" xfId="34"/>
    <cellStyle name="20 % - Accent5 3" xfId="35"/>
    <cellStyle name="20 % - Accent6" xfId="36"/>
    <cellStyle name="20 % - Accent6 2" xfId="37"/>
    <cellStyle name="20 % - Accent6 3" xfId="38"/>
    <cellStyle name="20% - Colore 1" xfId="39"/>
    <cellStyle name="20% - Colore 2" xfId="40"/>
    <cellStyle name="20% - Colore 3" xfId="41"/>
    <cellStyle name="20% - Colore 4" xfId="42"/>
    <cellStyle name="20% - Colore 5" xfId="43"/>
    <cellStyle name="20% - Colore 6" xfId="44"/>
    <cellStyle name="40 % - Aksentti1" xfId="45"/>
    <cellStyle name="40 % - Aksentti2" xfId="46"/>
    <cellStyle name="40 % - Aksentti3" xfId="47"/>
    <cellStyle name="40 % - Aksentti4" xfId="48"/>
    <cellStyle name="40 % - Aksentti5" xfId="49"/>
    <cellStyle name="40 % - Aksentti6" xfId="50"/>
    <cellStyle name="40 % - Accent1" xfId="51"/>
    <cellStyle name="40 % - Accent1 2" xfId="52"/>
    <cellStyle name="40 % - Accent1 3" xfId="53"/>
    <cellStyle name="40 % - Accent2" xfId="54"/>
    <cellStyle name="40 % - Accent2 2" xfId="55"/>
    <cellStyle name="40 % - Accent2 3" xfId="56"/>
    <cellStyle name="40 % - Accent3" xfId="57"/>
    <cellStyle name="40 % - Accent3 2" xfId="58"/>
    <cellStyle name="40 % - Accent3 3" xfId="59"/>
    <cellStyle name="40 % - Accent4" xfId="60"/>
    <cellStyle name="40 % - Accent4 2" xfId="61"/>
    <cellStyle name="40 % - Accent4 3" xfId="62"/>
    <cellStyle name="40 % - Accent5" xfId="63"/>
    <cellStyle name="40 % - Accent5 2" xfId="64"/>
    <cellStyle name="40 % - Accent5 3" xfId="65"/>
    <cellStyle name="40 % - Accent6" xfId="66"/>
    <cellStyle name="40 % - Accent6 2" xfId="67"/>
    <cellStyle name="40 % - Accent6 3" xfId="68"/>
    <cellStyle name="40% - Colore 1" xfId="69"/>
    <cellStyle name="40% - Colore 2" xfId="70"/>
    <cellStyle name="40% - Colore 3" xfId="71"/>
    <cellStyle name="40% - Colore 4" xfId="72"/>
    <cellStyle name="40% - Colore 5" xfId="73"/>
    <cellStyle name="40% - Colore 6" xfId="74"/>
    <cellStyle name="60 % - Aksentti1" xfId="75"/>
    <cellStyle name="60 % - Aksentti2" xfId="76"/>
    <cellStyle name="60 % - Aksentti3" xfId="77"/>
    <cellStyle name="60 % - Aksentti4" xfId="78"/>
    <cellStyle name="60 % - Aksentti5" xfId="79"/>
    <cellStyle name="60 % - Aksentti6" xfId="80"/>
    <cellStyle name="60 % - Accent1" xfId="81"/>
    <cellStyle name="60 % - Accent1 2" xfId="82"/>
    <cellStyle name="60 % - Accent1 3" xfId="83"/>
    <cellStyle name="60 % - Accent2" xfId="84"/>
    <cellStyle name="60 % - Accent2 2" xfId="85"/>
    <cellStyle name="60 % - Accent2 3" xfId="86"/>
    <cellStyle name="60 % - Accent3" xfId="87"/>
    <cellStyle name="60 % - Accent3 2" xfId="88"/>
    <cellStyle name="60 % - Accent3 3" xfId="89"/>
    <cellStyle name="60 % - Accent4" xfId="90"/>
    <cellStyle name="60 % - Accent4 2" xfId="91"/>
    <cellStyle name="60 % - Accent4 3" xfId="92"/>
    <cellStyle name="60 % - Accent5" xfId="93"/>
    <cellStyle name="60 % - Accent5 2" xfId="94"/>
    <cellStyle name="60 % - Accent5 3" xfId="95"/>
    <cellStyle name="60 % - Accent6" xfId="96"/>
    <cellStyle name="60 % - Accent6 2" xfId="97"/>
    <cellStyle name="60 % - Accent6 3" xfId="98"/>
    <cellStyle name="60% - Colore 1" xfId="99"/>
    <cellStyle name="60% - Colore 2" xfId="100"/>
    <cellStyle name="60% - Colore 3" xfId="101"/>
    <cellStyle name="60% - Colore 4" xfId="102"/>
    <cellStyle name="60% - Colore 5" xfId="103"/>
    <cellStyle name="60% - Colore 6" xfId="104"/>
    <cellStyle name="Accent1" xfId="105"/>
    <cellStyle name="Accent1 - 20%" xfId="106"/>
    <cellStyle name="Accent1 - 40%" xfId="107"/>
    <cellStyle name="Accent1 - 60%" xfId="108"/>
    <cellStyle name="Accent1 2" xfId="109"/>
    <cellStyle name="Accent1 3" xfId="110"/>
    <cellStyle name="Accent1 4" xfId="111"/>
    <cellStyle name="Accent2" xfId="112"/>
    <cellStyle name="Accent2 - 20%" xfId="113"/>
    <cellStyle name="Accent2 - 40%" xfId="114"/>
    <cellStyle name="Accent2 - 60%" xfId="115"/>
    <cellStyle name="Accent2 2" xfId="116"/>
    <cellStyle name="Accent2 3" xfId="117"/>
    <cellStyle name="Accent2 4" xfId="118"/>
    <cellStyle name="Accent3" xfId="119"/>
    <cellStyle name="Accent3 - 20%" xfId="120"/>
    <cellStyle name="Accent3 - 40%" xfId="121"/>
    <cellStyle name="Accent3 - 60%" xfId="122"/>
    <cellStyle name="Accent3 2" xfId="123"/>
    <cellStyle name="Accent3 3" xfId="124"/>
    <cellStyle name="Accent3 4" xfId="125"/>
    <cellStyle name="Accent4" xfId="126"/>
    <cellStyle name="Accent4 - 20%" xfId="127"/>
    <cellStyle name="Accent4 - 40%" xfId="128"/>
    <cellStyle name="Accent4 - 60%" xfId="129"/>
    <cellStyle name="Accent4 2" xfId="130"/>
    <cellStyle name="Accent4 3" xfId="131"/>
    <cellStyle name="Accent4 4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5 4" xfId="139"/>
    <cellStyle name="Accent6" xfId="140"/>
    <cellStyle name="Accent6 - 20%" xfId="141"/>
    <cellStyle name="Accent6 - 40%" xfId="142"/>
    <cellStyle name="Accent6 - 60%" xfId="143"/>
    <cellStyle name="Accent6 2" xfId="144"/>
    <cellStyle name="Accent6 3" xfId="145"/>
    <cellStyle name="Accent6 4" xfId="146"/>
    <cellStyle name="Aksentti1" xfId="147"/>
    <cellStyle name="Aksentti2" xfId="148"/>
    <cellStyle name="Aksentti3" xfId="149"/>
    <cellStyle name="Aksentti4" xfId="150"/>
    <cellStyle name="Aksentti5" xfId="151"/>
    <cellStyle name="Aksentti6" xfId="152"/>
    <cellStyle name="Avertissement" xfId="153"/>
    <cellStyle name="Avertissement 2" xfId="154"/>
    <cellStyle name="Avertissement 3" xfId="155"/>
    <cellStyle name="Bad" xfId="156"/>
    <cellStyle name="Calcolo" xfId="157"/>
    <cellStyle name="Calcolo 2" xfId="158"/>
    <cellStyle name="Calcul" xfId="159"/>
    <cellStyle name="Calcul 2" xfId="160"/>
    <cellStyle name="Calcul 2 2" xfId="161"/>
    <cellStyle name="Calcul 3" xfId="162"/>
    <cellStyle name="Calculation" xfId="163"/>
    <cellStyle name="Calculation 2" xfId="164"/>
    <cellStyle name="CaseData" xfId="165"/>
    <cellStyle name="CaseData 2" xfId="166"/>
    <cellStyle name="CaseData 2 2" xfId="167"/>
    <cellStyle name="CaseData 3" xfId="168"/>
    <cellStyle name="CaseData 3 2" xfId="169"/>
    <cellStyle name="CaseData 4" xfId="170"/>
    <cellStyle name="CaseData_Méthode d'Imputation du E4" xfId="171"/>
    <cellStyle name="CaseVide" xfId="172"/>
    <cellStyle name="CaseVide 2" xfId="173"/>
    <cellStyle name="Cella collegata" xfId="174"/>
    <cellStyle name="Cella da controllare" xfId="175"/>
    <cellStyle name="Cellule liée" xfId="176"/>
    <cellStyle name="Cellule liée 2" xfId="177"/>
    <cellStyle name="Cellule liée 3" xfId="178"/>
    <cellStyle name="CelluleMontant" xfId="179"/>
    <cellStyle name="CelluleSousTotal" xfId="180"/>
    <cellStyle name="CelluleSousTotal 2" xfId="181"/>
    <cellStyle name="CelluleTotal" xfId="182"/>
    <cellStyle name="CelluleTotal 2" xfId="183"/>
    <cellStyle name="CelluleVide" xfId="184"/>
    <cellStyle name="Check Cell" xfId="185"/>
    <cellStyle name="CodeLigne" xfId="186"/>
    <cellStyle name="Colore 1" xfId="187"/>
    <cellStyle name="Colore 2" xfId="188"/>
    <cellStyle name="Colore 3" xfId="189"/>
    <cellStyle name="Colore 4" xfId="190"/>
    <cellStyle name="Colore 5" xfId="191"/>
    <cellStyle name="Colore 6" xfId="192"/>
    <cellStyle name="Comma  - Style1" xfId="193"/>
    <cellStyle name="Comma  - Style1 2" xfId="194"/>
    <cellStyle name="Comma  - Style2" xfId="195"/>
    <cellStyle name="Comma  - Style2 2" xfId="196"/>
    <cellStyle name="Comma  - Style3" xfId="197"/>
    <cellStyle name="Comma  - Style3 2" xfId="198"/>
    <cellStyle name="Comma  - Style4" xfId="199"/>
    <cellStyle name="Comma  - Style4 2" xfId="200"/>
    <cellStyle name="Comma  - Style5" xfId="201"/>
    <cellStyle name="Comma  - Style5 2" xfId="202"/>
    <cellStyle name="Comma  - Style6" xfId="203"/>
    <cellStyle name="Comma  - Style6 2" xfId="204"/>
    <cellStyle name="Comma  - Style7" xfId="205"/>
    <cellStyle name="Comma  - Style7 2" xfId="206"/>
    <cellStyle name="Comma  - Style8" xfId="207"/>
    <cellStyle name="Comma  - Style8 2" xfId="208"/>
    <cellStyle name="Comma [0]_A" xfId="209"/>
    <cellStyle name="Comma_A" xfId="210"/>
    <cellStyle name="Commentaire" xfId="211"/>
    <cellStyle name="Commentaire 2" xfId="212"/>
    <cellStyle name="Commentaire 2 2" xfId="213"/>
    <cellStyle name="Commentaire 3" xfId="214"/>
    <cellStyle name="Currency [0]_A" xfId="215"/>
    <cellStyle name="Currency_A" xfId="216"/>
    <cellStyle name="DataCell" xfId="217"/>
    <cellStyle name="Date" xfId="218"/>
    <cellStyle name="Date 2" xfId="219"/>
    <cellStyle name="Date 2 2" xfId="220"/>
    <cellStyle name="Dezimal_Deloitte Tables 04" xfId="221"/>
    <cellStyle name="Emphasis 1" xfId="222"/>
    <cellStyle name="Emphasis 2" xfId="223"/>
    <cellStyle name="Emphasis 3" xfId="224"/>
    <cellStyle name="EmptyCell" xfId="225"/>
    <cellStyle name="EmptyCell 2" xfId="226"/>
    <cellStyle name="EmptyCell 2 2" xfId="227"/>
    <cellStyle name="EmptyCell 3" xfId="228"/>
    <cellStyle name="EmptyCell_4020228 saisie.acam.rcmedicale2008 GENERALI IARD" xfId="229"/>
    <cellStyle name="Entier" xfId="230"/>
    <cellStyle name="Entier 2" xfId="231"/>
    <cellStyle name="Entier 2 2" xfId="232"/>
    <cellStyle name="Entrée" xfId="233"/>
    <cellStyle name="Entrée 2" xfId="234"/>
    <cellStyle name="Entrée 2 2" xfId="235"/>
    <cellStyle name="Entrée 3" xfId="236"/>
    <cellStyle name="Euro" xfId="237"/>
    <cellStyle name="Euro 2" xfId="238"/>
    <cellStyle name="Euro 2 2" xfId="239"/>
    <cellStyle name="Euro 3" xfId="240"/>
    <cellStyle name="Excel Built-in Normal" xfId="241"/>
    <cellStyle name="Excel Built-in Percent" xfId="242"/>
    <cellStyle name="Ezres 2" xfId="243"/>
    <cellStyle name="Ezres 3" xfId="244"/>
    <cellStyle name="Gauche_traitement" xfId="245"/>
    <cellStyle name="Good" xfId="246"/>
    <cellStyle name="Heading 1" xfId="247"/>
    <cellStyle name="Heading 2" xfId="248"/>
    <cellStyle name="Heading 3" xfId="249"/>
    <cellStyle name="Heading 4" xfId="250"/>
    <cellStyle name="Huomautus" xfId="251"/>
    <cellStyle name="Huomautus 2" xfId="252"/>
    <cellStyle name="Huono" xfId="253"/>
    <cellStyle name="Hyperlink" xfId="254"/>
    <cellStyle name="Hyvä" xfId="255"/>
    <cellStyle name="Input" xfId="256"/>
    <cellStyle name="Input 2" xfId="257"/>
    <cellStyle name="Insatisfaisant" xfId="258"/>
    <cellStyle name="Insatisfaisant 2" xfId="259"/>
    <cellStyle name="Insatisfaisant 3" xfId="260"/>
    <cellStyle name="Laskenta" xfId="261"/>
    <cellStyle name="Laskenta 2" xfId="262"/>
    <cellStyle name="Lien hypertexte 2" xfId="263"/>
    <cellStyle name="Linked Cell" xfId="264"/>
    <cellStyle name="Linkitetty solu" xfId="265"/>
    <cellStyle name="Comma" xfId="266"/>
    <cellStyle name="Comma [0]" xfId="267"/>
    <cellStyle name="Milliers 10" xfId="268"/>
    <cellStyle name="Milliers 10 2" xfId="269"/>
    <cellStyle name="Milliers 11" xfId="270"/>
    <cellStyle name="Milliers 11 2" xfId="271"/>
    <cellStyle name="Milliers 12" xfId="272"/>
    <cellStyle name="Milliers 2" xfId="273"/>
    <cellStyle name="Milliers 2 2" xfId="274"/>
    <cellStyle name="Milliers 2 3" xfId="275"/>
    <cellStyle name="Milliers 2 3 2" xfId="276"/>
    <cellStyle name="Milliers 2 4" xfId="277"/>
    <cellStyle name="Milliers 3" xfId="278"/>
    <cellStyle name="Milliers 3 2" xfId="279"/>
    <cellStyle name="Milliers 4" xfId="280"/>
    <cellStyle name="Milliers 4 2" xfId="281"/>
    <cellStyle name="Milliers 5" xfId="282"/>
    <cellStyle name="Milliers 5 2" xfId="283"/>
    <cellStyle name="Milliers 6" xfId="284"/>
    <cellStyle name="Milliers 6 2" xfId="285"/>
    <cellStyle name="Milliers 7" xfId="286"/>
    <cellStyle name="Milliers 7 2" xfId="287"/>
    <cellStyle name="Milliers 8" xfId="288"/>
    <cellStyle name="Milliers 8 2" xfId="289"/>
    <cellStyle name="Milliers 9" xfId="290"/>
    <cellStyle name="Milliers 9 2" xfId="291"/>
    <cellStyle name="Currency" xfId="292"/>
    <cellStyle name="Currency [0]" xfId="293"/>
    <cellStyle name="Montant" xfId="294"/>
    <cellStyle name="Montant 2" xfId="295"/>
    <cellStyle name="Montant 2 2" xfId="296"/>
    <cellStyle name="Motif" xfId="297"/>
    <cellStyle name="Motif 2" xfId="298"/>
    <cellStyle name="Motif 2 2" xfId="299"/>
    <cellStyle name="Motif 3" xfId="300"/>
    <cellStyle name="Moyenne" xfId="301"/>
    <cellStyle name="Moyenne 2" xfId="302"/>
    <cellStyle name="Moyenne 2 2" xfId="303"/>
    <cellStyle name="Neutraali" xfId="304"/>
    <cellStyle name="Neutral" xfId="305"/>
    <cellStyle name="Neutrale" xfId="306"/>
    <cellStyle name="Neutre" xfId="307"/>
    <cellStyle name="Neutre 2" xfId="308"/>
    <cellStyle name="Neutre 3" xfId="309"/>
    <cellStyle name="NoCPT" xfId="310"/>
    <cellStyle name="NoL" xfId="311"/>
    <cellStyle name="NoL 2" xfId="312"/>
    <cellStyle name="NoL 2 2" xfId="313"/>
    <cellStyle name="NoL 2 2 2" xfId="314"/>
    <cellStyle name="NoL 2 3" xfId="315"/>
    <cellStyle name="NoL 2 3 2" xfId="316"/>
    <cellStyle name="NoL 2 4" xfId="317"/>
    <cellStyle name="NoL 3" xfId="318"/>
    <cellStyle name="NoL 3 2" xfId="319"/>
    <cellStyle name="NoL 3 2 2" xfId="320"/>
    <cellStyle name="NoL 3 3" xfId="321"/>
    <cellStyle name="NoL 3 3 2" xfId="322"/>
    <cellStyle name="NoL 3 4" xfId="323"/>
    <cellStyle name="NoL 4" xfId="324"/>
    <cellStyle name="NoL 4 2" xfId="325"/>
    <cellStyle name="NoL 5" xfId="326"/>
    <cellStyle name="NoL_Données rapport acam 2007 20081201" xfId="327"/>
    <cellStyle name="NoLigne" xfId="328"/>
    <cellStyle name="Nombre" xfId="329"/>
    <cellStyle name="Nombre 2" xfId="330"/>
    <cellStyle name="Nombre 2 2" xfId="331"/>
    <cellStyle name="Normal - Style1" xfId="332"/>
    <cellStyle name="Normal - Style1 2" xfId="333"/>
    <cellStyle name="Normal 10" xfId="334"/>
    <cellStyle name="Normal 10 2" xfId="335"/>
    <cellStyle name="Normal 11" xfId="336"/>
    <cellStyle name="Normal 11 2" xfId="337"/>
    <cellStyle name="Normal 12" xfId="338"/>
    <cellStyle name="Normal 12 2" xfId="339"/>
    <cellStyle name="Normal 13" xfId="340"/>
    <cellStyle name="Normal 13 2" xfId="341"/>
    <cellStyle name="Normal 14" xfId="342"/>
    <cellStyle name="Normal 14 2" xfId="343"/>
    <cellStyle name="Normal 15" xfId="344"/>
    <cellStyle name="Normal 15 2" xfId="345"/>
    <cellStyle name="Normal 16" xfId="346"/>
    <cellStyle name="Normal 16 2" xfId="347"/>
    <cellStyle name="Normal 17" xfId="348"/>
    <cellStyle name="Normal 17 2" xfId="349"/>
    <cellStyle name="Normal 18" xfId="350"/>
    <cellStyle name="Normal 18 2" xfId="351"/>
    <cellStyle name="Normal 19" xfId="352"/>
    <cellStyle name="Normal 19 2" xfId="353"/>
    <cellStyle name="Normal 2" xfId="354"/>
    <cellStyle name="Normál 2" xfId="355"/>
    <cellStyle name="Normal 2 2" xfId="356"/>
    <cellStyle name="Normal 2 2 2" xfId="357"/>
    <cellStyle name="Normal 2 2 3" xfId="358"/>
    <cellStyle name="Normal 2 2 4" xfId="359"/>
    <cellStyle name="Normal 2 3" xfId="360"/>
    <cellStyle name="Normal 2 4" xfId="361"/>
    <cellStyle name="Normal 2 5" xfId="362"/>
    <cellStyle name="Normal 2 6" xfId="363"/>
    <cellStyle name="Normal 2 7" xfId="364"/>
    <cellStyle name="Normal 2 7 2" xfId="365"/>
    <cellStyle name="Normal 2 8" xfId="366"/>
    <cellStyle name="Normal 2_Graphique 621 T1 T409" xfId="367"/>
    <cellStyle name="Normal 20" xfId="368"/>
    <cellStyle name="Normal 20 2" xfId="369"/>
    <cellStyle name="Normal 21" xfId="370"/>
    <cellStyle name="Normal 21 2" xfId="371"/>
    <cellStyle name="Normal 22" xfId="372"/>
    <cellStyle name="Normal 22 2" xfId="373"/>
    <cellStyle name="Normal 23" xfId="374"/>
    <cellStyle name="Normal 23 2" xfId="375"/>
    <cellStyle name="Normal 24" xfId="376"/>
    <cellStyle name="Normal 24 2" xfId="377"/>
    <cellStyle name="Normal 25" xfId="378"/>
    <cellStyle name="Normal 25 2" xfId="379"/>
    <cellStyle name="Normal 26" xfId="380"/>
    <cellStyle name="Normal 26 2" xfId="381"/>
    <cellStyle name="Normal 27" xfId="382"/>
    <cellStyle name="Normal 27 2" xfId="383"/>
    <cellStyle name="Normal 28" xfId="384"/>
    <cellStyle name="Normal 28 2" xfId="385"/>
    <cellStyle name="Normal 29" xfId="386"/>
    <cellStyle name="Normal 29 2" xfId="387"/>
    <cellStyle name="Normal 3" xfId="388"/>
    <cellStyle name="Normál 3" xfId="389"/>
    <cellStyle name="Normal 3 2" xfId="390"/>
    <cellStyle name="Normal 3 3" xfId="391"/>
    <cellStyle name="Normal 3 4" xfId="392"/>
    <cellStyle name="Normal 3 5" xfId="393"/>
    <cellStyle name="Normal 3_Graphique 621 T1 T409" xfId="394"/>
    <cellStyle name="Normal 30" xfId="395"/>
    <cellStyle name="Normal 30 2" xfId="396"/>
    <cellStyle name="Normal 31" xfId="397"/>
    <cellStyle name="Normal 32" xfId="398"/>
    <cellStyle name="Normal 33" xfId="399"/>
    <cellStyle name="Normal 34" xfId="400"/>
    <cellStyle name="Normal 35" xfId="401"/>
    <cellStyle name="Normal 36" xfId="402"/>
    <cellStyle name="Normal 37" xfId="403"/>
    <cellStyle name="Normal 38" xfId="404"/>
    <cellStyle name="Normal 39" xfId="405"/>
    <cellStyle name="Normal 4" xfId="406"/>
    <cellStyle name="Normal 4 2" xfId="407"/>
    <cellStyle name="Normal 40" xfId="408"/>
    <cellStyle name="Normal 41" xfId="409"/>
    <cellStyle name="Normal 42" xfId="410"/>
    <cellStyle name="Normal 43" xfId="411"/>
    <cellStyle name="Normal 44" xfId="412"/>
    <cellStyle name="Normal 5" xfId="413"/>
    <cellStyle name="Normal 6" xfId="414"/>
    <cellStyle name="Normal 7" xfId="415"/>
    <cellStyle name="Normal 8" xfId="416"/>
    <cellStyle name="Normal 8 2" xfId="417"/>
    <cellStyle name="Normal 9" xfId="418"/>
    <cellStyle name="Normal 9 2" xfId="419"/>
    <cellStyle name="Nota" xfId="420"/>
    <cellStyle name="Nota 2" xfId="421"/>
    <cellStyle name="Nota 2 2" xfId="422"/>
    <cellStyle name="Nota 3" xfId="423"/>
    <cellStyle name="Note" xfId="424"/>
    <cellStyle name="Note 2" xfId="425"/>
    <cellStyle name="Note 2 2" xfId="426"/>
    <cellStyle name="Note 3" xfId="427"/>
    <cellStyle name="Otsikko" xfId="428"/>
    <cellStyle name="Otsikko 1" xfId="429"/>
    <cellStyle name="Otsikko 2" xfId="430"/>
    <cellStyle name="Otsikko 3" xfId="431"/>
    <cellStyle name="Otsikko 4" xfId="432"/>
    <cellStyle name="Output" xfId="433"/>
    <cellStyle name="Output 2" xfId="434"/>
    <cellStyle name="PercentCell" xfId="435"/>
    <cellStyle name="PercentCell 2" xfId="436"/>
    <cellStyle name="Planches" xfId="437"/>
    <cellStyle name="Planches 2" xfId="438"/>
    <cellStyle name="Planches 2 2" xfId="439"/>
    <cellStyle name="Percent" xfId="440"/>
    <cellStyle name="Pourcentage 10" xfId="441"/>
    <cellStyle name="Pourcentage 2" xfId="442"/>
    <cellStyle name="Pourcentage 2 2" xfId="443"/>
    <cellStyle name="Pourcentage 2 2 2" xfId="444"/>
    <cellStyle name="Pourcentage 2 3" xfId="445"/>
    <cellStyle name="Pourcentage 2 4" xfId="446"/>
    <cellStyle name="Pourcentage 2 4 2" xfId="447"/>
    <cellStyle name="Pourcentage 3" xfId="448"/>
    <cellStyle name="Pourcentage 4" xfId="449"/>
    <cellStyle name="Pourcentage 5" xfId="450"/>
    <cellStyle name="Pourcentage 5 2" xfId="451"/>
    <cellStyle name="Pourcentage 6" xfId="452"/>
    <cellStyle name="Pourcentage 6 2" xfId="453"/>
    <cellStyle name="Pourcentage 7" xfId="454"/>
    <cellStyle name="Pourcentage 8" xfId="455"/>
    <cellStyle name="Pourcentage 9" xfId="456"/>
    <cellStyle name="PSChar" xfId="457"/>
    <cellStyle name="PSDate" xfId="458"/>
    <cellStyle name="PSHeading" xfId="459"/>
    <cellStyle name="PSInt" xfId="460"/>
    <cellStyle name="PSSpacer" xfId="461"/>
    <cellStyle name="QIS2CalcCell" xfId="462"/>
    <cellStyle name="QIS2Filler" xfId="463"/>
    <cellStyle name="QIS2Filler 2" xfId="464"/>
    <cellStyle name="QIS2Heading" xfId="465"/>
    <cellStyle name="QIS2Heading 2" xfId="466"/>
    <cellStyle name="QIS2InputCell" xfId="467"/>
    <cellStyle name="QIS2InputCell 2" xfId="468"/>
    <cellStyle name="QIS2Locked" xfId="469"/>
    <cellStyle name="QIS2Locked 2" xfId="470"/>
    <cellStyle name="QIS2Para" xfId="471"/>
    <cellStyle name="QIS2Param" xfId="472"/>
    <cellStyle name="QIS4DescrCell1" xfId="473"/>
    <cellStyle name="QIS4DescrCell1 2" xfId="474"/>
    <cellStyle name="QIS4DescrCell1 2 2" xfId="475"/>
    <cellStyle name="QIS4DescrCell1 3" xfId="476"/>
    <cellStyle name="QIS4DescrCell2" xfId="477"/>
    <cellStyle name="QIS4DescrCell2 2" xfId="478"/>
    <cellStyle name="QIS4DescrCell2 2 2" xfId="479"/>
    <cellStyle name="QIS4DescrCell2 3" xfId="480"/>
    <cellStyle name="QIS4InputCellAbs" xfId="481"/>
    <cellStyle name="QIS4InputCellAbs 2" xfId="482"/>
    <cellStyle name="QIS4InputCellAbs 2 2" xfId="483"/>
    <cellStyle name="QIS4InputCellAbs 3" xfId="484"/>
    <cellStyle name="QIS4InputCellPerc" xfId="485"/>
    <cellStyle name="QIS4InputCellPerc 2" xfId="486"/>
    <cellStyle name="QIS4InputCellPerc 2 2" xfId="487"/>
    <cellStyle name="QIS4InputCellPerc 3" xfId="488"/>
    <cellStyle name="R00L" xfId="489"/>
    <cellStyle name="Ratio" xfId="490"/>
    <cellStyle name="Ratio 2" xfId="491"/>
    <cellStyle name="RenvoiPage" xfId="492"/>
    <cellStyle name="RenvoiPage 2" xfId="493"/>
    <cellStyle name="RenvoiPage 2 2" xfId="494"/>
    <cellStyle name="RenvoiPage 3" xfId="495"/>
    <cellStyle name="Rubrique" xfId="496"/>
    <cellStyle name="SAPBEXaggData" xfId="497"/>
    <cellStyle name="SAPBEXaggData 2" xfId="498"/>
    <cellStyle name="SAPBEXaggDataEmph" xfId="499"/>
    <cellStyle name="SAPBEXaggDataEmph 2" xfId="500"/>
    <cellStyle name="SAPBEXaggItem" xfId="501"/>
    <cellStyle name="SAPBEXaggItem 2" xfId="502"/>
    <cellStyle name="SAPBEXaggItemX" xfId="503"/>
    <cellStyle name="SAPBEXaggItemX 2" xfId="504"/>
    <cellStyle name="SAPBEXchaText" xfId="505"/>
    <cellStyle name="SAPBEXexcBad7" xfId="506"/>
    <cellStyle name="SAPBEXexcBad7 2" xfId="507"/>
    <cellStyle name="SAPBEXexcBad8" xfId="508"/>
    <cellStyle name="SAPBEXexcBad8 2" xfId="509"/>
    <cellStyle name="SAPBEXexcBad9" xfId="510"/>
    <cellStyle name="SAPBEXexcBad9 2" xfId="511"/>
    <cellStyle name="SAPBEXexcCritical4" xfId="512"/>
    <cellStyle name="SAPBEXexcCritical4 2" xfId="513"/>
    <cellStyle name="SAPBEXexcCritical5" xfId="514"/>
    <cellStyle name="SAPBEXexcCritical5 2" xfId="515"/>
    <cellStyle name="SAPBEXexcCritical6" xfId="516"/>
    <cellStyle name="SAPBEXexcCritical6 2" xfId="517"/>
    <cellStyle name="SAPBEXexcGood1" xfId="518"/>
    <cellStyle name="SAPBEXexcGood1 2" xfId="519"/>
    <cellStyle name="SAPBEXexcGood2" xfId="520"/>
    <cellStyle name="SAPBEXexcGood2 2" xfId="521"/>
    <cellStyle name="SAPBEXexcGood3" xfId="522"/>
    <cellStyle name="SAPBEXexcGood3 2" xfId="523"/>
    <cellStyle name="SAPBEXfilterDrill" xfId="524"/>
    <cellStyle name="SAPBEXfilterDrill 2" xfId="525"/>
    <cellStyle name="SAPBEXfilterItem" xfId="526"/>
    <cellStyle name="SAPBEXfilterText" xfId="527"/>
    <cellStyle name="SAPBEXformats" xfId="528"/>
    <cellStyle name="SAPBEXformats 2" xfId="529"/>
    <cellStyle name="SAPBEXheaderItem" xfId="530"/>
    <cellStyle name="SAPBEXheaderText" xfId="531"/>
    <cellStyle name="SAPBEXHLevel0" xfId="532"/>
    <cellStyle name="SAPBEXHLevel0 2" xfId="533"/>
    <cellStyle name="SAPBEXHLevel0 2 2" xfId="534"/>
    <cellStyle name="SAPBEXHLevel0 3" xfId="535"/>
    <cellStyle name="SAPBEXHLevel0X" xfId="536"/>
    <cellStyle name="SAPBEXHLevel0X 2" xfId="537"/>
    <cellStyle name="SAPBEXHLevel0X 2 2" xfId="538"/>
    <cellStyle name="SAPBEXHLevel0X 3" xfId="539"/>
    <cellStyle name="SAPBEXHLevel1" xfId="540"/>
    <cellStyle name="SAPBEXHLevel1 2" xfId="541"/>
    <cellStyle name="SAPBEXHLevel1 2 2" xfId="542"/>
    <cellStyle name="SAPBEXHLevel1 3" xfId="543"/>
    <cellStyle name="SAPBEXHLevel1X" xfId="544"/>
    <cellStyle name="SAPBEXHLevel1X 2" xfId="545"/>
    <cellStyle name="SAPBEXHLevel1X 2 2" xfId="546"/>
    <cellStyle name="SAPBEXHLevel1X 3" xfId="547"/>
    <cellStyle name="SAPBEXHLevel2" xfId="548"/>
    <cellStyle name="SAPBEXHLevel2 2" xfId="549"/>
    <cellStyle name="SAPBEXHLevel2 2 2" xfId="550"/>
    <cellStyle name="SAPBEXHLevel2 3" xfId="551"/>
    <cellStyle name="SAPBEXHLevel2X" xfId="552"/>
    <cellStyle name="SAPBEXHLevel2X 2" xfId="553"/>
    <cellStyle name="SAPBEXHLevel2X 2 2" xfId="554"/>
    <cellStyle name="SAPBEXHLevel2X 3" xfId="555"/>
    <cellStyle name="SAPBEXHLevel3" xfId="556"/>
    <cellStyle name="SAPBEXHLevel3 2" xfId="557"/>
    <cellStyle name="SAPBEXHLevel3 2 2" xfId="558"/>
    <cellStyle name="SAPBEXHLevel3 3" xfId="559"/>
    <cellStyle name="SAPBEXHLevel3X" xfId="560"/>
    <cellStyle name="SAPBEXHLevel3X 2" xfId="561"/>
    <cellStyle name="SAPBEXHLevel3X 2 2" xfId="562"/>
    <cellStyle name="SAPBEXHLevel3X 3" xfId="563"/>
    <cellStyle name="SAPBEXinputData" xfId="564"/>
    <cellStyle name="SAPBEXinputData 2" xfId="565"/>
    <cellStyle name="SAPBEXinputData 2 2" xfId="566"/>
    <cellStyle name="SAPBEXinputData 3" xfId="567"/>
    <cellStyle name="SAPBEXresData" xfId="568"/>
    <cellStyle name="SAPBEXresData 2" xfId="569"/>
    <cellStyle name="SAPBEXresDataEmph" xfId="570"/>
    <cellStyle name="SAPBEXresDataEmph 2" xfId="571"/>
    <cellStyle name="SAPBEXresItem" xfId="572"/>
    <cellStyle name="SAPBEXresItem 2" xfId="573"/>
    <cellStyle name="SAPBEXresItemX" xfId="574"/>
    <cellStyle name="SAPBEXresItemX 2" xfId="575"/>
    <cellStyle name="SAPBEXstdData" xfId="576"/>
    <cellStyle name="SAPBEXstdData 2" xfId="577"/>
    <cellStyle name="SAPBEXstdDataEmph" xfId="578"/>
    <cellStyle name="SAPBEXstdDataEmph 2" xfId="579"/>
    <cellStyle name="SAPBEXstdItem" xfId="580"/>
    <cellStyle name="SAPBEXstdItem 2" xfId="581"/>
    <cellStyle name="SAPBEXstdItemX" xfId="582"/>
    <cellStyle name="SAPBEXstdItemX 2" xfId="583"/>
    <cellStyle name="SAPBEXtitle" xfId="584"/>
    <cellStyle name="SAPBEXundefined" xfId="585"/>
    <cellStyle name="SAPBEXundefined 2" xfId="586"/>
    <cellStyle name="Satisfaisant" xfId="587"/>
    <cellStyle name="Satisfaisant 2" xfId="588"/>
    <cellStyle name="Satisfaisant 3" xfId="589"/>
    <cellStyle name="Selittävä teksti" xfId="590"/>
    <cellStyle name="Sheet Title" xfId="591"/>
    <cellStyle name="Sortie" xfId="592"/>
    <cellStyle name="Sortie 2" xfId="593"/>
    <cellStyle name="Sortie 2 2" xfId="594"/>
    <cellStyle name="Sortie 3" xfId="595"/>
    <cellStyle name="soustotal" xfId="596"/>
    <cellStyle name="Standard_Deloitte Tables 04" xfId="597"/>
    <cellStyle name="Style 1" xfId="598"/>
    <cellStyle name="Style 1 2" xfId="599"/>
    <cellStyle name="Summa" xfId="600"/>
    <cellStyle name="Summa 2" xfId="601"/>
    <cellStyle name="Syöttö" xfId="602"/>
    <cellStyle name="Syöttö 2" xfId="603"/>
    <cellStyle name="Tarkistussolu" xfId="604"/>
    <cellStyle name="Testo avviso" xfId="605"/>
    <cellStyle name="Testo descrittivo" xfId="606"/>
    <cellStyle name="Texte explicatif" xfId="607"/>
    <cellStyle name="Texte explicatif 2" xfId="608"/>
    <cellStyle name="Texte explicatif 3" xfId="609"/>
    <cellStyle name="th" xfId="610"/>
    <cellStyle name="th 2" xfId="611"/>
    <cellStyle name="Titolo" xfId="612"/>
    <cellStyle name="Titolo 1" xfId="613"/>
    <cellStyle name="Titolo 2" xfId="614"/>
    <cellStyle name="Titolo 3" xfId="615"/>
    <cellStyle name="Titolo 4" xfId="616"/>
    <cellStyle name="Titre" xfId="617"/>
    <cellStyle name="Titre 1" xfId="618"/>
    <cellStyle name="Titre 2" xfId="619"/>
    <cellStyle name="Titre 3" xfId="620"/>
    <cellStyle name="Titre 1" xfId="621"/>
    <cellStyle name="Titre 1 2" xfId="622"/>
    <cellStyle name="Titre 1 3" xfId="623"/>
    <cellStyle name="Titre 2" xfId="624"/>
    <cellStyle name="Titre 2 2" xfId="625"/>
    <cellStyle name="Titre 2 3" xfId="626"/>
    <cellStyle name="Titre 3" xfId="627"/>
    <cellStyle name="Titre 3 2" xfId="628"/>
    <cellStyle name="Titre 3 3" xfId="629"/>
    <cellStyle name="Titre 4" xfId="630"/>
    <cellStyle name="Titre 4 2" xfId="631"/>
    <cellStyle name="Titre 4 3" xfId="632"/>
    <cellStyle name="TitreRubrique" xfId="633"/>
    <cellStyle name="TitreTableau" xfId="634"/>
    <cellStyle name="TitreTableau 2" xfId="635"/>
    <cellStyle name="Total" xfId="636"/>
    <cellStyle name="Total 2" xfId="637"/>
    <cellStyle name="Total 2 2" xfId="638"/>
    <cellStyle name="Total 3" xfId="639"/>
    <cellStyle name="Totale" xfId="640"/>
    <cellStyle name="Totale 2" xfId="641"/>
    <cellStyle name="TotalRubrique" xfId="642"/>
    <cellStyle name="Tulostus" xfId="643"/>
    <cellStyle name="Tulostus 2" xfId="644"/>
    <cellStyle name="Update" xfId="645"/>
    <cellStyle name="Valore non valido" xfId="646"/>
    <cellStyle name="Valore valido" xfId="647"/>
    <cellStyle name="Varoitusteksti" xfId="648"/>
    <cellStyle name="Vérification" xfId="649"/>
    <cellStyle name="Vérification 2" xfId="650"/>
    <cellStyle name="Vérification 3" xfId="651"/>
    <cellStyle name="Warning Text" xfId="6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4\R&#233;sultats\SA13\tableau%20res\resultats%20SA%20M%20-%20comptes%20agreg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4\R&#233;sultats\SA13\tableau%20res\resultats%20SA%20NV%20-%20comptes%20agreg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4\R&#233;sultats\IP13\tableau%20res\resultats%20IP%20-%20comptes%20agreg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4\R&#233;sultats\MUT13\tableau%20res\R&#233;sultats%20MUT%20-%20comptes%20agr&#233;g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ynth&#232;ses_Sant&#233;\Organismes%20compl&#233;mentaires\Rapport%202014\Analyses%20des%20r&#233;sultats\Analyse%20des%20r&#233;sultats%20-%20V17%20-rapport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"/>
      <sheetName val="BILP"/>
      <sheetName val="CRTD"/>
      <sheetName val="CRTV"/>
      <sheetName val="CRNT"/>
      <sheetName val="BILAN CR"/>
      <sheetName val="C1V1"/>
      <sheetName val="C1V2"/>
      <sheetName val="C1V3"/>
      <sheetName val="C1MC"/>
      <sheetName val="C4V"/>
      <sheetName val="C11_GA"/>
      <sheetName val="C11_GS"/>
      <sheetName val="C11_GT"/>
      <sheetName val="C11_IA"/>
      <sheetName val="C11_IS"/>
      <sheetName val="C11_IT"/>
      <sheetName val="N3BJ"/>
      <sheetName val="E1"/>
      <sheetName val="E2"/>
      <sheetName val="E3"/>
      <sheetName val="E4"/>
      <sheetName val="E5"/>
    </sheetNames>
    <sheetDataSet>
      <sheetData sheetId="10">
        <row r="16">
          <cell r="E16">
            <v>981855.68443</v>
          </cell>
        </row>
        <row r="20">
          <cell r="E20">
            <v>2448683.55121</v>
          </cell>
        </row>
        <row r="22">
          <cell r="E22">
            <v>769395.75885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"/>
      <sheetName val="BILP"/>
      <sheetName val="CRTD"/>
      <sheetName val="CRNT"/>
      <sheetName val="BILAN CR"/>
      <sheetName val="C1D1"/>
      <sheetName val="C1D2"/>
      <sheetName val="C1D3"/>
      <sheetName val="C4D1"/>
      <sheetName val="C4D2"/>
      <sheetName val="C11_GA"/>
      <sheetName val="C11_GS"/>
      <sheetName val="C11_GT"/>
      <sheetName val="C11_IA"/>
      <sheetName val="C11_IS"/>
      <sheetName val="C11_IT"/>
      <sheetName val="N3BJ"/>
      <sheetName val="E1"/>
      <sheetName val="E2"/>
      <sheetName val="E3"/>
      <sheetName val="E4"/>
      <sheetName val="E5"/>
    </sheetNames>
    <sheetDataSet>
      <sheetData sheetId="8">
        <row r="7">
          <cell r="C7">
            <v>4711087.304125207</v>
          </cell>
        </row>
        <row r="10">
          <cell r="C10">
            <v>1131410.707149579</v>
          </cell>
        </row>
        <row r="12">
          <cell r="C12">
            <v>293682.1073677523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"/>
      <sheetName val="BILP"/>
      <sheetName val="CRTV"/>
      <sheetName val="CRTD"/>
      <sheetName val="CRNT"/>
      <sheetName val="BILAN CR"/>
      <sheetName val="C1V1"/>
      <sheetName val="C1V2"/>
      <sheetName val="C1V3"/>
      <sheetName val="C1MC"/>
      <sheetName val="C4V"/>
      <sheetName val="C11_GA"/>
      <sheetName val="C11_GS"/>
      <sheetName val="C11_GT"/>
      <sheetName val="C11_IA"/>
      <sheetName val="C11_IS"/>
      <sheetName val="C11_IT"/>
      <sheetName val="N3B1"/>
      <sheetName val="E1"/>
      <sheetName val="E2"/>
      <sheetName val="E3"/>
      <sheetName val="E4"/>
      <sheetName val="E5"/>
    </sheetNames>
    <sheetDataSet>
      <sheetData sheetId="10">
        <row r="14">
          <cell r="E14">
            <v>787874.48792</v>
          </cell>
        </row>
        <row r="18">
          <cell r="E18">
            <v>4887039.020320089</v>
          </cell>
        </row>
        <row r="20">
          <cell r="E20">
            <v>457345.1872172355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"/>
      <sheetName val="BILP"/>
      <sheetName val="CRTD"/>
      <sheetName val="CRTV"/>
      <sheetName val="CRNT"/>
      <sheetName val="BILAN CR"/>
      <sheetName val="C1MD"/>
      <sheetName val="C1MV"/>
      <sheetName val="C4MD"/>
      <sheetName val="C4MV"/>
      <sheetName val="E1"/>
      <sheetName val="E2"/>
      <sheetName val="E3"/>
      <sheetName val="E4"/>
      <sheetName val="E5"/>
      <sheetName val="N3122"/>
      <sheetName val="C6BM"/>
      <sheetName val="C11NIT"/>
      <sheetName val="C11NIS"/>
      <sheetName val="C11NIA"/>
      <sheetName val="C11NGT"/>
      <sheetName val="C11NGS"/>
      <sheetName val="C11NGA"/>
    </sheetNames>
    <sheetDataSet>
      <sheetData sheetId="8">
        <row r="10">
          <cell r="D10">
            <v>435678.9061409461</v>
          </cell>
        </row>
        <row r="11">
          <cell r="D11">
            <v>12538096.207056107</v>
          </cell>
        </row>
        <row r="20">
          <cell r="D20">
            <v>3170678.351703655</v>
          </cell>
        </row>
        <row r="22">
          <cell r="D22">
            <v>2011928.5621581655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mpMUT"/>
      <sheetName val="ChampIP"/>
      <sheetName val="ChampSA"/>
      <sheetName val="champ tot"/>
      <sheetName val="P6 - pond Mut"/>
      <sheetName val="P6 - pond SA"/>
      <sheetName val="P6 - pond IP"/>
      <sheetName val="graph 1 - eff ACPR"/>
      <sheetName val="graph 2 - eff CMU"/>
      <sheetName val="tab 3 - part de marche CMU"/>
      <sheetName val="Tableau E1 - encadré 1"/>
      <sheetName val="graph 4 - part santé"/>
      <sheetName val="graph 5 - répart par taille"/>
      <sheetName val="graph 6 - répart en santé"/>
      <sheetName val="tab E3 - encadré 3"/>
      <sheetName val="graph 7 - part ind et coll"/>
      <sheetName val="graph 8 - schéma"/>
      <sheetName val="graph 9-11-15 - restec santé"/>
      <sheetName val="tab 10- CRT santé"/>
      <sheetName val="tab 10 - CRT santé old"/>
      <sheetName val="tab12 ent-sor champ"/>
      <sheetName val="graph 13 - charges de presta"/>
      <sheetName val="graph 14 - charges de gestion"/>
      <sheetName val="Graph 16 - ch de pres ind-coll"/>
      <sheetName val="encadre E5 - contrats modaux"/>
      <sheetName val="graph 17 - ch de gest ind-coll"/>
      <sheetName val="Tableau encadré 6 - regression"/>
      <sheetName val="fig 18 - dispersion rtec cat"/>
      <sheetName val="fig xx - dispersion chgest cat"/>
      <sheetName val="fig 19 - dispersion rtec taille"/>
      <sheetName val="fig 20 - dispers chgest taille"/>
      <sheetName val="fig 21-22-anx6 - res tec et net"/>
      <sheetName val="tab 23 - res net et mvmt champ"/>
      <sheetName val="tab 24 - bilan"/>
      <sheetName val="Figure 25 - structure passif"/>
      <sheetName val="Fig 25-26 - struct actif pvlat "/>
      <sheetName val="tab 27 - bilan et effets champ"/>
      <sheetName val="tab 28 - tx couv engreg"/>
      <sheetName val="graph 29 - disp engreg cat"/>
      <sheetName val="tab 30 - tx couv msolva"/>
      <sheetName val="graph31 - disp mgsolva cat"/>
      <sheetName val="graph31 - disp mgsolva ycpvlat"/>
      <sheetName val="fig x - disp engreg taille"/>
      <sheetName val="fig x - disp mgsolva taille"/>
      <sheetName val="tab 32-34-35 - charg de gestion"/>
      <sheetName val="graph 33 - dispers chgest-prest"/>
      <sheetName val="graph 33 - dispers chgest-p (2)"/>
      <sheetName val="deleg gestion CNAM"/>
      <sheetName val="deleg gestion RSI"/>
      <sheetName val="tableau 36 - Gestion du RO"/>
      <sheetName val="tab 37-38 - cmuc et ACS"/>
      <sheetName val="bilans"/>
      <sheetName val="P4 - Recap données pour graphes"/>
      <sheetName val="P5B - CRT santé"/>
      <sheetName val="P5 Graphes - Rap13"/>
      <sheetName val="P5 Graphes - Rap12"/>
      <sheetName val="P5 Graphes - Rap11 HC HT"/>
      <sheetName val="P5 Graphes - Rap11"/>
      <sheetName val="P5 Graphes - Rap10"/>
      <sheetName val="P5 Graphes - Rap09"/>
      <sheetName val="P11 - C1 et E4 - 2009"/>
      <sheetName val="P13 - CRT santé"/>
      <sheetName val="P13 - CRT santé HT,HC"/>
      <sheetName val="P13 - Comparaison résultats"/>
      <sheetName val="P13 - CRT Dommage corporel"/>
      <sheetName val="P14 - Etat E5 - Tableau B (2)"/>
      <sheetName val="p14 - Etat E5 - Tableau B (3)"/>
      <sheetName val="Gestion du RO CNAMTS"/>
      <sheetName val="CNAMTS - Remises de gestion"/>
      <sheetName val="MFP services"/>
      <sheetName val="E5 Gestion RO - donnée ind"/>
      <sheetName val="Gestion du RO RSI"/>
      <sheetName val="Gestion du RO- synthèse"/>
      <sheetName val="Gestion du RO - synthèse publi"/>
      <sheetName val="Ratio Frais de gestion RC"/>
      <sheetName val="p16 - Envois ACP"/>
      <sheetName val="D1 - BILAN 2009 santé"/>
      <sheetName val="D2 - CR 2009 SANTE"/>
      <sheetName val="D2B - CR 2013 SANTE"/>
      <sheetName val="D2B - CR 2012 SANTE"/>
      <sheetName val="D2B - CR 2010 SANTE"/>
      <sheetName val="D2B - CR 2011 SANTE"/>
      <sheetName val="D3 - COMPTES 2008 SANTE"/>
      <sheetName val="D4 - BILAN 2009 - 2010 ENSEMBLE"/>
      <sheetName val="D5 - CR 2009 - 2010 ENSEMBLE"/>
      <sheetName val="D8 - RESULTATS IP"/>
      <sheetName val="D9 - RESULTATS SA"/>
      <sheetName val="D10 - RESULTATS MUT"/>
      <sheetName val="D11 - CTIP-FFSA Presta 2010"/>
      <sheetName val="D12 - Effectifs ACP 2010-11"/>
      <sheetName val="D12 - Effectifs ACP 2011-12"/>
      <sheetName val="D12 - Effectifs ACP 2012-13"/>
    </sheetNames>
    <sheetDataSet>
      <sheetData sheetId="17">
        <row r="55">
          <cell r="F55">
            <v>0.03371632197489276</v>
          </cell>
          <cell r="G55">
            <v>0.02822620413816744</v>
          </cell>
          <cell r="H55">
            <v>0.05410907691246497</v>
          </cell>
        </row>
        <row r="56">
          <cell r="F56">
            <v>-0.029268336508244768</v>
          </cell>
          <cell r="G56">
            <v>-0.004715734677923331</v>
          </cell>
          <cell r="H56">
            <v>-0.026499347475454547</v>
          </cell>
        </row>
        <row r="58">
          <cell r="F58">
            <v>0.03583093068289425</v>
          </cell>
          <cell r="G58">
            <v>0.04573700267487836</v>
          </cell>
          <cell r="H58">
            <v>0.04458565131450498</v>
          </cell>
        </row>
        <row r="59">
          <cell r="F59">
            <v>-0.05427413063709562</v>
          </cell>
          <cell r="G59">
            <v>-0.052011381025166135</v>
          </cell>
          <cell r="H59">
            <v>-0.018392264084686638</v>
          </cell>
        </row>
        <row r="61">
          <cell r="F61">
            <v>0.04145995831987491</v>
          </cell>
          <cell r="G61">
            <v>0.028083570625783184</v>
          </cell>
          <cell r="H61">
            <v>0.013378996179054851</v>
          </cell>
        </row>
        <row r="62">
          <cell r="F62">
            <v>-0.044129216735086546</v>
          </cell>
          <cell r="G62">
            <v>-0.04387551771697795</v>
          </cell>
          <cell r="H62">
            <v>-0.012944592123644462</v>
          </cell>
        </row>
        <row r="67">
          <cell r="F67">
            <v>0.038977274083427715</v>
          </cell>
          <cell r="G67">
            <v>0.02887839126864092</v>
          </cell>
          <cell r="H67">
            <v>0.026558070759006687</v>
          </cell>
        </row>
        <row r="68">
          <cell r="F68">
            <v>-0.043118350247787145</v>
          </cell>
          <cell r="G68">
            <v>-0.034991511719957534</v>
          </cell>
          <cell r="H68">
            <v>-0.019005991865247672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150" workbookViewId="0" topLeftCell="A1">
      <selection activeCell="A1" sqref="A1"/>
    </sheetView>
  </sheetViews>
  <sheetFormatPr defaultColWidth="10.8515625" defaultRowHeight="15"/>
  <cols>
    <col min="1" max="1" width="3.7109375" style="4" customWidth="1"/>
    <col min="2" max="2" width="24.8515625" style="4" bestFit="1" customWidth="1"/>
    <col min="3" max="6" width="15.8515625" style="4" customWidth="1"/>
    <col min="7" max="16384" width="10.8515625" style="4" customWidth="1"/>
  </cols>
  <sheetData>
    <row r="1" spans="2:17" ht="12.75">
      <c r="B1" s="22" t="s">
        <v>67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30" customHeight="1">
      <c r="B3" s="20"/>
      <c r="C3" s="23" t="s">
        <v>0</v>
      </c>
      <c r="D3" s="23" t="s">
        <v>1</v>
      </c>
      <c r="E3" s="23" t="s">
        <v>2</v>
      </c>
      <c r="F3" s="23" t="s">
        <v>4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9.5" customHeight="1">
      <c r="B4" s="23" t="s">
        <v>21</v>
      </c>
      <c r="C4" s="24">
        <v>96</v>
      </c>
      <c r="D4" s="24">
        <v>28</v>
      </c>
      <c r="E4" s="24">
        <v>481</v>
      </c>
      <c r="F4" s="24">
        <v>605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25.5" customHeight="1">
      <c r="B5" s="23" t="s">
        <v>22</v>
      </c>
      <c r="C5" s="24">
        <v>9.2</v>
      </c>
      <c r="D5" s="24">
        <v>5.8</v>
      </c>
      <c r="E5" s="24">
        <v>17.8</v>
      </c>
      <c r="F5" s="24">
        <v>32.8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17" ht="19.5" customHeight="1">
      <c r="B6" s="23" t="s">
        <v>26</v>
      </c>
      <c r="C6" s="25" t="s">
        <v>59</v>
      </c>
      <c r="D6" s="25" t="s">
        <v>63</v>
      </c>
      <c r="E6" s="25" t="s">
        <v>64</v>
      </c>
      <c r="F6" s="25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24.75" customHeight="1">
      <c r="B7" s="23" t="s">
        <v>30</v>
      </c>
      <c r="C7" s="25" t="s">
        <v>60</v>
      </c>
      <c r="D7" s="25" t="s">
        <v>62</v>
      </c>
      <c r="E7" s="25" t="s">
        <v>65</v>
      </c>
      <c r="F7" s="25">
        <v>0.33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27" customHeight="1">
      <c r="B8" s="23" t="s">
        <v>31</v>
      </c>
      <c r="C8" s="25" t="s">
        <v>60</v>
      </c>
      <c r="D8" s="25" t="s">
        <v>61</v>
      </c>
      <c r="E8" s="25">
        <v>0.84</v>
      </c>
      <c r="F8" s="25">
        <v>0.16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17" ht="12.7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12.75">
      <c r="B10" s="21" t="s">
        <v>72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12.75">
      <c r="B11" s="21" t="s">
        <v>73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21" t="s">
        <v>75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2.75">
      <c r="B13" s="21" t="s">
        <v>76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.75">
      <c r="B14" s="21" t="s">
        <v>77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12.7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2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2:17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2:17" ht="12.7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12.7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2.7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3.7109375" style="6" customWidth="1"/>
    <col min="2" max="2" width="16.57421875" style="6" customWidth="1"/>
    <col min="3" max="16384" width="10.8515625" style="6" customWidth="1"/>
  </cols>
  <sheetData>
    <row r="1" ht="12.75">
      <c r="B1" s="22" t="s">
        <v>54</v>
      </c>
    </row>
    <row r="4" spans="2:10" ht="33.75">
      <c r="B4" s="26"/>
      <c r="C4" s="27" t="s">
        <v>10</v>
      </c>
      <c r="D4" s="28" t="s">
        <v>11</v>
      </c>
      <c r="E4" s="37"/>
      <c r="F4" s="28" t="s">
        <v>7</v>
      </c>
      <c r="G4" s="27" t="s">
        <v>8</v>
      </c>
      <c r="H4" s="29" t="s">
        <v>9</v>
      </c>
      <c r="I4" s="35"/>
      <c r="J4" s="29" t="s">
        <v>4</v>
      </c>
    </row>
    <row r="5" spans="2:10" ht="11.25">
      <c r="B5" s="26" t="s">
        <v>12</v>
      </c>
      <c r="C5" s="30">
        <f>'[1]C4V'!$E$16</f>
        <v>981855.68443</v>
      </c>
      <c r="D5" s="30">
        <f>'[2]C4D1'!$C$7</f>
        <v>4711087.304125207</v>
      </c>
      <c r="E5" s="38"/>
      <c r="F5" s="30">
        <f>C5+D5</f>
        <v>5692942.988555207</v>
      </c>
      <c r="G5" s="30">
        <f>'[3]C4V'!$E$14</f>
        <v>787874.48792</v>
      </c>
      <c r="H5" s="31">
        <f>'[4]C4MD'!$D$10+'[4]C4MD'!$D$11</f>
        <v>12973775.113197053</v>
      </c>
      <c r="I5" s="40"/>
      <c r="J5" s="31">
        <f>C5+D5+G5+H5</f>
        <v>19454592.58967226</v>
      </c>
    </row>
    <row r="6" spans="2:10" ht="11.25">
      <c r="B6" s="26" t="s">
        <v>13</v>
      </c>
      <c r="C6" s="30">
        <f>'[1]C4V'!$E$20+'[1]C4V'!$E$22</f>
        <v>3218079.31006</v>
      </c>
      <c r="D6" s="30">
        <f>'[2]C4D1'!$C$10+'[2]C4D1'!$C$12</f>
        <v>1425092.8145173313</v>
      </c>
      <c r="E6" s="38"/>
      <c r="F6" s="30">
        <f>C6+D6</f>
        <v>4643172.124577331</v>
      </c>
      <c r="G6" s="30">
        <f>'[3]C4V'!$E$18+'[3]C4V'!$E$20</f>
        <v>5344384.207537324</v>
      </c>
      <c r="H6" s="31">
        <f>'[4]C4MD'!$D$20+'[4]C4MD'!$D$22</f>
        <v>5182606.9138618205</v>
      </c>
      <c r="I6" s="40"/>
      <c r="J6" s="31">
        <f>C6+D6+G6+H6</f>
        <v>15170163.245976476</v>
      </c>
    </row>
    <row r="7" spans="2:10" ht="11.25">
      <c r="B7" s="32" t="s">
        <v>3</v>
      </c>
      <c r="C7" s="33">
        <f>C5+C6</f>
        <v>4199934.99449</v>
      </c>
      <c r="D7" s="33">
        <f>D5+D6</f>
        <v>6136180.118642538</v>
      </c>
      <c r="E7" s="39"/>
      <c r="F7" s="33">
        <f>F5+F6</f>
        <v>10336115.113132538</v>
      </c>
      <c r="G7" s="33">
        <f>G5+G6</f>
        <v>6132258.695457324</v>
      </c>
      <c r="H7" s="33">
        <f>H5+H6</f>
        <v>18156382.027058873</v>
      </c>
      <c r="I7" s="40"/>
      <c r="J7" s="33">
        <f>J5+J6</f>
        <v>34624755.83564874</v>
      </c>
    </row>
    <row r="8" spans="2:10" ht="11.25">
      <c r="B8" s="44"/>
      <c r="C8" s="45"/>
      <c r="D8" s="47"/>
      <c r="E8" s="46"/>
      <c r="F8" s="44"/>
      <c r="G8" s="45"/>
      <c r="H8" s="47"/>
      <c r="I8" s="46"/>
      <c r="J8" s="35"/>
    </row>
    <row r="9" spans="2:10" ht="11.25">
      <c r="B9" s="48"/>
      <c r="C9" s="49"/>
      <c r="D9" s="50"/>
      <c r="E9" s="46"/>
      <c r="F9" s="48"/>
      <c r="G9" s="49"/>
      <c r="H9" s="50"/>
      <c r="I9" s="46"/>
      <c r="J9" s="36"/>
    </row>
    <row r="10" spans="2:10" ht="33.75">
      <c r="B10" s="26"/>
      <c r="C10" s="27" t="s">
        <v>5</v>
      </c>
      <c r="D10" s="28" t="s">
        <v>6</v>
      </c>
      <c r="E10" s="41"/>
      <c r="F10" s="28" t="s">
        <v>18</v>
      </c>
      <c r="G10" s="27" t="s">
        <v>8</v>
      </c>
      <c r="H10" s="29" t="s">
        <v>9</v>
      </c>
      <c r="I10" s="40"/>
      <c r="J10" s="29" t="s">
        <v>20</v>
      </c>
    </row>
    <row r="11" spans="2:10" ht="11.25">
      <c r="B11" s="26" t="s">
        <v>14</v>
      </c>
      <c r="C11" s="34">
        <f>C5/C7</f>
        <v>0.23377878127116752</v>
      </c>
      <c r="D11" s="34">
        <f>D5/D7</f>
        <v>0.7677557068138029</v>
      </c>
      <c r="E11" s="42"/>
      <c r="F11" s="34">
        <f>F5/F7</f>
        <v>0.5507816937257254</v>
      </c>
      <c r="G11" s="34">
        <f>G5/G7</f>
        <v>0.1284803083248338</v>
      </c>
      <c r="H11" s="34">
        <f>H5/H7</f>
        <v>0.7145572886636742</v>
      </c>
      <c r="I11" s="40"/>
      <c r="J11" s="34">
        <f>J5/J7</f>
        <v>0.5618694520768959</v>
      </c>
    </row>
    <row r="12" spans="2:11" ht="11.25">
      <c r="B12" s="26" t="s">
        <v>15</v>
      </c>
      <c r="C12" s="34">
        <f>C6/C7</f>
        <v>0.7662212187288324</v>
      </c>
      <c r="D12" s="34">
        <f>D6/D7</f>
        <v>0.2322442931861971</v>
      </c>
      <c r="E12" s="43"/>
      <c r="F12" s="34">
        <f>F6/F7</f>
        <v>0.4492183062742746</v>
      </c>
      <c r="G12" s="34">
        <f>G6/G7</f>
        <v>0.8715196916751662</v>
      </c>
      <c r="H12" s="34">
        <f>H6/H7</f>
        <v>0.2854427113363258</v>
      </c>
      <c r="I12" s="36"/>
      <c r="J12" s="34">
        <f>J6/J7</f>
        <v>0.4381305479231041</v>
      </c>
      <c r="K12" s="8"/>
    </row>
    <row r="16" ht="11.25">
      <c r="B16" s="6" t="s">
        <v>78</v>
      </c>
    </row>
    <row r="17" spans="2:9" ht="11.25">
      <c r="B17" s="9" t="s">
        <v>79</v>
      </c>
      <c r="C17" s="10"/>
      <c r="D17" s="9"/>
      <c r="E17" s="9"/>
      <c r="F17" s="9"/>
      <c r="G17" s="9"/>
      <c r="H17" s="9"/>
      <c r="I17" s="9"/>
    </row>
    <row r="18" spans="2:9" ht="11.25">
      <c r="B18" s="9" t="s">
        <v>80</v>
      </c>
      <c r="C18" s="10"/>
      <c r="D18" s="9"/>
      <c r="E18" s="9"/>
      <c r="F18" s="9"/>
      <c r="G18" s="9"/>
      <c r="H18" s="9"/>
      <c r="I18" s="9"/>
    </row>
    <row r="24" s="9" customFormat="1" ht="11.25"/>
    <row r="25" s="9" customFormat="1" ht="11.25"/>
    <row r="26" s="9" customFormat="1" ht="11.25">
      <c r="C26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3.7109375" style="2" customWidth="1"/>
    <col min="2" max="16384" width="10.8515625" style="2" customWidth="1"/>
  </cols>
  <sheetData>
    <row r="1" spans="2:13" ht="15">
      <c r="B1" s="53" t="s">
        <v>66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ht="15">
      <c r="B4" s="54" t="s">
        <v>23</v>
      </c>
      <c r="C4" s="54">
        <v>80</v>
      </c>
      <c r="D4" s="54">
        <v>20</v>
      </c>
      <c r="E4" s="54">
        <v>0</v>
      </c>
      <c r="F4" s="54">
        <v>0</v>
      </c>
      <c r="G4" s="54">
        <v>0</v>
      </c>
      <c r="H4" s="54">
        <v>0</v>
      </c>
      <c r="I4" s="51"/>
      <c r="J4" s="51"/>
      <c r="K4" s="51"/>
      <c r="L4" s="51"/>
      <c r="M4" s="51"/>
    </row>
    <row r="5" spans="2:13" ht="15">
      <c r="B5" s="54" t="s">
        <v>16</v>
      </c>
      <c r="C5" s="54">
        <v>50</v>
      </c>
      <c r="D5" s="54">
        <v>10</v>
      </c>
      <c r="E5" s="54">
        <v>10</v>
      </c>
      <c r="F5" s="54">
        <v>10</v>
      </c>
      <c r="G5" s="54">
        <v>10</v>
      </c>
      <c r="H5" s="54">
        <v>10</v>
      </c>
      <c r="I5" s="51"/>
      <c r="J5" s="51"/>
      <c r="K5" s="51"/>
      <c r="L5" s="51"/>
      <c r="M5" s="51"/>
    </row>
    <row r="6" spans="2:13" ht="1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2:13" ht="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2:13" ht="15">
      <c r="B8" s="52" t="s">
        <v>35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ht="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3.7109375" style="1" customWidth="1"/>
    <col min="2" max="2" width="37.8515625" style="1" customWidth="1"/>
    <col min="3" max="4" width="9.421875" style="1" customWidth="1"/>
    <col min="5" max="5" width="12.7109375" style="1" customWidth="1"/>
    <col min="6" max="6" width="11.8515625" style="1" customWidth="1"/>
    <col min="7" max="7" width="16.00390625" style="1" customWidth="1"/>
    <col min="8" max="8" width="10.421875" style="1" customWidth="1"/>
    <col min="9" max="9" width="13.421875" style="1" customWidth="1"/>
    <col min="10" max="10" width="10.421875" style="1" customWidth="1"/>
    <col min="11" max="12" width="10.8515625" style="1" customWidth="1"/>
    <col min="13" max="13" width="4.7109375" style="1" customWidth="1"/>
    <col min="14" max="14" width="10.8515625" style="1" customWidth="1"/>
    <col min="15" max="15" width="23.421875" style="1" customWidth="1"/>
    <col min="16" max="20" width="10.8515625" style="1" customWidth="1"/>
    <col min="21" max="22" width="10.28125" style="1" customWidth="1"/>
    <col min="23" max="16384" width="10.8515625" style="1" customWidth="1"/>
  </cols>
  <sheetData>
    <row r="1" spans="1:9" s="3" customFormat="1" ht="12.75">
      <c r="A1" s="55"/>
      <c r="B1" s="56" t="s">
        <v>55</v>
      </c>
      <c r="C1" s="7"/>
      <c r="D1" s="7"/>
      <c r="E1" s="13"/>
      <c r="F1" s="7"/>
      <c r="G1" s="1"/>
      <c r="H1" s="1"/>
      <c r="I1" s="1"/>
    </row>
    <row r="2" spans="1:15" s="3" customFormat="1" ht="12.75">
      <c r="A2" s="55"/>
      <c r="B2" s="55"/>
      <c r="C2" s="55"/>
      <c r="D2" s="55"/>
      <c r="E2" s="55"/>
      <c r="F2" s="55"/>
      <c r="G2" s="11"/>
      <c r="H2" s="11"/>
      <c r="I2" s="7"/>
      <c r="J2" s="11"/>
      <c r="K2" s="11"/>
      <c r="L2" s="11"/>
      <c r="M2" s="11"/>
      <c r="N2" s="11"/>
      <c r="O2" s="11"/>
    </row>
    <row r="3" spans="1:15" s="3" customFormat="1" ht="12.75">
      <c r="A3" s="55"/>
      <c r="B3" s="32" t="s">
        <v>17</v>
      </c>
      <c r="C3" s="57">
        <v>2011</v>
      </c>
      <c r="D3" s="57">
        <v>2012</v>
      </c>
      <c r="E3" s="57">
        <v>2013</v>
      </c>
      <c r="F3" s="55"/>
      <c r="G3" s="11"/>
      <c r="H3" s="11"/>
      <c r="I3" s="7"/>
      <c r="J3" s="11"/>
      <c r="K3" s="11"/>
      <c r="L3" s="11"/>
      <c r="M3" s="11"/>
      <c r="N3" s="11"/>
      <c r="O3" s="11"/>
    </row>
    <row r="4" spans="1:15" ht="22.5">
      <c r="A4" s="7"/>
      <c r="B4" s="58" t="s">
        <v>18</v>
      </c>
      <c r="C4" s="59">
        <v>0.007196460758652423</v>
      </c>
      <c r="D4" s="59">
        <v>0.014249322264096075</v>
      </c>
      <c r="E4" s="59">
        <v>0.01789830571741382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1.75">
      <c r="A5" s="7"/>
      <c r="B5" s="60" t="s">
        <v>19</v>
      </c>
      <c r="C5" s="59">
        <v>-0.04044929560454602</v>
      </c>
      <c r="D5" s="59">
        <v>-0.0378538399266272</v>
      </c>
      <c r="E5" s="59">
        <v>-0.010300888472611043</v>
      </c>
      <c r="F5" s="7"/>
      <c r="H5" s="7"/>
      <c r="I5" s="7"/>
      <c r="J5" s="7"/>
      <c r="K5" s="7"/>
      <c r="L5" s="7"/>
      <c r="M5" s="7"/>
      <c r="N5" s="7"/>
      <c r="O5" s="7"/>
    </row>
    <row r="6" spans="1:15" ht="12.75">
      <c r="A6" s="7"/>
      <c r="B6" s="61" t="s">
        <v>2</v>
      </c>
      <c r="C6" s="59">
        <v>0.018117213909413322</v>
      </c>
      <c r="D6" s="59">
        <v>0.0073652548819878</v>
      </c>
      <c r="E6" s="59">
        <v>0.0058503290994586545</v>
      </c>
      <c r="F6" s="7"/>
      <c r="G6" s="7"/>
      <c r="H6" s="7"/>
      <c r="I6" s="7"/>
      <c r="J6" s="7"/>
      <c r="K6" s="7"/>
      <c r="L6" s="7"/>
      <c r="M6" s="7"/>
      <c r="N6" s="7"/>
      <c r="O6" s="12"/>
    </row>
    <row r="7" spans="1:15" ht="12.75">
      <c r="A7" s="7"/>
      <c r="B7" s="32"/>
      <c r="C7" s="32"/>
      <c r="D7" s="32"/>
      <c r="E7" s="32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.75">
      <c r="A8" s="7"/>
      <c r="B8" s="60" t="s">
        <v>20</v>
      </c>
      <c r="C8" s="59">
        <v>0.005198482846225588</v>
      </c>
      <c r="D8" s="59">
        <v>0.001760329534063669</v>
      </c>
      <c r="E8" s="59">
        <v>0.00658590063434749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7"/>
      <c r="B11" s="7" t="s">
        <v>57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7"/>
      <c r="B12" s="7" t="s">
        <v>81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/>
      <c r="B13" s="7" t="s">
        <v>80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6:15" ht="12.75"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6:15" ht="12.75"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6:15" ht="12.75"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85" workbookViewId="0" topLeftCell="A1">
      <selection activeCell="A1" sqref="A1"/>
    </sheetView>
  </sheetViews>
  <sheetFormatPr defaultColWidth="10.8515625" defaultRowHeight="15"/>
  <cols>
    <col min="1" max="1" width="3.7109375" style="7" customWidth="1"/>
    <col min="2" max="2" width="21.28125" style="7" customWidth="1"/>
    <col min="3" max="3" width="12.28125" style="7" customWidth="1"/>
    <col min="4" max="5" width="9.421875" style="7" customWidth="1"/>
    <col min="6" max="6" width="12.7109375" style="7" customWidth="1"/>
    <col min="7" max="7" width="11.8515625" style="7" customWidth="1"/>
    <col min="8" max="8" width="16.00390625" style="7" customWidth="1"/>
    <col min="9" max="9" width="10.421875" style="7" customWidth="1"/>
    <col min="10" max="10" width="13.421875" style="7" customWidth="1"/>
    <col min="11" max="11" width="10.421875" style="7" customWidth="1"/>
    <col min="12" max="13" width="10.8515625" style="7" customWidth="1"/>
    <col min="14" max="14" width="4.7109375" style="7" customWidth="1"/>
    <col min="15" max="15" width="10.8515625" style="7" customWidth="1"/>
    <col min="16" max="16" width="23.421875" style="7" customWidth="1"/>
    <col min="17" max="21" width="10.8515625" style="7" customWidth="1"/>
    <col min="22" max="23" width="10.28125" style="7" customWidth="1"/>
    <col min="24" max="16384" width="10.8515625" style="7" customWidth="1"/>
  </cols>
  <sheetData>
    <row r="1" spans="1:10" s="11" customFormat="1" ht="12.75">
      <c r="A1" s="55"/>
      <c r="B1" s="56" t="s">
        <v>68</v>
      </c>
      <c r="C1" s="7"/>
      <c r="D1" s="7"/>
      <c r="E1" s="7"/>
      <c r="F1" s="13"/>
      <c r="G1" s="7"/>
      <c r="H1" s="7"/>
      <c r="I1" s="7"/>
      <c r="J1" s="7"/>
    </row>
    <row r="2" spans="1:10" s="11" customFormat="1" ht="11.25">
      <c r="A2" s="55"/>
      <c r="B2" s="55"/>
      <c r="C2" s="55"/>
      <c r="D2" s="55"/>
      <c r="E2" s="55"/>
      <c r="F2" s="55"/>
      <c r="G2" s="55"/>
      <c r="H2" s="55"/>
      <c r="J2" s="7"/>
    </row>
    <row r="3" spans="1:10" s="11" customFormat="1" ht="11.25">
      <c r="A3" s="55"/>
      <c r="B3" s="55"/>
      <c r="C3" s="55"/>
      <c r="D3" s="55"/>
      <c r="E3" s="55"/>
      <c r="F3" s="55"/>
      <c r="G3" s="55"/>
      <c r="H3" s="55"/>
      <c r="J3" s="7"/>
    </row>
    <row r="4" spans="1:10" s="11" customFormat="1" ht="11.25">
      <c r="A4" s="55"/>
      <c r="B4" s="32" t="s">
        <v>17</v>
      </c>
      <c r="C4" s="32"/>
      <c r="D4" s="57">
        <v>2011</v>
      </c>
      <c r="E4" s="57">
        <v>2012</v>
      </c>
      <c r="F4" s="57">
        <v>2013</v>
      </c>
      <c r="G4" s="55"/>
      <c r="H4" s="55"/>
      <c r="J4" s="7"/>
    </row>
    <row r="5" spans="2:6" ht="11.25">
      <c r="B5" s="62" t="s">
        <v>18</v>
      </c>
      <c r="C5" s="59" t="s">
        <v>69</v>
      </c>
      <c r="D5" s="59">
        <f>'[5]graph 9-11-15 - restec santé'!$F$55</f>
        <v>0.03371632197489276</v>
      </c>
      <c r="E5" s="59">
        <f>'[5]graph 9-11-15 - restec santé'!$G$55</f>
        <v>0.02822620413816744</v>
      </c>
      <c r="F5" s="59">
        <f>'[5]graph 9-11-15 - restec santé'!$H$55</f>
        <v>0.05410907691246497</v>
      </c>
    </row>
    <row r="6" spans="2:6" ht="11.25">
      <c r="B6" s="62"/>
      <c r="C6" s="59" t="s">
        <v>70</v>
      </c>
      <c r="D6" s="59">
        <f>'[5]graph 9-11-15 - restec santé'!$F$56</f>
        <v>-0.029268336508244768</v>
      </c>
      <c r="E6" s="59">
        <f>'[5]graph 9-11-15 - restec santé'!$G$56</f>
        <v>-0.004715734677923331</v>
      </c>
      <c r="F6" s="59">
        <f>'[5]graph 9-11-15 - restec santé'!$H$56</f>
        <v>-0.026499347475454547</v>
      </c>
    </row>
    <row r="7" spans="2:6" ht="11.25">
      <c r="B7" s="63" t="s">
        <v>19</v>
      </c>
      <c r="C7" s="59" t="s">
        <v>69</v>
      </c>
      <c r="D7" s="59">
        <f>'[5]graph 9-11-15 - restec santé'!$F$58</f>
        <v>0.03583093068289425</v>
      </c>
      <c r="E7" s="59">
        <f>'[5]graph 9-11-15 - restec santé'!$G$58</f>
        <v>0.04573700267487836</v>
      </c>
      <c r="F7" s="59">
        <f>'[5]graph 9-11-15 - restec santé'!$H$58</f>
        <v>0.04458565131450498</v>
      </c>
    </row>
    <row r="8" spans="2:6" ht="11.25">
      <c r="B8" s="63"/>
      <c r="C8" s="59" t="s">
        <v>70</v>
      </c>
      <c r="D8" s="59">
        <f>'[5]graph 9-11-15 - restec santé'!$F$59</f>
        <v>-0.05427413063709562</v>
      </c>
      <c r="E8" s="59">
        <f>'[5]graph 9-11-15 - restec santé'!$G$59</f>
        <v>-0.052011381025166135</v>
      </c>
      <c r="F8" s="59">
        <f>'[5]graph 9-11-15 - restec santé'!$H$59</f>
        <v>-0.018392264084686638</v>
      </c>
    </row>
    <row r="9" spans="2:6" ht="11.25">
      <c r="B9" s="64" t="s">
        <v>2</v>
      </c>
      <c r="C9" s="59" t="s">
        <v>69</v>
      </c>
      <c r="D9" s="59">
        <f>'[5]graph 9-11-15 - restec santé'!$F$61</f>
        <v>0.04145995831987491</v>
      </c>
      <c r="E9" s="59">
        <f>'[5]graph 9-11-15 - restec santé'!$G$61</f>
        <v>0.028083570625783184</v>
      </c>
      <c r="F9" s="59">
        <f>'[5]graph 9-11-15 - restec santé'!$H$61</f>
        <v>0.013378996179054851</v>
      </c>
    </row>
    <row r="10" spans="2:6" ht="11.25">
      <c r="B10" s="64"/>
      <c r="C10" s="59" t="s">
        <v>70</v>
      </c>
      <c r="D10" s="59">
        <f>'[5]graph 9-11-15 - restec santé'!$F$62</f>
        <v>-0.044129216735086546</v>
      </c>
      <c r="E10" s="59">
        <f>'[5]graph 9-11-15 - restec santé'!$G$62</f>
        <v>-0.04387551771697795</v>
      </c>
      <c r="F10" s="59">
        <f>'[5]graph 9-11-15 - restec santé'!$H$62</f>
        <v>-0.012944592123644462</v>
      </c>
    </row>
    <row r="11" spans="2:6" ht="11.25">
      <c r="B11" s="65" t="s">
        <v>71</v>
      </c>
      <c r="C11" s="32"/>
      <c r="D11" s="32"/>
      <c r="E11" s="32"/>
      <c r="F11" s="32"/>
    </row>
    <row r="12" spans="2:6" ht="11.25">
      <c r="B12" s="63" t="s">
        <v>20</v>
      </c>
      <c r="C12" s="59" t="s">
        <v>69</v>
      </c>
      <c r="D12" s="59">
        <f>'[5]graph 9-11-15 - restec santé'!$F$67</f>
        <v>0.038977274083427715</v>
      </c>
      <c r="E12" s="59">
        <f>'[5]graph 9-11-15 - restec santé'!$G$67</f>
        <v>0.02887839126864092</v>
      </c>
      <c r="F12" s="59">
        <f>'[5]graph 9-11-15 - restec santé'!$H$67</f>
        <v>0.026558070759006687</v>
      </c>
    </row>
    <row r="13" spans="2:6" ht="11.25">
      <c r="B13" s="63"/>
      <c r="C13" s="59" t="s">
        <v>70</v>
      </c>
      <c r="D13" s="59">
        <f>'[5]graph 9-11-15 - restec santé'!$F$68</f>
        <v>-0.043118350247787145</v>
      </c>
      <c r="E13" s="59">
        <f>'[5]graph 9-11-15 - restec santé'!$G$68</f>
        <v>-0.034991511719957534</v>
      </c>
      <c r="F13" s="59">
        <f>'[5]graph 9-11-15 - restec santé'!$H$68</f>
        <v>-0.019005991865247672</v>
      </c>
    </row>
    <row r="16" spans="2:16" ht="11.25">
      <c r="B16" s="7" t="s">
        <v>57</v>
      </c>
      <c r="P16" s="12"/>
    </row>
    <row r="17" ht="11.25">
      <c r="B17" s="7" t="s">
        <v>81</v>
      </c>
    </row>
    <row r="18" ht="11.25">
      <c r="B18" s="7" t="s">
        <v>80</v>
      </c>
    </row>
    <row r="30" ht="11.25">
      <c r="H30" s="52"/>
    </row>
    <row r="31" ht="11.25">
      <c r="H31" s="52"/>
    </row>
  </sheetData>
  <sheetProtection/>
  <mergeCells count="4">
    <mergeCell ref="B12:B13"/>
    <mergeCell ref="B9:B10"/>
    <mergeCell ref="B7:B8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8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3.7109375" style="5" customWidth="1"/>
    <col min="2" max="2" width="25.8515625" style="5" customWidth="1"/>
    <col min="3" max="6" width="19.421875" style="5" customWidth="1"/>
    <col min="7" max="16384" width="10.8515625" style="5" customWidth="1"/>
  </cols>
  <sheetData>
    <row r="1" spans="2:15" ht="12.75">
      <c r="B1" s="66" t="s">
        <v>56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11.25">
      <c r="B2" s="16"/>
      <c r="C2" s="15"/>
      <c r="D2" s="15"/>
      <c r="E2" s="15"/>
      <c r="F2" s="14"/>
      <c r="G2" s="15"/>
      <c r="H2" s="15"/>
      <c r="I2" s="15"/>
      <c r="J2" s="15"/>
      <c r="K2" s="15"/>
      <c r="L2" s="15"/>
      <c r="M2" s="15"/>
      <c r="N2" s="15"/>
      <c r="O2" s="15"/>
    </row>
    <row r="3" spans="2:15" ht="24.75" customHeight="1">
      <c r="B3" s="17"/>
      <c r="C3" s="67" t="s">
        <v>24</v>
      </c>
      <c r="D3" s="68" t="s">
        <v>32</v>
      </c>
      <c r="E3" s="69" t="s">
        <v>33</v>
      </c>
      <c r="F3" s="69" t="s">
        <v>34</v>
      </c>
      <c r="G3" s="15"/>
      <c r="H3" s="15"/>
      <c r="I3" s="15"/>
      <c r="J3" s="15"/>
      <c r="K3" s="15"/>
      <c r="L3" s="15"/>
      <c r="M3" s="15"/>
      <c r="N3" s="15"/>
      <c r="O3" s="15"/>
    </row>
    <row r="4" spans="2:15" ht="11.25">
      <c r="B4" s="74" t="s">
        <v>25</v>
      </c>
      <c r="C4" s="70">
        <v>86</v>
      </c>
      <c r="D4" s="71">
        <v>4</v>
      </c>
      <c r="E4" s="70">
        <v>8</v>
      </c>
      <c r="F4" s="70">
        <v>7</v>
      </c>
      <c r="G4" s="15"/>
      <c r="H4" s="15"/>
      <c r="I4" s="15"/>
      <c r="J4" s="15"/>
      <c r="K4" s="15"/>
      <c r="L4" s="15"/>
      <c r="M4" s="15"/>
      <c r="N4" s="15"/>
      <c r="O4" s="15"/>
    </row>
    <row r="5" spans="2:15" ht="11.25">
      <c r="B5" s="74" t="s">
        <v>0</v>
      </c>
      <c r="C5" s="70">
        <v>80</v>
      </c>
      <c r="D5" s="71">
        <v>4</v>
      </c>
      <c r="E5" s="70">
        <v>13</v>
      </c>
      <c r="F5" s="70">
        <v>6</v>
      </c>
      <c r="G5" s="15"/>
      <c r="H5" s="15"/>
      <c r="I5" s="15"/>
      <c r="J5" s="15"/>
      <c r="K5" s="15"/>
      <c r="L5" s="15"/>
      <c r="M5" s="15"/>
      <c r="N5" s="15"/>
      <c r="O5" s="15"/>
    </row>
    <row r="6" spans="2:15" ht="11.25">
      <c r="B6" s="74" t="s">
        <v>2</v>
      </c>
      <c r="C6" s="70">
        <v>86</v>
      </c>
      <c r="D6" s="71">
        <v>4</v>
      </c>
      <c r="E6" s="70">
        <v>6</v>
      </c>
      <c r="F6" s="70">
        <v>9</v>
      </c>
      <c r="G6" s="15"/>
      <c r="H6" s="15"/>
      <c r="I6" s="15"/>
      <c r="J6" s="15"/>
      <c r="K6" s="15"/>
      <c r="L6" s="15"/>
      <c r="M6" s="15"/>
      <c r="N6" s="15"/>
      <c r="O6" s="15"/>
    </row>
    <row r="7" spans="2:15" ht="11.25">
      <c r="B7" s="74" t="s">
        <v>1</v>
      </c>
      <c r="C7" s="70">
        <v>93</v>
      </c>
      <c r="D7" s="71">
        <v>4</v>
      </c>
      <c r="E7" s="70">
        <v>5</v>
      </c>
      <c r="F7" s="70">
        <v>4</v>
      </c>
      <c r="G7" s="15"/>
      <c r="H7" s="15"/>
      <c r="I7" s="15"/>
      <c r="J7" s="15"/>
      <c r="K7" s="15"/>
      <c r="L7" s="15"/>
      <c r="M7" s="15"/>
      <c r="N7" s="15"/>
      <c r="O7" s="15"/>
    </row>
    <row r="8" spans="2:15" ht="11.25" hidden="1">
      <c r="B8" s="74" t="s">
        <v>27</v>
      </c>
      <c r="C8" s="72">
        <v>85.6581</v>
      </c>
      <c r="D8" s="73">
        <v>4.3305</v>
      </c>
      <c r="E8" s="72">
        <v>7.77869</v>
      </c>
      <c r="F8" s="72">
        <v>6.58313</v>
      </c>
      <c r="G8" s="15"/>
      <c r="H8" s="15"/>
      <c r="I8" s="15"/>
      <c r="J8" s="15"/>
      <c r="K8" s="15"/>
      <c r="L8" s="15"/>
      <c r="M8" s="15"/>
      <c r="N8" s="15"/>
      <c r="O8" s="15"/>
    </row>
    <row r="9" spans="2:15" ht="11.25" hidden="1">
      <c r="B9" s="74" t="s">
        <v>28</v>
      </c>
      <c r="C9" s="72">
        <v>83.3832</v>
      </c>
      <c r="D9" s="73">
        <v>4.41134</v>
      </c>
      <c r="E9" s="72">
        <v>7.09043</v>
      </c>
      <c r="F9" s="72">
        <v>8.83608</v>
      </c>
      <c r="G9" s="15"/>
      <c r="H9" s="15"/>
      <c r="I9" s="15"/>
      <c r="J9" s="15"/>
      <c r="K9" s="15"/>
      <c r="L9" s="15"/>
      <c r="M9" s="15"/>
      <c r="N9" s="15"/>
      <c r="O9" s="15"/>
    </row>
    <row r="10" spans="2:15" ht="11.25" hidden="1">
      <c r="B10" s="74" t="s">
        <v>29</v>
      </c>
      <c r="C10" s="72">
        <v>85.6175</v>
      </c>
      <c r="D10" s="73">
        <v>3.678</v>
      </c>
      <c r="E10" s="72">
        <v>4.08371</v>
      </c>
      <c r="F10" s="72">
        <v>9.50765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2:15" ht="11.25">
      <c r="B11" s="74" t="s">
        <v>14</v>
      </c>
      <c r="C11" s="72">
        <v>80.9655</v>
      </c>
      <c r="D11" s="73">
        <v>4.19614</v>
      </c>
      <c r="E11" s="72">
        <v>8.62706</v>
      </c>
      <c r="F11" s="72">
        <v>8.08913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2:15" ht="11.25">
      <c r="B12" s="74" t="s">
        <v>15</v>
      </c>
      <c r="C12" s="72">
        <v>91.3587</v>
      </c>
      <c r="D12" s="73">
        <v>4</v>
      </c>
      <c r="E12" s="72">
        <v>6.523</v>
      </c>
      <c r="F12" s="72">
        <v>5.02085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2:14" ht="11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 ht="11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1.25">
      <c r="B15" s="15" t="s">
        <v>57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4" ht="11.25">
      <c r="B16" s="75" t="s">
        <v>82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1.25">
      <c r="B17" s="19" t="s">
        <v>83</v>
      </c>
    </row>
    <row r="18" ht="11.25">
      <c r="B18" s="19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PageLayoutView="125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2" max="2" width="23.421875" style="0" customWidth="1"/>
    <col min="3" max="5" width="20.28125" style="0" customWidth="1"/>
  </cols>
  <sheetData>
    <row r="1" spans="2:5" ht="15">
      <c r="B1" s="76" t="s">
        <v>74</v>
      </c>
      <c r="C1" s="5"/>
      <c r="D1" s="5"/>
      <c r="E1" s="5"/>
    </row>
    <row r="2" spans="2:5" ht="15">
      <c r="B2" s="76"/>
      <c r="C2" s="5"/>
      <c r="D2" s="5"/>
      <c r="E2" s="5"/>
    </row>
    <row r="3" spans="2:5" ht="15">
      <c r="B3" s="18"/>
      <c r="C3" s="77" t="s">
        <v>36</v>
      </c>
      <c r="D3" s="77" t="s">
        <v>37</v>
      </c>
      <c r="E3" s="77"/>
    </row>
    <row r="4" spans="2:5" ht="15">
      <c r="B4" s="18"/>
      <c r="C4" s="77"/>
      <c r="D4" s="78" t="s">
        <v>38</v>
      </c>
      <c r="E4" s="78" t="s">
        <v>40</v>
      </c>
    </row>
    <row r="5" spans="2:5" ht="15">
      <c r="B5" s="18"/>
      <c r="C5" s="77"/>
      <c r="D5" s="78" t="s">
        <v>39</v>
      </c>
      <c r="E5" s="78" t="s">
        <v>41</v>
      </c>
    </row>
    <row r="6" spans="2:5" ht="15">
      <c r="B6" s="74" t="s">
        <v>0</v>
      </c>
      <c r="C6" s="79" t="s">
        <v>42</v>
      </c>
      <c r="D6" s="80" t="s">
        <v>46</v>
      </c>
      <c r="E6" s="80" t="s">
        <v>50</v>
      </c>
    </row>
    <row r="7" spans="2:5" ht="15">
      <c r="B7" s="74" t="s">
        <v>1</v>
      </c>
      <c r="C7" s="79" t="s">
        <v>43</v>
      </c>
      <c r="D7" s="80" t="s">
        <v>47</v>
      </c>
      <c r="E7" s="80" t="s">
        <v>51</v>
      </c>
    </row>
    <row r="8" spans="2:5" ht="15">
      <c r="B8" s="74" t="s">
        <v>2</v>
      </c>
      <c r="C8" s="79" t="s">
        <v>44</v>
      </c>
      <c r="D8" s="80" t="s">
        <v>48</v>
      </c>
      <c r="E8" s="80" t="s">
        <v>52</v>
      </c>
    </row>
    <row r="9" spans="2:5" ht="15">
      <c r="B9" s="74" t="s">
        <v>25</v>
      </c>
      <c r="C9" s="79" t="s">
        <v>45</v>
      </c>
      <c r="D9" s="80" t="s">
        <v>49</v>
      </c>
      <c r="E9" s="80" t="s">
        <v>53</v>
      </c>
    </row>
    <row r="11" spans="2:5" ht="15">
      <c r="B11" s="5" t="s">
        <v>58</v>
      </c>
      <c r="C11" s="5"/>
      <c r="D11" s="5"/>
      <c r="E11" s="5"/>
    </row>
    <row r="12" spans="2:5" ht="15">
      <c r="B12" s="19" t="s">
        <v>85</v>
      </c>
      <c r="C12" s="5"/>
      <c r="D12" s="5"/>
      <c r="E12" s="5"/>
    </row>
    <row r="13" spans="2:5" ht="15">
      <c r="B13" s="19" t="s">
        <v>83</v>
      </c>
      <c r="C13" s="5"/>
      <c r="D13" s="5"/>
      <c r="E13" s="5"/>
    </row>
    <row r="14" spans="2:5" ht="15">
      <c r="B14" s="19" t="s">
        <v>84</v>
      </c>
      <c r="C14" s="5"/>
      <c r="D14" s="5"/>
      <c r="E14" s="5"/>
    </row>
  </sheetData>
  <sheetProtection/>
  <mergeCells count="3">
    <mergeCell ref="B3:B5"/>
    <mergeCell ref="C3:C5"/>
    <mergeCell ref="D3:E3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Lama Grégory</cp:lastModifiedBy>
  <cp:lastPrinted>2015-04-20T14:58:23Z</cp:lastPrinted>
  <dcterms:created xsi:type="dcterms:W3CDTF">2006-09-12T15:06:44Z</dcterms:created>
  <dcterms:modified xsi:type="dcterms:W3CDTF">2015-06-04T12:13:11Z</dcterms:modified>
  <cp:category/>
  <cp:version/>
  <cp:contentType/>
  <cp:contentStatus/>
</cp:coreProperties>
</file>