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5" windowWidth="11715" windowHeight="12525" activeTab="0"/>
  </bookViews>
  <sheets>
    <sheet name="Tableau 1" sheetId="1" r:id="rId1"/>
    <sheet name="Tableau 2" sheetId="2" r:id="rId2"/>
    <sheet name="Graphique 1" sheetId="3" r:id="rId3"/>
    <sheet name="Graphique 2" sheetId="4" r:id="rId4"/>
    <sheet name="Graphique complémentaire" sheetId="5" r:id="rId5"/>
    <sheet name="Graph web" sheetId="6" r:id="rId6"/>
  </sheets>
  <definedNames>
    <definedName name="Z_D971E691_7D1F_4085_A404_CEE308DE5F7C_.wvu.PrintArea" localSheetId="0" hidden="1">'Tableau 1'!$A$3:$E$19</definedName>
    <definedName name="_xlnm.Print_Area" localSheetId="4">'Graphique complémentaire'!$C$2:$H$3</definedName>
    <definedName name="_xlnm.Print_Area" localSheetId="0">'Tableau 1'!$A$2:$E$19</definedName>
  </definedNames>
  <calcPr fullCalcOnLoad="1"/>
</workbook>
</file>

<file path=xl/sharedStrings.xml><?xml version="1.0" encoding="utf-8"?>
<sst xmlns="http://schemas.openxmlformats.org/spreadsheetml/2006/main" count="71" uniqueCount="62">
  <si>
    <t>Aides à domicile des personnes âgées</t>
  </si>
  <si>
    <t>Aides ménagères</t>
  </si>
  <si>
    <t>Aides à l'accueil des personnes âgées</t>
  </si>
  <si>
    <t>APA</t>
  </si>
  <si>
    <t>Aides à domicile des personnes handicapées</t>
  </si>
  <si>
    <t>Aides à l'accueil des personnes handicapées</t>
  </si>
  <si>
    <t>ACTP</t>
  </si>
  <si>
    <t>2017 (p)</t>
  </si>
  <si>
    <t>PSD</t>
  </si>
  <si>
    <t>Total des aides aux personnes âgées</t>
  </si>
  <si>
    <t>PCH</t>
  </si>
  <si>
    <t>Total des aides aux personnes handicapées</t>
  </si>
  <si>
    <t>GIR1</t>
  </si>
  <si>
    <t>GIR2</t>
  </si>
  <si>
    <t>GIR3</t>
  </si>
  <si>
    <t>GIR4</t>
  </si>
  <si>
    <t>TOTAL</t>
  </si>
  <si>
    <t>Domicile</t>
  </si>
  <si>
    <t>Etablissement</t>
  </si>
  <si>
    <t>PCH et ACTP</t>
  </si>
  <si>
    <t>Total</t>
  </si>
  <si>
    <t>Aides aux personnes âgées hors APA</t>
  </si>
  <si>
    <t>Aides aux personnes handicapées hors PCH et ACTP</t>
  </si>
  <si>
    <r>
      <t>ASH</t>
    </r>
    <r>
      <rPr>
        <vertAlign val="superscript"/>
        <sz val="8"/>
        <rFont val="Arial"/>
        <family val="2"/>
      </rPr>
      <t>1</t>
    </r>
  </si>
  <si>
    <t>Graphique 1. Les prestations d’aide sociale départementale pour les personnes âgées, de 2000 à 2017</t>
  </si>
  <si>
    <t xml:space="preserve">                  Ehpad</t>
  </si>
  <si>
    <t xml:space="preserve">                  Maison de retraite non Ehpad</t>
  </si>
  <si>
    <t xml:space="preserve">                  Résidences-autonomie</t>
  </si>
  <si>
    <t xml:space="preserve">                  Unité de soins de longue durée </t>
  </si>
  <si>
    <t xml:space="preserve">                  Type d'établissement inconnu</t>
  </si>
  <si>
    <t xml:space="preserve">                  Accueil chez des particuliers</t>
  </si>
  <si>
    <t xml:space="preserve">       Aide sociale à l'hébergement (ASH), dont en :</t>
  </si>
  <si>
    <t xml:space="preserve">       APA</t>
  </si>
  <si>
    <t xml:space="preserve">       dont APA</t>
  </si>
  <si>
    <t xml:space="preserve">       Aides ménagères</t>
  </si>
  <si>
    <t xml:space="preserve">       Allocation personnalisée d'autonomie (APA)</t>
  </si>
  <si>
    <t>Tableau 1. Les prestations d’aide sociale départementale pour les personnes âgées</t>
  </si>
  <si>
    <t>Évolution
2016-2017 (en %)</t>
  </si>
  <si>
    <t>Tableau 2. Les prestations d’aide sociale départementale pour les personnes handicapées</t>
  </si>
  <si>
    <t xml:space="preserve">      dont ACTP</t>
  </si>
  <si>
    <t xml:space="preserve">      dont PCH</t>
  </si>
  <si>
    <t xml:space="preserve">      dont ACTP + PCH</t>
  </si>
  <si>
    <t xml:space="preserve">      ACTP</t>
  </si>
  <si>
    <t xml:space="preserve">      Accueil de jour</t>
  </si>
  <si>
    <t xml:space="preserve">      Accueil chez des particuliers</t>
  </si>
  <si>
    <t xml:space="preserve">      Aide sociale à l'hébergement (ASH), dont en :</t>
  </si>
  <si>
    <r>
      <t xml:space="preserve">      Prestation de compensation du handicap (PCH)</t>
    </r>
    <r>
      <rPr>
        <vertAlign val="superscript"/>
        <sz val="8"/>
        <rFont val="Arial"/>
        <family val="2"/>
      </rPr>
      <t>1</t>
    </r>
  </si>
  <si>
    <t xml:space="preserve">      Allocation compensatrice pour tierce personne (ACTP)</t>
  </si>
  <si>
    <t xml:space="preserve">      Aides ménagères et auxiliaires de vie</t>
  </si>
  <si>
    <t xml:space="preserve">               Foyer d'hébergement</t>
  </si>
  <si>
    <t xml:space="preserve">               Foyer occupationnel (ou foyer de vie)</t>
  </si>
  <si>
    <t xml:space="preserve">               Foyer d'accueil médicalisé</t>
  </si>
  <si>
    <t>(p) : provisoire.
APA : allocation personnalisée d’autonomie ; ASH : aide sociale à l’hébergement ; PSD : prestation spécifique dépendance.
1. ASH y compris l’accueil chez des particuliers.
Note • Les effectifs correspondent ici à des droits ouverts aux prestations au 31 décembre, à l’exception de l’APA pour laquelle sont dénombrées des personnes payées au titre du mois de décembre.
Champ • France métropolitaine et DROM (hors Mayotte).
Source • DREES, enquête Aide sociale.</t>
  </si>
  <si>
    <t>Graphique 2. Les prestations d’aide sociale départementale pour les personnes handicapées</t>
  </si>
  <si>
    <t>(p) : provisoire.
1. Y compris la PCH en établissement. En effet, la PCH en établissement ne constitue pas une aide à l’accueil, mais une prestation de compensation particulière dans les situations où les personnes handicapées sont accueillies provisoirement ou à temps partiel en établissement. Par conséquent, les mesures de PCH en établissement (environ 11 % des droits ouverts à la PCH) sont présentées parmi les aides à domicile et non les aides à l’accueil. 
Notes • Les effectifs correspondent ici à des droits ouverts aux prestations au 31 décembre. Les chiffres sont arrondis à la dizaine. Les sommes des données détaillées peuvent donc différer légèrement des totaux.
Champ • France métropolitaine et DROM (hors Mayotte), données au 31 décembre.
Source • DREES, enquête Aide sociale.</t>
  </si>
  <si>
    <t xml:space="preserve">               Maisons de retraite, Ehpad, Unité de soins de longue durée</t>
  </si>
  <si>
    <t>Champ : France métropolitaine et DROM (hors Mayotte)
Source : DREES, Enquête Aide sociale 2017.</t>
  </si>
  <si>
    <t>Tableau complémentaire A. Répartition par GIR des bénéficiaires
de l'APA à domicile et en établissement payés au titre du mois de décembre 2017</t>
  </si>
  <si>
    <t>Note • Les effectifs présentés dans ce tableau correspondent à des droits ouverts aux prestations au 31 décembre, à l'exception de l'APA pour laquelle sont dénombrées des personnes payées au titre du mois de décembre.
Champ • France métropolitaine et DROM (hors Mayotte).
Source • DREES, enquête Aide sociale 2017.</t>
  </si>
  <si>
    <t>Graphique de UNE. Répartition des aides sociales départementales
pour les personnes âgées ou handicapées en 2017</t>
  </si>
  <si>
    <r>
      <t xml:space="preserve">(p) : provisoire.
1. Y compris la PCH en établissement. En effet, la PCH en établissement ne constitue pas une aide à l’accueil, mais une prestation de compensation particulière dans les situations où les personnes handicapées sont accueillies provisoirement ou à temps partiel en établissement. Par conséquent, les mesures de PCH en établissement (environ 11 % des droits ouverts à la PCH) sont présentées parmi les aides à domicile et non les aides à l’accueil. 
Notes • Les effectifs correspondent ici à des droits ouverts aux prestations au 31 décembre. Les chiffres sont arrondis à la dizaine. Les sommes des données détaillées peuvent donc différer légèrement des totaux. À la suite
de l’amélioration de la qualité des données dans un département, les données concernant  l’accueil de jour, ainsi que les sous-totaux et totaux, ont été révisés pour l’année 2016. Cela explique les légères différences avec certains tableaux de l’ouvrage </t>
    </r>
    <r>
      <rPr>
        <i/>
        <sz val="8"/>
        <rFont val="Arial"/>
        <family val="2"/>
      </rPr>
      <t>L’aide et l’action sociales en France – édition 2018</t>
    </r>
    <r>
      <rPr>
        <sz val="8"/>
        <rFont val="Arial"/>
        <family val="2"/>
      </rPr>
      <t>. 
Champ • France métropolitaine et DROM (hors Mayotte), données au 31 décembre.
Source • DREES, enquête Aide sociale.</t>
    </r>
  </si>
  <si>
    <r>
      <t xml:space="preserve">(p) : provisoire.
Notes • Les effectifs correspondent ici à des droits ouverts aux prestations au 31 décembre, à l’exception de l’APA pour laquelle sont dénombrées des personnes payées au titre du mois de décembre. Les chiffres sont arrondis à la dizaine. Les sommes des données détaillées peuvent donc différer légèrement des totaux. À la suite de l’amélioration de la qualité des données dans un département, les données concernant  l’APA à domicile,
ainsi que les sous-totaux et totaux, ont été révisés pour l’année 2016. Cela explique les légères différences avec certains tableaux de l’ouvrage </t>
    </r>
    <r>
      <rPr>
        <i/>
        <sz val="8"/>
        <rFont val="Arial"/>
        <family val="2"/>
      </rPr>
      <t>L’aide et l’action sociales  en France  – édition 2018. </t>
    </r>
    <r>
      <rPr>
        <sz val="8"/>
        <rFont val="Arial"/>
        <family val="2"/>
      </rPr>
      <t xml:space="preserve">
Champ • France métropolitaine et DROM (hors Mayotte), données au 31 décembre.
Source • DREES, enquête Aide sociale.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</si>
</sst>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\ _F_-;\-* #,##0.00\ _F_-;_-* &quot;-&quot;??\ _F_-;_-@_-"/>
    <numFmt numFmtId="166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57" applyFont="1" applyFill="1">
      <alignment/>
      <protection/>
    </xf>
    <xf numFmtId="0" fontId="2" fillId="33" borderId="0" xfId="57" applyFont="1" applyFill="1">
      <alignment/>
      <protection/>
    </xf>
    <xf numFmtId="0" fontId="3" fillId="33" borderId="0" xfId="57" applyFont="1" applyFill="1">
      <alignment/>
      <protection/>
    </xf>
    <xf numFmtId="0" fontId="2" fillId="33" borderId="0" xfId="58" applyFont="1" applyFill="1">
      <alignment/>
      <protection/>
    </xf>
    <xf numFmtId="9" fontId="2" fillId="33" borderId="0" xfId="65" applyFont="1" applyFill="1" applyBorder="1" applyAlignment="1">
      <alignment vertical="center"/>
    </xf>
    <xf numFmtId="9" fontId="3" fillId="33" borderId="0" xfId="65" applyFont="1" applyFill="1" applyBorder="1" applyAlignment="1">
      <alignment vertical="center"/>
    </xf>
    <xf numFmtId="9" fontId="0" fillId="33" borderId="0" xfId="65" applyFont="1" applyFill="1" applyBorder="1" applyAlignment="1">
      <alignment vertical="center"/>
    </xf>
    <xf numFmtId="9" fontId="2" fillId="0" borderId="0" xfId="65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9" fontId="0" fillId="0" borderId="0" xfId="65" applyFont="1" applyAlignment="1">
      <alignment/>
    </xf>
    <xf numFmtId="0" fontId="2" fillId="33" borderId="10" xfId="0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166" fontId="3" fillId="34" borderId="10" xfId="0" applyNumberFormat="1" applyFont="1" applyFill="1" applyBorder="1" applyAlignment="1">
      <alignment horizontal="right" vertical="center" indent="3"/>
    </xf>
    <xf numFmtId="166" fontId="2" fillId="34" borderId="10" xfId="0" applyNumberFormat="1" applyFont="1" applyFill="1" applyBorder="1" applyAlignment="1">
      <alignment horizontal="right" vertical="center" indent="3"/>
    </xf>
    <xf numFmtId="166" fontId="3" fillId="33" borderId="10" xfId="0" applyNumberFormat="1" applyFont="1" applyFill="1" applyBorder="1" applyAlignment="1">
      <alignment horizontal="right" vertical="center" indent="3"/>
    </xf>
    <xf numFmtId="166" fontId="2" fillId="33" borderId="10" xfId="0" applyNumberFormat="1" applyFont="1" applyFill="1" applyBorder="1" applyAlignment="1">
      <alignment horizontal="right" vertical="center" indent="3"/>
    </xf>
    <xf numFmtId="3" fontId="3" fillId="34" borderId="10" xfId="0" applyNumberFormat="1" applyFont="1" applyFill="1" applyBorder="1" applyAlignment="1">
      <alignment horizontal="right" vertical="center" indent="1"/>
    </xf>
    <xf numFmtId="3" fontId="2" fillId="34" borderId="10" xfId="0" applyNumberFormat="1" applyFont="1" applyFill="1" applyBorder="1" applyAlignment="1">
      <alignment horizontal="right" vertical="center" indent="1"/>
    </xf>
    <xf numFmtId="3" fontId="3" fillId="33" borderId="10" xfId="0" applyNumberFormat="1" applyFont="1" applyFill="1" applyBorder="1" applyAlignment="1">
      <alignment horizontal="right" vertical="center" indent="1"/>
    </xf>
    <xf numFmtId="3" fontId="2" fillId="33" borderId="10" xfId="0" applyNumberFormat="1" applyFont="1" applyFill="1" applyBorder="1" applyAlignment="1">
      <alignment horizontal="right" vertical="center" indent="1"/>
    </xf>
    <xf numFmtId="0" fontId="3" fillId="34" borderId="10" xfId="0" applyFont="1" applyFill="1" applyBorder="1" applyAlignment="1">
      <alignment horizontal="left" vertical="center"/>
    </xf>
    <xf numFmtId="0" fontId="2" fillId="33" borderId="0" xfId="57" applyFont="1" applyFill="1" applyAlignment="1">
      <alignment horizontal="center" vertical="center"/>
      <protection/>
    </xf>
    <xf numFmtId="9" fontId="42" fillId="33" borderId="12" xfId="67" applyNumberFormat="1" applyFont="1" applyFill="1" applyBorder="1" applyAlignment="1">
      <alignment horizontal="center" vertical="center"/>
    </xf>
    <xf numFmtId="0" fontId="2" fillId="33" borderId="10" xfId="57" applyFont="1" applyFill="1" applyBorder="1" applyAlignment="1">
      <alignment horizontal="left" vertical="center"/>
      <protection/>
    </xf>
    <xf numFmtId="0" fontId="2" fillId="33" borderId="13" xfId="57" applyFont="1" applyFill="1" applyBorder="1" applyAlignment="1">
      <alignment horizontal="left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0" fontId="3" fillId="33" borderId="15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" fillId="0" borderId="10" xfId="65" applyNumberFormat="1" applyFont="1" applyBorder="1" applyAlignment="1">
      <alignment horizontal="right" vertical="center" indent="1"/>
    </xf>
    <xf numFmtId="0" fontId="2" fillId="34" borderId="15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/>
    </xf>
    <xf numFmtId="0" fontId="2" fillId="33" borderId="17" xfId="57" applyFont="1" applyFill="1" applyBorder="1" applyAlignment="1">
      <alignment horizontal="left" wrapText="1"/>
      <protection/>
    </xf>
    <xf numFmtId="0" fontId="2" fillId="33" borderId="17" xfId="57" applyFont="1" applyFill="1" applyBorder="1" applyAlignment="1">
      <alignment horizontal="left"/>
      <protection/>
    </xf>
    <xf numFmtId="0" fontId="3" fillId="33" borderId="0" xfId="57" applyFont="1" applyFill="1" applyAlignment="1">
      <alignment horizontal="left" vertical="top" wrapText="1"/>
      <protection/>
    </xf>
    <xf numFmtId="0" fontId="3" fillId="33" borderId="0" xfId="57" applyFont="1" applyFill="1" applyAlignment="1">
      <alignment horizontal="left" vertical="top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</cellXfs>
  <cellStyles count="7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Milliers 2" xfId="48"/>
    <cellStyle name="Milliers 3" xfId="49"/>
    <cellStyle name="Milliers 4" xfId="50"/>
    <cellStyle name="Milliers 5" xfId="51"/>
    <cellStyle name="Milliers 6" xfId="52"/>
    <cellStyle name="Currency" xfId="53"/>
    <cellStyle name="Currency [0]" xfId="54"/>
    <cellStyle name="Neutre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rmal 5 2" xfId="62"/>
    <cellStyle name="Normal 6" xfId="63"/>
    <cellStyle name="Normal 6 2" xfId="64"/>
    <cellStyle name="Percent" xfId="65"/>
    <cellStyle name="Pourcentage 2" xfId="66"/>
    <cellStyle name="Pourcentage 2 2" xfId="67"/>
    <cellStyle name="Pourcentage 3" xfId="68"/>
    <cellStyle name="Pourcentage 4" xfId="69"/>
    <cellStyle name="Pourcentage 4 2" xfId="70"/>
    <cellStyle name="Pourcentage 5" xfId="71"/>
    <cellStyle name="Pourcentage 6" xfId="72"/>
    <cellStyle name="Pourcentage 7" xfId="73"/>
    <cellStyle name="Satisfaisant" xfId="74"/>
    <cellStyle name="Sortie" xfId="75"/>
    <cellStyle name="Texte explicatif" xfId="76"/>
    <cellStyle name="Titre" xfId="77"/>
    <cellStyle name="Titre 1" xfId="78"/>
    <cellStyle name="Titre 2" xfId="79"/>
    <cellStyle name="Titre 3" xfId="80"/>
    <cellStyle name="Titre 4" xfId="81"/>
    <cellStyle name="Total" xfId="82"/>
    <cellStyle name="Vérificatio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showGridLines="0" tabSelected="1" zoomScalePageLayoutView="0" workbookViewId="0" topLeftCell="A1">
      <selection activeCell="J10" sqref="J10"/>
    </sheetView>
  </sheetViews>
  <sheetFormatPr defaultColWidth="11.421875" defaultRowHeight="12.75"/>
  <cols>
    <col min="1" max="1" width="3.00390625" style="1" customWidth="1"/>
    <col min="2" max="2" width="4.00390625" style="1" customWidth="1"/>
    <col min="3" max="3" width="37.28125" style="1" customWidth="1"/>
    <col min="4" max="5" width="10.7109375" style="5" customWidth="1"/>
    <col min="6" max="6" width="14.00390625" style="1" customWidth="1"/>
    <col min="7" max="7" width="12.28125" style="1" customWidth="1"/>
    <col min="8" max="9" width="11.421875" style="1" customWidth="1"/>
    <col min="10" max="16384" width="11.421875" style="1" customWidth="1"/>
  </cols>
  <sheetData>
    <row r="2" spans="2:6" ht="15" customHeight="1">
      <c r="B2" s="60" t="s">
        <v>36</v>
      </c>
      <c r="C2" s="60"/>
      <c r="D2" s="60"/>
      <c r="E2" s="60"/>
      <c r="F2" s="60"/>
    </row>
    <row r="3" spans="1:6" ht="15" customHeight="1">
      <c r="A3" s="6"/>
      <c r="B3" s="54"/>
      <c r="C3" s="55"/>
      <c r="D3" s="58">
        <v>2016</v>
      </c>
      <c r="E3" s="58" t="s">
        <v>7</v>
      </c>
      <c r="F3" s="59" t="s">
        <v>37</v>
      </c>
    </row>
    <row r="4" spans="2:6" ht="15" customHeight="1">
      <c r="B4" s="56"/>
      <c r="C4" s="57"/>
      <c r="D4" s="58"/>
      <c r="E4" s="58"/>
      <c r="F4" s="59"/>
    </row>
    <row r="5" spans="2:6" ht="15" customHeight="1">
      <c r="B5" s="26" t="s">
        <v>0</v>
      </c>
      <c r="C5" s="27"/>
      <c r="D5" s="32">
        <v>777200</v>
      </c>
      <c r="E5" s="32">
        <v>785170</v>
      </c>
      <c r="F5" s="28">
        <v>1.0198856472356077</v>
      </c>
    </row>
    <row r="6" spans="2:8" ht="15" customHeight="1">
      <c r="B6" s="50" t="s">
        <v>35</v>
      </c>
      <c r="C6" s="51"/>
      <c r="D6" s="33">
        <v>758400</v>
      </c>
      <c r="E6" s="33">
        <v>766960</v>
      </c>
      <c r="F6" s="29">
        <v>1.1293587114894033</v>
      </c>
      <c r="H6" s="19"/>
    </row>
    <row r="7" spans="2:6" ht="15" customHeight="1">
      <c r="B7" s="50" t="s">
        <v>34</v>
      </c>
      <c r="C7" s="51"/>
      <c r="D7" s="33">
        <v>18850</v>
      </c>
      <c r="E7" s="33">
        <v>18210</v>
      </c>
      <c r="F7" s="29">
        <v>-3.38479494933418</v>
      </c>
    </row>
    <row r="8" spans="2:6" ht="15" customHeight="1">
      <c r="B8" s="24" t="s">
        <v>2</v>
      </c>
      <c r="C8" s="22"/>
      <c r="D8" s="34">
        <v>651450</v>
      </c>
      <c r="E8" s="34">
        <v>650450</v>
      </c>
      <c r="F8" s="30">
        <v>-0.1539642336326641</v>
      </c>
    </row>
    <row r="9" spans="2:6" ht="15" customHeight="1">
      <c r="B9" s="52" t="s">
        <v>32</v>
      </c>
      <c r="C9" s="53"/>
      <c r="D9" s="35">
        <v>528080</v>
      </c>
      <c r="E9" s="35">
        <v>529270</v>
      </c>
      <c r="F9" s="31">
        <v>0.2255352912548636</v>
      </c>
    </row>
    <row r="10" spans="2:11" s="3" customFormat="1" ht="15" customHeight="1">
      <c r="B10" s="52" t="s">
        <v>31</v>
      </c>
      <c r="C10" s="53"/>
      <c r="D10" s="35">
        <v>121040</v>
      </c>
      <c r="E10" s="35">
        <v>118760</v>
      </c>
      <c r="F10" s="31">
        <v>-1.8878056840713864</v>
      </c>
      <c r="K10" s="18"/>
    </row>
    <row r="11" spans="2:11" s="3" customFormat="1" ht="15" customHeight="1">
      <c r="B11" s="52" t="s">
        <v>25</v>
      </c>
      <c r="C11" s="53"/>
      <c r="D11" s="35">
        <v>101010</v>
      </c>
      <c r="E11" s="35">
        <v>100600</v>
      </c>
      <c r="F11" s="31">
        <v>-0.4098482373555923</v>
      </c>
      <c r="K11" s="16"/>
    </row>
    <row r="12" spans="2:11" s="3" customFormat="1" ht="15" customHeight="1">
      <c r="B12" s="52" t="s">
        <v>26</v>
      </c>
      <c r="C12" s="53"/>
      <c r="D12" s="35">
        <v>4100</v>
      </c>
      <c r="E12" s="35">
        <v>4670</v>
      </c>
      <c r="F12" s="31">
        <v>13.96484375</v>
      </c>
      <c r="K12" s="16"/>
    </row>
    <row r="13" spans="1:11" s="3" customFormat="1" ht="15" customHeight="1">
      <c r="A13" s="4"/>
      <c r="B13" s="52" t="s">
        <v>27</v>
      </c>
      <c r="C13" s="53"/>
      <c r="D13" s="35">
        <v>5540</v>
      </c>
      <c r="E13" s="35">
        <v>5450</v>
      </c>
      <c r="F13" s="31">
        <v>-1.4990066823189485</v>
      </c>
      <c r="J13" s="16"/>
      <c r="K13" s="16"/>
    </row>
    <row r="14" spans="1:11" s="3" customFormat="1" ht="15" customHeight="1">
      <c r="A14" s="4"/>
      <c r="B14" s="52" t="s">
        <v>28</v>
      </c>
      <c r="C14" s="53"/>
      <c r="D14" s="35">
        <v>9910</v>
      </c>
      <c r="E14" s="35">
        <v>7520</v>
      </c>
      <c r="F14" s="31">
        <v>-24.066222491419342</v>
      </c>
      <c r="J14" s="16"/>
      <c r="K14" s="16"/>
    </row>
    <row r="15" spans="2:11" ht="15" customHeight="1">
      <c r="B15" s="52" t="s">
        <v>29</v>
      </c>
      <c r="C15" s="53"/>
      <c r="D15" s="35">
        <v>490</v>
      </c>
      <c r="E15" s="35">
        <v>510</v>
      </c>
      <c r="F15" s="31">
        <v>4.918032786885251</v>
      </c>
      <c r="K15" s="16"/>
    </row>
    <row r="16" spans="2:11" ht="15" customHeight="1">
      <c r="B16" s="52" t="s">
        <v>30</v>
      </c>
      <c r="C16" s="53"/>
      <c r="D16" s="35">
        <v>2330</v>
      </c>
      <c r="E16" s="35">
        <v>2420</v>
      </c>
      <c r="F16" s="31">
        <v>3.9005572224603435</v>
      </c>
      <c r="K16" s="16"/>
    </row>
    <row r="17" spans="1:6" s="6" customFormat="1" ht="15" customHeight="1">
      <c r="A17" s="1"/>
      <c r="B17" s="26" t="s">
        <v>9</v>
      </c>
      <c r="C17" s="26"/>
      <c r="D17" s="32">
        <v>1428700</v>
      </c>
      <c r="E17" s="32">
        <v>1435620</v>
      </c>
      <c r="F17" s="28">
        <v>0.48463841802373064</v>
      </c>
    </row>
    <row r="18" spans="2:9" ht="15" customHeight="1">
      <c r="B18" s="50" t="s">
        <v>33</v>
      </c>
      <c r="C18" s="51"/>
      <c r="D18" s="33">
        <v>1286470</v>
      </c>
      <c r="E18" s="33">
        <v>1296230</v>
      </c>
      <c r="F18" s="29">
        <v>0.7583530772531377</v>
      </c>
      <c r="H18" s="19"/>
      <c r="I18" s="17"/>
    </row>
    <row r="19" spans="2:8" ht="119.25" customHeight="1">
      <c r="B19" s="61" t="s">
        <v>61</v>
      </c>
      <c r="C19" s="62"/>
      <c r="D19" s="62"/>
      <c r="E19" s="62"/>
      <c r="F19" s="62"/>
      <c r="H19" s="19"/>
    </row>
  </sheetData>
  <sheetProtection/>
  <mergeCells count="17">
    <mergeCell ref="B3:C4"/>
    <mergeCell ref="D3:D4"/>
    <mergeCell ref="E3:E4"/>
    <mergeCell ref="F3:F4"/>
    <mergeCell ref="B2:F2"/>
    <mergeCell ref="B19:F19"/>
    <mergeCell ref="B11:C11"/>
    <mergeCell ref="B12:C12"/>
    <mergeCell ref="B13:C13"/>
    <mergeCell ref="B7:C7"/>
    <mergeCell ref="B6:C6"/>
    <mergeCell ref="B14:C14"/>
    <mergeCell ref="B15:C15"/>
    <mergeCell ref="B16:C16"/>
    <mergeCell ref="B18:C18"/>
    <mergeCell ref="B10:C10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2"/>
  <sheetViews>
    <sheetView showGridLines="0" zoomScalePageLayoutView="0" workbookViewId="0" topLeftCell="A3">
      <selection activeCell="C29" sqref="C29"/>
    </sheetView>
  </sheetViews>
  <sheetFormatPr defaultColWidth="11.421875" defaultRowHeight="12.75"/>
  <cols>
    <col min="1" max="1" width="2.8515625" style="2" customWidth="1"/>
    <col min="2" max="2" width="4.00390625" style="1" customWidth="1"/>
    <col min="3" max="3" width="46.421875" style="1" customWidth="1"/>
    <col min="4" max="5" width="10.7109375" style="5" customWidth="1"/>
    <col min="6" max="6" width="14.00390625" style="2" customWidth="1"/>
    <col min="7" max="7" width="6.57421875" style="14" customWidth="1"/>
    <col min="8" max="21" width="11.421875" style="2" customWidth="1"/>
    <col min="22" max="16384" width="11.421875" style="1" customWidth="1"/>
  </cols>
  <sheetData>
    <row r="2" spans="2:7" s="2" customFormat="1" ht="15" customHeight="1">
      <c r="B2" s="66" t="s">
        <v>38</v>
      </c>
      <c r="C2" s="66"/>
      <c r="D2" s="66"/>
      <c r="E2" s="66"/>
      <c r="F2" s="66"/>
      <c r="G2" s="14"/>
    </row>
    <row r="3" spans="2:6" ht="15" customHeight="1">
      <c r="B3" s="54"/>
      <c r="C3" s="55"/>
      <c r="D3" s="58">
        <v>2016</v>
      </c>
      <c r="E3" s="58" t="s">
        <v>7</v>
      </c>
      <c r="F3" s="65" t="s">
        <v>37</v>
      </c>
    </row>
    <row r="4" spans="2:6" ht="15" customHeight="1">
      <c r="B4" s="56"/>
      <c r="C4" s="57"/>
      <c r="D4" s="58"/>
      <c r="E4" s="58"/>
      <c r="F4" s="65"/>
    </row>
    <row r="5" spans="2:8" ht="15" customHeight="1">
      <c r="B5" s="26" t="s">
        <v>4</v>
      </c>
      <c r="C5" s="27"/>
      <c r="D5" s="32">
        <v>359540</v>
      </c>
      <c r="E5" s="32">
        <v>361920</v>
      </c>
      <c r="F5" s="28">
        <v>0.6611188678930402</v>
      </c>
      <c r="H5" s="14"/>
    </row>
    <row r="6" spans="2:8" ht="15" customHeight="1">
      <c r="B6" s="50" t="s">
        <v>48</v>
      </c>
      <c r="C6" s="51"/>
      <c r="D6" s="33">
        <v>21800</v>
      </c>
      <c r="E6" s="33">
        <v>20430</v>
      </c>
      <c r="F6" s="29">
        <v>-6.27465370149528</v>
      </c>
      <c r="H6" s="14"/>
    </row>
    <row r="7" spans="2:8" ht="15" customHeight="1">
      <c r="B7" s="50" t="s">
        <v>47</v>
      </c>
      <c r="C7" s="51"/>
      <c r="D7" s="33">
        <v>53650</v>
      </c>
      <c r="E7" s="33">
        <v>51090</v>
      </c>
      <c r="F7" s="29">
        <v>-4.784359041264397</v>
      </c>
      <c r="H7" s="14"/>
    </row>
    <row r="8" spans="2:8" ht="15" customHeight="1">
      <c r="B8" s="50" t="s">
        <v>46</v>
      </c>
      <c r="C8" s="51"/>
      <c r="D8" s="33">
        <v>284090</v>
      </c>
      <c r="E8" s="33">
        <v>290400</v>
      </c>
      <c r="F8" s="29">
        <v>2.22186239378217</v>
      </c>
      <c r="H8" s="14"/>
    </row>
    <row r="9" spans="2:8" ht="15" customHeight="1">
      <c r="B9" s="24" t="s">
        <v>5</v>
      </c>
      <c r="C9" s="22"/>
      <c r="D9" s="34">
        <v>158590</v>
      </c>
      <c r="E9" s="34">
        <v>159570</v>
      </c>
      <c r="F9" s="30">
        <v>0.618584003833833</v>
      </c>
      <c r="H9" s="14"/>
    </row>
    <row r="10" spans="2:9" s="3" customFormat="1" ht="15" customHeight="1">
      <c r="B10" s="52" t="s">
        <v>45</v>
      </c>
      <c r="C10" s="53"/>
      <c r="D10" s="35">
        <v>122340</v>
      </c>
      <c r="E10" s="35">
        <v>124480</v>
      </c>
      <c r="F10" s="31">
        <v>1.748406081412468</v>
      </c>
      <c r="H10" s="14"/>
      <c r="I10" s="2"/>
    </row>
    <row r="11" spans="2:9" s="3" customFormat="1" ht="15" customHeight="1">
      <c r="B11" s="52" t="s">
        <v>49</v>
      </c>
      <c r="C11" s="53"/>
      <c r="D11" s="35">
        <v>36830</v>
      </c>
      <c r="E11" s="35">
        <v>36540</v>
      </c>
      <c r="F11" s="31">
        <v>-0.7954823120571275</v>
      </c>
      <c r="H11" s="14"/>
      <c r="I11" s="14"/>
    </row>
    <row r="12" spans="2:9" s="3" customFormat="1" ht="15" customHeight="1">
      <c r="B12" s="52" t="s">
        <v>50</v>
      </c>
      <c r="C12" s="53"/>
      <c r="D12" s="35">
        <v>44180</v>
      </c>
      <c r="E12" s="35">
        <v>45110</v>
      </c>
      <c r="F12" s="31">
        <v>2.095876148657827</v>
      </c>
      <c r="H12" s="14"/>
      <c r="I12" s="14"/>
    </row>
    <row r="13" spans="2:9" s="3" customFormat="1" ht="15" customHeight="1">
      <c r="B13" s="63" t="s">
        <v>55</v>
      </c>
      <c r="C13" s="64"/>
      <c r="D13" s="35">
        <v>15870</v>
      </c>
      <c r="E13" s="35">
        <v>16580</v>
      </c>
      <c r="F13" s="31">
        <v>4.518812629986768</v>
      </c>
      <c r="H13" s="14"/>
      <c r="I13" s="14"/>
    </row>
    <row r="14" spans="2:9" s="3" customFormat="1" ht="15" customHeight="1">
      <c r="B14" s="52" t="s">
        <v>51</v>
      </c>
      <c r="C14" s="53"/>
      <c r="D14" s="35">
        <v>25460</v>
      </c>
      <c r="E14" s="35">
        <v>26250</v>
      </c>
      <c r="F14" s="31">
        <v>3.0992222484091503</v>
      </c>
      <c r="H14" s="14"/>
      <c r="I14" s="14"/>
    </row>
    <row r="15" spans="2:9" ht="15" customHeight="1">
      <c r="B15" s="52" t="s">
        <v>44</v>
      </c>
      <c r="C15" s="53"/>
      <c r="D15" s="35">
        <v>6370</v>
      </c>
      <c r="E15" s="35">
        <v>6280</v>
      </c>
      <c r="F15" s="31">
        <v>-1.3819095477386911</v>
      </c>
      <c r="H15" s="14"/>
      <c r="I15" s="14"/>
    </row>
    <row r="16" spans="2:9" ht="15" customHeight="1">
      <c r="B16" s="52" t="s">
        <v>43</v>
      </c>
      <c r="C16" s="53"/>
      <c r="D16" s="35">
        <v>18430</v>
      </c>
      <c r="E16" s="35">
        <v>18650</v>
      </c>
      <c r="F16" s="31">
        <v>1.161024305555558</v>
      </c>
      <c r="H16" s="14"/>
      <c r="I16" s="14"/>
    </row>
    <row r="17" spans="2:8" ht="15" customHeight="1">
      <c r="B17" s="52" t="s">
        <v>42</v>
      </c>
      <c r="C17" s="53"/>
      <c r="D17" s="35">
        <v>11450</v>
      </c>
      <c r="E17" s="35">
        <v>10160</v>
      </c>
      <c r="F17" s="31">
        <v>-11.215932914046123</v>
      </c>
      <c r="H17" s="14"/>
    </row>
    <row r="18" spans="1:21" s="6" customFormat="1" ht="15" customHeight="1">
      <c r="A18" s="7"/>
      <c r="B18" s="26" t="s">
        <v>11</v>
      </c>
      <c r="C18" s="36"/>
      <c r="D18" s="32">
        <v>518130</v>
      </c>
      <c r="E18" s="32">
        <v>521490</v>
      </c>
      <c r="F18" s="28">
        <v>0.6480998977090646</v>
      </c>
      <c r="G18" s="1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8" ht="15" customHeight="1">
      <c r="B19" s="50" t="s">
        <v>39</v>
      </c>
      <c r="C19" s="51"/>
      <c r="D19" s="33">
        <v>65100</v>
      </c>
      <c r="E19" s="33">
        <v>61250</v>
      </c>
      <c r="F19" s="29">
        <v>-5.915332862277656</v>
      </c>
      <c r="H19" s="14"/>
    </row>
    <row r="20" spans="2:8" ht="15" customHeight="1">
      <c r="B20" s="50" t="s">
        <v>40</v>
      </c>
      <c r="C20" s="51"/>
      <c r="D20" s="33">
        <v>284090</v>
      </c>
      <c r="E20" s="33">
        <v>290400</v>
      </c>
      <c r="F20" s="29">
        <v>2.22186239378217</v>
      </c>
      <c r="H20" s="14"/>
    </row>
    <row r="21" spans="2:9" ht="15" customHeight="1">
      <c r="B21" s="50" t="s">
        <v>41</v>
      </c>
      <c r="C21" s="51"/>
      <c r="D21" s="33">
        <v>349190</v>
      </c>
      <c r="E21" s="33">
        <v>351650</v>
      </c>
      <c r="F21" s="29">
        <v>0.7047779419682154</v>
      </c>
      <c r="H21" s="14"/>
      <c r="I21" s="20"/>
    </row>
    <row r="22" spans="2:8" s="2" customFormat="1" ht="146.25" customHeight="1">
      <c r="B22" s="67" t="s">
        <v>60</v>
      </c>
      <c r="C22" s="67"/>
      <c r="D22" s="67"/>
      <c r="E22" s="67"/>
      <c r="F22" s="67"/>
      <c r="G22" s="14"/>
      <c r="H22" s="20"/>
    </row>
  </sheetData>
  <sheetProtection/>
  <mergeCells count="20">
    <mergeCell ref="E3:E4"/>
    <mergeCell ref="B3:C4"/>
    <mergeCell ref="D3:D4"/>
    <mergeCell ref="F3:F4"/>
    <mergeCell ref="B2:F2"/>
    <mergeCell ref="B22:F22"/>
    <mergeCell ref="B19:C19"/>
    <mergeCell ref="B20:C20"/>
    <mergeCell ref="B21:C21"/>
    <mergeCell ref="B17:C17"/>
    <mergeCell ref="B16:C16"/>
    <mergeCell ref="B15:C15"/>
    <mergeCell ref="B10:C10"/>
    <mergeCell ref="B8:C8"/>
    <mergeCell ref="B7:C7"/>
    <mergeCell ref="B6:C6"/>
    <mergeCell ref="B11:C11"/>
    <mergeCell ref="B14:C14"/>
    <mergeCell ref="B13:C13"/>
    <mergeCell ref="B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9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2.57421875" style="8" customWidth="1"/>
    <col min="2" max="2" width="30.8515625" style="8" customWidth="1"/>
    <col min="3" max="20" width="9.7109375" style="8" customWidth="1"/>
    <col min="21" max="16384" width="11.421875" style="8" customWidth="1"/>
  </cols>
  <sheetData>
    <row r="1" ht="10.5" customHeight="1"/>
    <row r="2" spans="2:20" s="2" customFormat="1" ht="15" customHeight="1">
      <c r="B2" s="66" t="s">
        <v>24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5" customHeight="1">
      <c r="B3" s="25"/>
      <c r="C3" s="23">
        <v>2000</v>
      </c>
      <c r="D3" s="23">
        <v>2001</v>
      </c>
      <c r="E3" s="23">
        <v>2002</v>
      </c>
      <c r="F3" s="23">
        <v>2003</v>
      </c>
      <c r="G3" s="23">
        <v>2004</v>
      </c>
      <c r="H3" s="23">
        <v>2005</v>
      </c>
      <c r="I3" s="23">
        <v>2006</v>
      </c>
      <c r="J3" s="23">
        <v>2007</v>
      </c>
      <c r="K3" s="23">
        <v>2008</v>
      </c>
      <c r="L3" s="23">
        <v>2009</v>
      </c>
      <c r="M3" s="23">
        <v>2010</v>
      </c>
      <c r="N3" s="23">
        <v>2011</v>
      </c>
      <c r="O3" s="23">
        <v>2012</v>
      </c>
      <c r="P3" s="23">
        <v>2013</v>
      </c>
      <c r="Q3" s="23">
        <v>2014</v>
      </c>
      <c r="R3" s="23">
        <v>2015</v>
      </c>
      <c r="S3" s="23">
        <v>2016</v>
      </c>
      <c r="T3" s="23" t="s">
        <v>7</v>
      </c>
    </row>
    <row r="4" spans="2:20" ht="15" customHeight="1">
      <c r="B4" s="22" t="s">
        <v>3</v>
      </c>
      <c r="C4" s="35"/>
      <c r="D4" s="35"/>
      <c r="E4" s="35">
        <v>596910</v>
      </c>
      <c r="F4" s="35">
        <v>771910</v>
      </c>
      <c r="G4" s="35">
        <v>867600</v>
      </c>
      <c r="H4" s="35">
        <v>939210</v>
      </c>
      <c r="I4" s="35">
        <v>1012270</v>
      </c>
      <c r="J4" s="35">
        <v>1075140</v>
      </c>
      <c r="K4" s="35">
        <v>1115430</v>
      </c>
      <c r="L4" s="35">
        <v>1148170</v>
      </c>
      <c r="M4" s="35">
        <v>1175600</v>
      </c>
      <c r="N4" s="35">
        <v>1202420</v>
      </c>
      <c r="O4" s="35">
        <v>1223290</v>
      </c>
      <c r="P4" s="35">
        <v>1241430</v>
      </c>
      <c r="Q4" s="35">
        <v>1251260</v>
      </c>
      <c r="R4" s="35">
        <v>1265040</v>
      </c>
      <c r="S4" s="35">
        <v>1286470</v>
      </c>
      <c r="T4" s="35">
        <v>1296230</v>
      </c>
    </row>
    <row r="5" spans="2:20" ht="15" customHeight="1">
      <c r="B5" s="22" t="s">
        <v>23</v>
      </c>
      <c r="C5" s="35">
        <v>121470</v>
      </c>
      <c r="D5" s="35">
        <v>121030</v>
      </c>
      <c r="E5" s="35">
        <v>116820</v>
      </c>
      <c r="F5" s="35">
        <v>115880</v>
      </c>
      <c r="G5" s="35">
        <v>116400</v>
      </c>
      <c r="H5" s="35">
        <v>117800</v>
      </c>
      <c r="I5" s="35">
        <v>116950</v>
      </c>
      <c r="J5" s="35">
        <v>119360</v>
      </c>
      <c r="K5" s="35">
        <v>120030</v>
      </c>
      <c r="L5" s="35">
        <v>121010</v>
      </c>
      <c r="M5" s="35">
        <v>122450</v>
      </c>
      <c r="N5" s="35">
        <v>122160</v>
      </c>
      <c r="O5" s="35">
        <v>120540</v>
      </c>
      <c r="P5" s="35">
        <v>121660</v>
      </c>
      <c r="Q5" s="35">
        <v>120950</v>
      </c>
      <c r="R5" s="35">
        <v>122120</v>
      </c>
      <c r="S5" s="35">
        <v>123370</v>
      </c>
      <c r="T5" s="35">
        <v>121180</v>
      </c>
    </row>
    <row r="6" spans="2:20" ht="15" customHeight="1">
      <c r="B6" s="22" t="s">
        <v>1</v>
      </c>
      <c r="C6" s="35">
        <v>64910</v>
      </c>
      <c r="D6" s="35">
        <v>62750</v>
      </c>
      <c r="E6" s="35">
        <v>50440</v>
      </c>
      <c r="F6" s="35">
        <v>40760</v>
      </c>
      <c r="G6" s="35">
        <v>36910</v>
      </c>
      <c r="H6" s="35">
        <v>31740</v>
      </c>
      <c r="I6" s="35">
        <v>29770</v>
      </c>
      <c r="J6" s="35">
        <v>27770</v>
      </c>
      <c r="K6" s="35">
        <v>26110</v>
      </c>
      <c r="L6" s="35">
        <v>24750</v>
      </c>
      <c r="M6" s="35">
        <v>23810</v>
      </c>
      <c r="N6" s="35">
        <v>22140</v>
      </c>
      <c r="O6" s="35">
        <v>21890</v>
      </c>
      <c r="P6" s="35">
        <v>20850</v>
      </c>
      <c r="Q6" s="35">
        <v>20090</v>
      </c>
      <c r="R6" s="35">
        <v>19470</v>
      </c>
      <c r="S6" s="35">
        <v>18850</v>
      </c>
      <c r="T6" s="35">
        <v>18210</v>
      </c>
    </row>
    <row r="7" spans="2:20" ht="15" customHeight="1">
      <c r="B7" s="22" t="s">
        <v>8</v>
      </c>
      <c r="C7" s="35">
        <v>133620</v>
      </c>
      <c r="D7" s="35">
        <v>155900</v>
      </c>
      <c r="E7" s="35">
        <v>45760</v>
      </c>
      <c r="F7" s="35">
        <v>9770</v>
      </c>
      <c r="G7" s="35">
        <v>160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2:20" s="9" customFormat="1" ht="15" customHeight="1">
      <c r="B8" s="24" t="s">
        <v>9</v>
      </c>
      <c r="C8" s="34">
        <v>319990</v>
      </c>
      <c r="D8" s="34">
        <v>339680</v>
      </c>
      <c r="E8" s="34">
        <v>809930</v>
      </c>
      <c r="F8" s="34">
        <v>938320</v>
      </c>
      <c r="G8" s="34">
        <v>1021070</v>
      </c>
      <c r="H8" s="34">
        <v>1088740</v>
      </c>
      <c r="I8" s="34">
        <v>1158990</v>
      </c>
      <c r="J8" s="34">
        <v>1222270</v>
      </c>
      <c r="K8" s="34">
        <v>1261570</v>
      </c>
      <c r="L8" s="34">
        <v>1293930</v>
      </c>
      <c r="M8" s="34">
        <v>1321870</v>
      </c>
      <c r="N8" s="34">
        <v>1346720</v>
      </c>
      <c r="O8" s="34">
        <v>1365720</v>
      </c>
      <c r="P8" s="34">
        <v>1383950</v>
      </c>
      <c r="Q8" s="34">
        <v>1392310</v>
      </c>
      <c r="R8" s="34">
        <v>1406630</v>
      </c>
      <c r="S8" s="34">
        <v>1428690</v>
      </c>
      <c r="T8" s="34">
        <v>1435620</v>
      </c>
    </row>
    <row r="9" spans="2:20" ht="72.75" customHeight="1">
      <c r="B9" s="67" t="s">
        <v>52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</sheetData>
  <sheetProtection/>
  <mergeCells count="2">
    <mergeCell ref="B9:T9"/>
    <mergeCell ref="B2:T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9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2.8515625" style="8" customWidth="1"/>
    <col min="2" max="2" width="36.7109375" style="8" customWidth="1"/>
    <col min="3" max="20" width="9.7109375" style="8" customWidth="1"/>
    <col min="21" max="16384" width="11.421875" style="8" customWidth="1"/>
  </cols>
  <sheetData>
    <row r="2" spans="2:20" s="2" customFormat="1" ht="15" customHeight="1">
      <c r="B2" s="66" t="s">
        <v>53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5" customHeight="1">
      <c r="B3" s="25"/>
      <c r="C3" s="23">
        <v>2000</v>
      </c>
      <c r="D3" s="23">
        <v>2001</v>
      </c>
      <c r="E3" s="23">
        <v>2002</v>
      </c>
      <c r="F3" s="23">
        <v>2003</v>
      </c>
      <c r="G3" s="23">
        <v>2004</v>
      </c>
      <c r="H3" s="23">
        <v>2005</v>
      </c>
      <c r="I3" s="23">
        <v>2006</v>
      </c>
      <c r="J3" s="23">
        <v>2007</v>
      </c>
      <c r="K3" s="23">
        <v>2008</v>
      </c>
      <c r="L3" s="23">
        <v>2009</v>
      </c>
      <c r="M3" s="23">
        <v>2010</v>
      </c>
      <c r="N3" s="23">
        <v>2011</v>
      </c>
      <c r="O3" s="23">
        <v>2012</v>
      </c>
      <c r="P3" s="23">
        <v>2013</v>
      </c>
      <c r="Q3" s="23">
        <v>2014</v>
      </c>
      <c r="R3" s="23">
        <v>2015</v>
      </c>
      <c r="S3" s="23">
        <v>2016</v>
      </c>
      <c r="T3" s="23" t="s">
        <v>7</v>
      </c>
    </row>
    <row r="4" spans="2:20" ht="15" customHeight="1">
      <c r="B4" s="22" t="s">
        <v>6</v>
      </c>
      <c r="C4" s="35">
        <v>141820</v>
      </c>
      <c r="D4" s="35">
        <v>129340</v>
      </c>
      <c r="E4" s="35">
        <v>126710</v>
      </c>
      <c r="F4" s="35">
        <v>128270</v>
      </c>
      <c r="G4" s="35">
        <v>132860</v>
      </c>
      <c r="H4" s="35">
        <v>136520</v>
      </c>
      <c r="I4" s="35">
        <v>131160</v>
      </c>
      <c r="J4" s="35">
        <v>119520</v>
      </c>
      <c r="K4" s="35">
        <v>109960</v>
      </c>
      <c r="L4" s="35">
        <v>99760</v>
      </c>
      <c r="M4" s="35">
        <v>91590</v>
      </c>
      <c r="N4" s="35">
        <v>87120</v>
      </c>
      <c r="O4" s="35">
        <v>81560</v>
      </c>
      <c r="P4" s="35">
        <v>76400</v>
      </c>
      <c r="Q4" s="35">
        <v>72420</v>
      </c>
      <c r="R4" s="35">
        <v>68570</v>
      </c>
      <c r="S4" s="35">
        <v>65100</v>
      </c>
      <c r="T4" s="35">
        <v>61250</v>
      </c>
    </row>
    <row r="5" spans="2:20" ht="15" customHeight="1">
      <c r="B5" s="22" t="s">
        <v>10</v>
      </c>
      <c r="C5" s="35"/>
      <c r="D5" s="35"/>
      <c r="E5" s="35"/>
      <c r="F5" s="35"/>
      <c r="G5" s="35"/>
      <c r="H5" s="35"/>
      <c r="I5" s="35">
        <v>7180</v>
      </c>
      <c r="J5" s="35">
        <v>40230</v>
      </c>
      <c r="K5" s="35">
        <v>80180</v>
      </c>
      <c r="L5" s="35">
        <v>120070</v>
      </c>
      <c r="M5" s="35">
        <v>154470</v>
      </c>
      <c r="N5" s="35">
        <v>184890</v>
      </c>
      <c r="O5" s="35">
        <v>208770</v>
      </c>
      <c r="P5" s="35">
        <v>230520</v>
      </c>
      <c r="Q5" s="35">
        <v>251060</v>
      </c>
      <c r="R5" s="35">
        <v>271030</v>
      </c>
      <c r="S5" s="35">
        <v>284090</v>
      </c>
      <c r="T5" s="35">
        <v>290400</v>
      </c>
    </row>
    <row r="6" spans="2:20" ht="15" customHeight="1">
      <c r="B6" s="22" t="s">
        <v>1</v>
      </c>
      <c r="C6" s="35">
        <v>12970</v>
      </c>
      <c r="D6" s="35">
        <v>13160</v>
      </c>
      <c r="E6" s="35">
        <v>13700</v>
      </c>
      <c r="F6" s="35">
        <v>15030</v>
      </c>
      <c r="G6" s="35">
        <v>15530</v>
      </c>
      <c r="H6" s="35">
        <v>16570</v>
      </c>
      <c r="I6" s="35">
        <v>17430</v>
      </c>
      <c r="J6" s="35">
        <v>16860</v>
      </c>
      <c r="K6" s="35">
        <v>17840</v>
      </c>
      <c r="L6" s="35">
        <v>19270</v>
      </c>
      <c r="M6" s="35">
        <v>20390</v>
      </c>
      <c r="N6" s="35">
        <v>21750</v>
      </c>
      <c r="O6" s="35">
        <v>20910</v>
      </c>
      <c r="P6" s="35">
        <v>20990</v>
      </c>
      <c r="Q6" s="35">
        <v>20820</v>
      </c>
      <c r="R6" s="35">
        <v>21480</v>
      </c>
      <c r="S6" s="35">
        <v>21800</v>
      </c>
      <c r="T6" s="35">
        <v>20430</v>
      </c>
    </row>
    <row r="7" spans="2:20" ht="15" customHeight="1">
      <c r="B7" s="22" t="s">
        <v>23</v>
      </c>
      <c r="C7" s="35">
        <v>91130</v>
      </c>
      <c r="D7" s="35">
        <v>93330</v>
      </c>
      <c r="E7" s="35">
        <v>96630</v>
      </c>
      <c r="F7" s="35">
        <v>100880</v>
      </c>
      <c r="G7" s="35">
        <v>106340</v>
      </c>
      <c r="H7" s="35">
        <v>107880</v>
      </c>
      <c r="I7" s="35">
        <v>110190</v>
      </c>
      <c r="J7" s="35">
        <v>111010</v>
      </c>
      <c r="K7" s="35">
        <v>113540</v>
      </c>
      <c r="L7" s="35">
        <v>118390</v>
      </c>
      <c r="M7" s="35">
        <v>121440</v>
      </c>
      <c r="N7" s="35">
        <v>127060</v>
      </c>
      <c r="O7" s="35">
        <v>132000</v>
      </c>
      <c r="P7" s="35">
        <v>135010</v>
      </c>
      <c r="Q7" s="35">
        <v>138290</v>
      </c>
      <c r="R7" s="35">
        <v>144750</v>
      </c>
      <c r="S7" s="35">
        <v>147140</v>
      </c>
      <c r="T7" s="35">
        <v>149410</v>
      </c>
    </row>
    <row r="8" spans="2:20" s="9" customFormat="1" ht="15" customHeight="1">
      <c r="B8" s="24" t="s">
        <v>11</v>
      </c>
      <c r="C8" s="34">
        <v>245920</v>
      </c>
      <c r="D8" s="34">
        <v>235830</v>
      </c>
      <c r="E8" s="34">
        <v>237050</v>
      </c>
      <c r="F8" s="34">
        <v>244180</v>
      </c>
      <c r="G8" s="34">
        <v>254720</v>
      </c>
      <c r="H8" s="34">
        <v>260970</v>
      </c>
      <c r="I8" s="34">
        <v>265960</v>
      </c>
      <c r="J8" s="34">
        <v>287630</v>
      </c>
      <c r="K8" s="34">
        <v>321510</v>
      </c>
      <c r="L8" s="34">
        <v>357490</v>
      </c>
      <c r="M8" s="34">
        <v>387890</v>
      </c>
      <c r="N8" s="34">
        <v>420810</v>
      </c>
      <c r="O8" s="34">
        <v>443240</v>
      </c>
      <c r="P8" s="34">
        <v>462920</v>
      </c>
      <c r="Q8" s="34">
        <v>482600</v>
      </c>
      <c r="R8" s="34">
        <v>505830</v>
      </c>
      <c r="S8" s="34">
        <v>518130</v>
      </c>
      <c r="T8" s="34">
        <v>521490</v>
      </c>
    </row>
    <row r="9" spans="2:20" ht="74.25" customHeight="1">
      <c r="B9" s="67" t="s">
        <v>54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</sheetData>
  <sheetProtection/>
  <mergeCells count="2">
    <mergeCell ref="B9:T9"/>
    <mergeCell ref="B2:T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2.8515625" style="11" customWidth="1"/>
    <col min="2" max="2" width="13.57421875" style="11" customWidth="1"/>
    <col min="3" max="7" width="8.7109375" style="11" customWidth="1"/>
    <col min="8" max="8" width="11.7109375" style="11" customWidth="1"/>
    <col min="9" max="16384" width="11.421875" style="11" customWidth="1"/>
  </cols>
  <sheetData>
    <row r="2" spans="2:13" s="10" customFormat="1" ht="36" customHeight="1">
      <c r="B2" s="71" t="s">
        <v>57</v>
      </c>
      <c r="C2" s="72"/>
      <c r="D2" s="72"/>
      <c r="E2" s="72"/>
      <c r="F2" s="72"/>
      <c r="G2" s="72"/>
      <c r="H2" s="37"/>
      <c r="I2" s="37"/>
      <c r="J2" s="37"/>
      <c r="K2" s="37"/>
      <c r="L2" s="37"/>
      <c r="M2" s="37"/>
    </row>
    <row r="3" spans="2:13" s="10" customFormat="1" ht="15" customHeight="1">
      <c r="B3" s="41"/>
      <c r="C3" s="42" t="s">
        <v>12</v>
      </c>
      <c r="D3" s="43" t="s">
        <v>13</v>
      </c>
      <c r="E3" s="42" t="s">
        <v>14</v>
      </c>
      <c r="F3" s="44" t="s">
        <v>15</v>
      </c>
      <c r="G3" s="45" t="s">
        <v>16</v>
      </c>
      <c r="H3" s="37"/>
      <c r="I3" s="37"/>
      <c r="J3" s="37"/>
      <c r="K3" s="37"/>
      <c r="L3" s="37"/>
      <c r="M3" s="37"/>
    </row>
    <row r="4" spans="2:13" s="10" customFormat="1" ht="15" customHeight="1">
      <c r="B4" s="40" t="s">
        <v>17</v>
      </c>
      <c r="C4" s="38">
        <v>0.024121844594691962</v>
      </c>
      <c r="D4" s="38">
        <v>0.16954592556590636</v>
      </c>
      <c r="E4" s="38">
        <v>0.22516647387182265</v>
      </c>
      <c r="F4" s="38">
        <v>0.581165755967579</v>
      </c>
      <c r="G4" s="38">
        <v>1</v>
      </c>
      <c r="H4" s="37"/>
      <c r="I4" s="37"/>
      <c r="J4" s="37"/>
      <c r="K4" s="37"/>
      <c r="L4" s="37"/>
      <c r="M4" s="37"/>
    </row>
    <row r="5" spans="2:13" s="10" customFormat="1" ht="15" customHeight="1">
      <c r="B5" s="39" t="s">
        <v>18</v>
      </c>
      <c r="C5" s="38">
        <v>0.16083260299664973</v>
      </c>
      <c r="D5" s="38">
        <v>0.43175075606626917</v>
      </c>
      <c r="E5" s="38">
        <v>0.17509861942395133</v>
      </c>
      <c r="F5" s="38">
        <v>0.23231802151312975</v>
      </c>
      <c r="G5" s="38">
        <v>1</v>
      </c>
      <c r="H5" s="37"/>
      <c r="I5" s="37"/>
      <c r="J5" s="37"/>
      <c r="K5" s="37"/>
      <c r="L5" s="37"/>
      <c r="M5" s="37"/>
    </row>
    <row r="6" spans="2:13" s="10" customFormat="1" ht="30.75" customHeight="1">
      <c r="B6" s="69" t="s">
        <v>56</v>
      </c>
      <c r="C6" s="70"/>
      <c r="D6" s="70"/>
      <c r="E6" s="70"/>
      <c r="F6" s="70"/>
      <c r="G6" s="70"/>
      <c r="H6" s="37"/>
      <c r="I6" s="37"/>
      <c r="J6" s="37"/>
      <c r="K6" s="37"/>
      <c r="L6" s="37"/>
      <c r="M6" s="37"/>
    </row>
    <row r="12" spans="3:4" ht="11.25">
      <c r="C12" s="12"/>
      <c r="D12" s="12"/>
    </row>
    <row r="19" ht="11.25">
      <c r="G19" s="13"/>
    </row>
    <row r="20" ht="11.25">
      <c r="G20" s="13"/>
    </row>
    <row r="27" spans="3:4" ht="11.25">
      <c r="C27" s="12"/>
      <c r="D27" s="12"/>
    </row>
  </sheetData>
  <sheetProtection/>
  <mergeCells count="2">
    <mergeCell ref="B6:G6"/>
    <mergeCell ref="B2:G2"/>
  </mergeCells>
  <printOptions/>
  <pageMargins left="0.7874015748031497" right="0.7874015748031497" top="0.7874015748031497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9"/>
  <sheetViews>
    <sheetView showGridLines="0" zoomScalePageLayoutView="0" workbookViewId="0" topLeftCell="A1">
      <selection activeCell="F27" sqref="F27"/>
    </sheetView>
  </sheetViews>
  <sheetFormatPr defaultColWidth="11.421875" defaultRowHeight="12.75"/>
  <cols>
    <col min="1" max="1" width="2.8515625" style="0" customWidth="1"/>
    <col min="2" max="2" width="43.28125" style="0" customWidth="1"/>
    <col min="3" max="3" width="10.57421875" style="0" customWidth="1"/>
  </cols>
  <sheetData>
    <row r="2" spans="2:3" ht="25.5" customHeight="1">
      <c r="B2" s="75" t="s">
        <v>59</v>
      </c>
      <c r="C2" s="66"/>
    </row>
    <row r="3" spans="2:3" ht="15" customHeight="1">
      <c r="B3" s="47"/>
      <c r="C3" s="46">
        <v>2017</v>
      </c>
    </row>
    <row r="4" spans="2:4" ht="15" customHeight="1">
      <c r="B4" s="48" t="s">
        <v>3</v>
      </c>
      <c r="C4" s="49">
        <v>1296230</v>
      </c>
      <c r="D4" s="21"/>
    </row>
    <row r="5" spans="2:4" ht="15" customHeight="1">
      <c r="B5" s="48" t="s">
        <v>21</v>
      </c>
      <c r="C5" s="49">
        <v>139390</v>
      </c>
      <c r="D5" s="21"/>
    </row>
    <row r="6" spans="2:4" ht="15" customHeight="1">
      <c r="B6" s="48" t="s">
        <v>19</v>
      </c>
      <c r="C6" s="49">
        <v>351650</v>
      </c>
      <c r="D6" s="21"/>
    </row>
    <row r="7" spans="2:4" ht="15" customHeight="1">
      <c r="B7" s="48" t="s">
        <v>22</v>
      </c>
      <c r="C7" s="49">
        <v>169840</v>
      </c>
      <c r="D7" s="21"/>
    </row>
    <row r="8" spans="2:4" ht="15" customHeight="1">
      <c r="B8" s="48" t="s">
        <v>20</v>
      </c>
      <c r="C8" s="49">
        <f>SUM(C4:C7)</f>
        <v>1957110</v>
      </c>
      <c r="D8" s="21"/>
    </row>
    <row r="9" spans="2:3" ht="61.5" customHeight="1">
      <c r="B9" s="73" t="s">
        <v>58</v>
      </c>
      <c r="C9" s="74"/>
    </row>
  </sheetData>
  <sheetProtection/>
  <mergeCells count="2">
    <mergeCell ref="B9:C9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Ministères Chargés des Affaires Sociales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Abdouni</dc:creator>
  <cp:keywords/>
  <dc:description/>
  <cp:lastModifiedBy>JEANDET, Stéphane (DREES/DIRECTION)</cp:lastModifiedBy>
  <dcterms:created xsi:type="dcterms:W3CDTF">2018-06-18T13:35:25Z</dcterms:created>
  <dcterms:modified xsi:type="dcterms:W3CDTF">2018-10-24T12:00:32Z</dcterms:modified>
  <cp:category/>
  <cp:version/>
  <cp:contentType/>
  <cp:contentStatus/>
</cp:coreProperties>
</file>