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0" windowWidth="23460" windowHeight="23020" tabRatio="774" firstSheet="1" activeTab="1"/>
  </bookViews>
  <sheets>
    <sheet name="Graphique de UNE" sheetId="1" r:id="rId1"/>
    <sheet name="Tableau 1" sheetId="2" r:id="rId2"/>
    <sheet name="Tableau 2" sheetId="3" r:id="rId3"/>
    <sheet name="Tableau 3" sheetId="4" r:id="rId4"/>
    <sheet name="Graphique 1" sheetId="5" r:id="rId5"/>
    <sheet name="Graphique 2" sheetId="6" r:id="rId6"/>
    <sheet name="Graphique 3" sheetId="7" r:id="rId7"/>
    <sheet name="Graphique 4" sheetId="8" r:id="rId8"/>
    <sheet name="Encadré 3 - Tableau A" sheetId="9" r:id="rId9"/>
    <sheet name="Encadré 3 - Tableau B" sheetId="10" r:id="rId10"/>
    <sheet name="Tableau complémentaire A" sheetId="11" r:id="rId11"/>
    <sheet name="Tableau complémentaire B" sheetId="12" r:id="rId12"/>
    <sheet name="Tableau complémentaire C" sheetId="13" r:id="rId13"/>
    <sheet name="Tableau complémentaire D" sheetId="14" r:id="rId14"/>
    <sheet name="Tableau complémentaire E" sheetId="15" r:id="rId15"/>
    <sheet name="Tableau complémentaire F" sheetId="16" r:id="rId16"/>
  </sheets>
  <definedNames/>
  <calcPr fullCalcOnLoad="1"/>
</workbook>
</file>

<file path=xl/comments2.xml><?xml version="1.0" encoding="utf-8"?>
<comments xmlns="http://schemas.openxmlformats.org/spreadsheetml/2006/main">
  <authors>
    <author>BARADJI, Eva (DREES/OS/BHD)</author>
  </authors>
  <commentList>
    <comment ref="B2" authorId="0">
      <text>
        <r>
          <rPr>
            <b/>
            <sz val="9"/>
            <rFont val="Tahoma"/>
            <family val="2"/>
          </rPr>
          <t>BARADJI, Eva (DREES/OS/BHD):</t>
        </r>
        <r>
          <rPr>
            <sz val="9"/>
            <rFont val="Tahoma"/>
            <family val="2"/>
          </rPr>
          <t xml:space="preserve">
J'ai repris le titre word</t>
        </r>
      </text>
    </comment>
  </commentList>
</comments>
</file>

<file path=xl/sharedStrings.xml><?xml version="1.0" encoding="utf-8"?>
<sst xmlns="http://schemas.openxmlformats.org/spreadsheetml/2006/main" count="706" uniqueCount="212">
  <si>
    <t>Ensemble</t>
  </si>
  <si>
    <t>Hommes</t>
  </si>
  <si>
    <t>Femmes</t>
  </si>
  <si>
    <t>Vols sans violences</t>
  </si>
  <si>
    <t>Vols avec violences</t>
  </si>
  <si>
    <t>Violences physiques</t>
  </si>
  <si>
    <t>Menaces</t>
  </si>
  <si>
    <t>Injures</t>
  </si>
  <si>
    <t>Total</t>
  </si>
  <si>
    <t>En %</t>
  </si>
  <si>
    <t>Vols sans violence</t>
  </si>
  <si>
    <t>Personnes handicapées</t>
  </si>
  <si>
    <t>Personnes non handicapées</t>
  </si>
  <si>
    <t>Sentiment d'insécurité</t>
  </si>
  <si>
    <t>Parmi l'ensemble des individus agés de 18 à 64 ans</t>
  </si>
  <si>
    <t>Violences physiques et/ou sexuelles</t>
  </si>
  <si>
    <t>Dans le quartier ou le village</t>
  </si>
  <si>
    <t>Renoncer à sortir seul de son domicile pour des raisons de sécurité</t>
  </si>
  <si>
    <t>Parmi les victimes de :</t>
  </si>
  <si>
    <t>3,0***</t>
  </si>
  <si>
    <t>3,3***</t>
  </si>
  <si>
    <t>4,2***</t>
  </si>
  <si>
    <t>0,2***</t>
  </si>
  <si>
    <t>Des fractures ou des blessures visibles</t>
  </si>
  <si>
    <t>Prise en charge médicale (examen, hospitalisation)</t>
  </si>
  <si>
    <t>Quartier ou village</t>
  </si>
  <si>
    <t>Domicile</t>
  </si>
  <si>
    <t>Parties communes de l'immeuble</t>
  </si>
  <si>
    <t>Lieu de travail et d'études</t>
  </si>
  <si>
    <t>Rue, transports, établissement commercial</t>
  </si>
  <si>
    <t>Victimes handicapées</t>
  </si>
  <si>
    <t>Victimes non handicapées</t>
  </si>
  <si>
    <t xml:space="preserve">Violences physiques </t>
  </si>
  <si>
    <t xml:space="preserve">Violences sexuelles </t>
  </si>
  <si>
    <t>Violences sexuelles</t>
  </si>
  <si>
    <t>Handicapés</t>
  </si>
  <si>
    <t>Sans emploi</t>
  </si>
  <si>
    <t>Personne seule</t>
  </si>
  <si>
    <t>Famille monoparentale</t>
  </si>
  <si>
    <t>Couple avec au moins un enfant</t>
  </si>
  <si>
    <t>Autre type de ménage (ménage complexe)</t>
  </si>
  <si>
    <t>Agglomération parisienne</t>
  </si>
  <si>
    <t>Commune rurale</t>
  </si>
  <si>
    <t>Unité urbaine de plus de 100 000 habitants</t>
  </si>
  <si>
    <t>Maisons dispersées, hors agglomération</t>
  </si>
  <si>
    <t>Maisons en lotissement, en quartier pavillonnaire ou en ville</t>
  </si>
  <si>
    <t>Immeubles en cité ou grand ensemble</t>
  </si>
  <si>
    <t>Habitat mixte</t>
  </si>
  <si>
    <t>***</t>
  </si>
  <si>
    <t>ns</t>
  </si>
  <si>
    <t>**</t>
  </si>
  <si>
    <t>*</t>
  </si>
  <si>
    <t>Non handicapés</t>
  </si>
  <si>
    <t>réf</t>
  </si>
  <si>
    <t>En emploi</t>
  </si>
  <si>
    <t>Couple sans enfant</t>
  </si>
  <si>
    <t>Unité urbaine de moins de 100 000 habitants</t>
  </si>
  <si>
    <t>Immeubles en ville</t>
  </si>
  <si>
    <t>Moins de 30 ans</t>
  </si>
  <si>
    <t>30-39 ans</t>
  </si>
  <si>
    <t>40-49 ans</t>
  </si>
  <si>
    <t>50-64 ans</t>
  </si>
  <si>
    <t>1,2***</t>
  </si>
  <si>
    <t>Menaces/chantages</t>
  </si>
  <si>
    <t>Atteintes à la dignité</t>
  </si>
  <si>
    <t>Vols violents</t>
  </si>
  <si>
    <t>Autres</t>
  </si>
  <si>
    <t>Ami</t>
  </si>
  <si>
    <t>Connaissance</t>
  </si>
  <si>
    <t>Autre</t>
  </si>
  <si>
    <t>Avoir subi  au moins une atteinte aux biens possédés par les ménages (cambriolages, vols de véhicule, vandalisme,…)</t>
  </si>
  <si>
    <t>Probabilité de référence</t>
  </si>
  <si>
    <t xml:space="preserve">Avoir été témoin d'au moins un phénomène délinquant gênant </t>
  </si>
  <si>
    <t>Violences physiques et/ou sexuelles, dont :</t>
  </si>
  <si>
    <t>Violences physiques et/ou sexuelles au sein du ménage</t>
  </si>
  <si>
    <t>2,0***</t>
  </si>
  <si>
    <t>1,7***</t>
  </si>
  <si>
    <t>0,3***</t>
  </si>
  <si>
    <t>Moins de 30</t>
  </si>
  <si>
    <t>Immeubles en ville (autres que cité ou grand ensemble)</t>
  </si>
  <si>
    <t xml:space="preserve">Répartition </t>
  </si>
  <si>
    <t>Proportion de victimes</t>
  </si>
  <si>
    <t>Habitats mixtes</t>
  </si>
  <si>
    <t>Femmes non handicapées</t>
  </si>
  <si>
    <t>nd</t>
  </si>
  <si>
    <t>Ensemble des violences physiques</t>
  </si>
  <si>
    <t>Ensemble des violences sexuelles</t>
  </si>
  <si>
    <t>4,8***</t>
  </si>
  <si>
    <t>4,6***</t>
  </si>
  <si>
    <t>6,7***</t>
  </si>
  <si>
    <t>2,4***</t>
  </si>
  <si>
    <t>3,5***</t>
  </si>
  <si>
    <t>1,9***</t>
  </si>
  <si>
    <t>0,9***</t>
  </si>
  <si>
    <t>2,2***</t>
  </si>
  <si>
    <t>1,8***</t>
  </si>
  <si>
    <t>0,4***</t>
  </si>
  <si>
    <t>1,1***</t>
  </si>
  <si>
    <t>1,4***</t>
  </si>
  <si>
    <t>0,1*</t>
  </si>
  <si>
    <t>Écarts à caractéristiques comparables</t>
  </si>
  <si>
    <t>Écarts bruts</t>
  </si>
  <si>
    <t>Violences physiques et/ou sexuelles, 
dont :</t>
  </si>
  <si>
    <r>
      <t>Parmi les témoins d'au moins un phénomène délinquant gênant</t>
    </r>
    <r>
      <rPr>
        <b/>
        <vertAlign val="superscript"/>
        <sz val="8"/>
        <color indexed="8"/>
        <rFont val="Arial"/>
        <family val="2"/>
      </rPr>
      <t>1</t>
    </r>
  </si>
  <si>
    <t>Hors ZUS ou QP</t>
  </si>
  <si>
    <t>Zone urbaine sensible (ZUS) ou quartier prioritaire (QP)</t>
  </si>
  <si>
    <t>Hommes non handicapés</t>
  </si>
  <si>
    <r>
      <t xml:space="preserve">Violences physqieus et/ou sexuelles </t>
    </r>
    <r>
      <rPr>
        <sz val="8"/>
        <color indexed="8"/>
        <rFont val="Calibri"/>
        <family val="2"/>
      </rPr>
      <t xml:space="preserve">« </t>
    </r>
    <r>
      <rPr>
        <sz val="8"/>
        <color indexed="8"/>
        <rFont val="Arial"/>
        <family val="2"/>
      </rPr>
      <t xml:space="preserve">hors ménage </t>
    </r>
    <r>
      <rPr>
        <sz val="8"/>
        <color indexed="8"/>
        <rFont val="Calibri"/>
        <family val="2"/>
      </rPr>
      <t>»</t>
    </r>
  </si>
  <si>
    <t>Violences physiques et/ou sexuelles, 
dont:</t>
  </si>
  <si>
    <r>
      <t xml:space="preserve">Violences  physiques et/ou sexuelles </t>
    </r>
    <r>
      <rPr>
        <b/>
        <sz val="8"/>
        <color indexed="8"/>
        <rFont val="Calibri"/>
        <family val="2"/>
      </rPr>
      <t xml:space="preserve">« </t>
    </r>
    <r>
      <rPr>
        <b/>
        <sz val="8"/>
        <color indexed="8"/>
        <rFont val="Arial"/>
        <family val="2"/>
      </rPr>
      <t xml:space="preserve">hors ménage </t>
    </r>
    <r>
      <rPr>
        <b/>
        <sz val="8"/>
        <color indexed="8"/>
        <rFont val="Calibri"/>
        <family val="2"/>
      </rPr>
      <t>»</t>
    </r>
  </si>
  <si>
    <t>Avoir subi au moins une atteinte à la personne (vols avec ou sans violences, violonces physiques et/ou sexuelles, injures et menaces</t>
  </si>
  <si>
    <r>
      <rPr>
        <b/>
        <sz val="8"/>
        <color indexed="8"/>
        <rFont val="Calibri"/>
        <family val="2"/>
      </rPr>
      <t>É</t>
    </r>
    <r>
      <rPr>
        <b/>
        <sz val="8"/>
        <color indexed="8"/>
        <rFont val="Arial"/>
        <family val="2"/>
      </rPr>
      <t>carts 
(en point)</t>
    </r>
  </si>
  <si>
    <t>Au domicile</t>
  </si>
  <si>
    <t>Personnel d'établissement</t>
  </si>
  <si>
    <t>Violences hors du ménage</t>
  </si>
  <si>
    <r>
      <rPr>
        <b/>
        <sz val="8"/>
        <color indexed="8"/>
        <rFont val="Calibri"/>
        <family val="2"/>
      </rPr>
      <t>É</t>
    </r>
    <r>
      <rPr>
        <b/>
        <sz val="8"/>
        <color indexed="8"/>
        <rFont val="Arial"/>
        <family val="2"/>
      </rPr>
      <t>tablissements 
(IME, ESAT, hôpitaux…)</t>
    </r>
  </si>
  <si>
    <t>Tableau 1. Proportion de victimes pour différents types d’atteintes et écarts entre personnes handicapées et non handicapées</t>
  </si>
  <si>
    <t>Proportion de personnes déclarant
des violences (en %)</t>
  </si>
  <si>
    <t>Personnes
non handicapées</t>
  </si>
  <si>
    <t>Écarts
à caractéristiques
comparables</t>
  </si>
  <si>
    <t>Personnes handicapées 
ou ayant quelques
gênes ou difficultés</t>
  </si>
  <si>
    <r>
      <t xml:space="preserve">Lecture • </t>
    </r>
    <r>
      <rPr>
        <sz val="8"/>
        <rFont val="Calibri"/>
        <family val="2"/>
      </rPr>
      <t>D</t>
    </r>
    <r>
      <rPr>
        <sz val="8"/>
        <color indexed="8"/>
        <rFont val="Calibri"/>
        <family val="2"/>
      </rPr>
      <t>’après les</t>
    </r>
    <r>
      <rPr>
        <sz val="8"/>
        <rFont val="Calibri"/>
        <family val="2"/>
      </rPr>
      <t xml:space="preserve"> atteintes  déclarées </t>
    </r>
    <r>
      <rPr>
        <sz val="8"/>
        <color indexed="8"/>
        <rFont val="Calibri"/>
        <family val="2"/>
      </rPr>
      <t>au cours des deux années précédant l’enquête, 66 % des victimes handicapées de violences physiques et/ou sexuelles déclarent des dommages psychologiques importants causés par ces violences.
Champ • France métropolitaine, victimes  âgées de 18 à 64 ans.
Source • Enquêtes Cadre de vie et sécurité de 2011 à 2018, Insee-ONDRP-SSMSI.</t>
    </r>
  </si>
  <si>
    <r>
      <t xml:space="preserve">  Violences  physiques et/ou sexuelles </t>
    </r>
    <r>
      <rPr>
        <sz val="8"/>
        <color indexed="8"/>
        <rFont val="Calibri"/>
        <family val="2"/>
      </rPr>
      <t xml:space="preserve">« </t>
    </r>
    <r>
      <rPr>
        <sz val="8"/>
        <color indexed="8"/>
        <rFont val="Arial"/>
        <family val="2"/>
      </rPr>
      <t xml:space="preserve">hors ménage </t>
    </r>
    <r>
      <rPr>
        <sz val="8"/>
        <color indexed="8"/>
        <rFont val="Calibri"/>
        <family val="2"/>
      </rPr>
      <t>»</t>
    </r>
  </si>
  <si>
    <t xml:space="preserve">  Violences physiques et/ou sexuelles au sein du ménage</t>
  </si>
  <si>
    <t xml:space="preserve">    Violences physiques </t>
  </si>
  <si>
    <t xml:space="preserve">    Violences sexuelles</t>
  </si>
  <si>
    <t xml:space="preserve">  Violences en dehors du ménage</t>
  </si>
  <si>
    <t xml:space="preserve">    Violences physiques</t>
  </si>
  <si>
    <t xml:space="preserve">  Violences au sein du ménage</t>
  </si>
  <si>
    <t>Dommages
psychologiques
importants</t>
  </si>
  <si>
    <t>Perturbations
dans la vie quotidienne,
notamment
professionnelle</t>
  </si>
  <si>
    <t>Parmi les personnes n'ayant pas été confrontées à des actes
ou phenomènes de délinquance</t>
  </si>
  <si>
    <t>Atteintes aux biens possédés par les ménages (cambriolages,
vols de véhicule, vandalisme…)</t>
  </si>
  <si>
    <t>Graphique 4. Proportion de victimes déclarant connaître leur agresseur selon la situation vis-à-vis du handicap</t>
  </si>
  <si>
    <t>Personnes
handicapées</t>
  </si>
  <si>
    <t xml:space="preserve">Graphique 2. Préjudices physiques à la suite de violences physiques et/ou sexuelles </t>
  </si>
  <si>
    <r>
      <rPr>
        <b/>
        <sz val="8"/>
        <color indexed="8"/>
        <rFont val="Calibri"/>
        <family val="2"/>
      </rPr>
      <t>É</t>
    </r>
    <r>
      <rPr>
        <b/>
        <sz val="8"/>
        <color indexed="8"/>
        <rFont val="Arial"/>
        <family val="2"/>
      </rPr>
      <t>carts bruts</t>
    </r>
  </si>
  <si>
    <t>Écarts à caractéristiques
comparables</t>
  </si>
  <si>
    <t>En point de pourcentage</t>
  </si>
  <si>
    <t>Nombre
de victimes</t>
  </si>
  <si>
    <t>Famille
(hors conjoint)</t>
  </si>
  <si>
    <t>Patient,
autre résident
d'établissement</t>
  </si>
  <si>
    <t>Conjoint
et ex-conjoint</t>
  </si>
  <si>
    <t>Écarts entre personnes handicapées
et non handicapées (en points de %)</t>
  </si>
  <si>
    <t>Note • Pour chaque modalité, les modèles illustrent les différences de probabilité liées au fait d’être handicapé par rapport à la situation de référence. Celle-ci est définie comme celle d’un homme sans handicap ni gêne ou difficulté dans la vie quotidienne, âgé de 40 à 49 ans, en emploi, en couple sans enfant, vivant dans une agglomération de moins de 100 000 habitants, en dehors d’un quartier prioritaire de la politique de la ville et dans un immeuble de ville.
Lecture • 7,3 % des personnes handicapées et 5,1 % des personnes non handicapées déclarent des violences physiques et/ou sexuelles au cours des deux années précédant l’enquête, soit un écart brut de 2,1 points de pourcentage (compte tenu de l’arrondi). À autres caractéristiques comparables, l’écart est de 3,0 points. Les écarts de probabilité bruts correspondent à la différence entre la proportion de victimes d’une atteinte parmi les personnes handicapées et la proportion de victimes parmi celles ne déclarant pas de handicap. Ils ne tiennent pas compte des effets de structure des populations considérées. Les écarts de probabilité à caractéristiques comparables, obtenus à partir d’une modélisation économétrique, permettent, en revanche, d’isoler l’effet propre de chaque caractéristique sur la probabilité d’être victime.
Champ • France métropolitaine, ensemble des personnes de 18 à 64 ans.
Source •  Enquêtes Cadre de vie et sécurité de 2011 à 2018, Insee-ONDRP-SSMSI.</t>
  </si>
  <si>
    <t>Tableau 2. Caractéristiques des victimes handicapées enregistrées par les services de sécurité selon différents types d’atteintes</t>
  </si>
  <si>
    <t>Femmes
(en %)</t>
  </si>
  <si>
    <t>Hommes
(en %)</t>
  </si>
  <si>
    <t>0 - 14 ans
(en %)</t>
  </si>
  <si>
    <t>15 - 29 ans
(en %)</t>
  </si>
  <si>
    <t>30 - 44 ans
(en %)</t>
  </si>
  <si>
    <t>45 - 59 ans
(en %)</t>
  </si>
  <si>
    <t>60 ans et plus
(en %)</t>
  </si>
  <si>
    <r>
      <t>Autre type
de handicap</t>
    </r>
    <r>
      <rPr>
        <b/>
        <vertAlign val="superscript"/>
        <sz val="8"/>
        <color indexed="8"/>
        <rFont val="Arial"/>
        <family val="2"/>
      </rPr>
      <t xml:space="preserve">1
</t>
    </r>
    <r>
      <rPr>
        <b/>
        <sz val="8"/>
        <color indexed="8"/>
        <rFont val="Arial"/>
        <family val="2"/>
      </rPr>
      <t>(en %)</t>
    </r>
  </si>
  <si>
    <r>
      <t>Handicap physique</t>
    </r>
    <r>
      <rPr>
        <b/>
        <vertAlign val="superscript"/>
        <sz val="8"/>
        <color indexed="8"/>
        <rFont val="Arial"/>
        <family val="2"/>
      </rPr>
      <t xml:space="preserve">1
</t>
    </r>
    <r>
      <rPr>
        <b/>
        <sz val="8"/>
        <color indexed="8"/>
        <rFont val="Arial"/>
        <family val="2"/>
      </rPr>
      <t>(en %)</t>
    </r>
  </si>
  <si>
    <t>1. L’information sur le type de handicap n’est renseignée que dans les procédures enregistrées par la police nationale.
Lecture • 25 % des personnes handicapées victimes de violences sexuelles souffrent d’un handicap physique et 77 % d’un autre type de handicap. Une victime peut cumuler plusieurs types de handicap, la somme des deux modalités peut ainsi être supérieure à 100.
Champ • Crimes et délits enregistrés en 2018 en France.
Source • Base des victimes de crimes et délits 2018, SSMSI.</t>
  </si>
  <si>
    <t>1. Personnes ayant observé dans leur quartier, village ou domicile au moins une fois dans l’année les phénomènes délinquants gênant suivants : consommation ou trafic de drogue, autres trafics (voitures, deux-roues, matériel électronique), prostitution, présence de groupes de délinquants, autres formes de délinquance.
Lecture • 14 % des personnes handicapées ou ayant quelques gênes ou difficultés ont déclaré se sentir en insécurité à leur domicile.
Champ • France métropolitaine, ensemble des personnes de 18 à 64 ans.
Source • Enquêtes Cadre de vie et sécurité de 2011 à 2018, Insee-ONDRP-SSMSI.</t>
  </si>
  <si>
    <t>Graphique 1. Écarts de probabilité d’avoir subi une atteinte entre personnes handicapées
et non handicapées, par sexe</t>
  </si>
  <si>
    <t>Note • Pour chaque modalité, les modèles illustrent les différences de probabilité liées au fait d’être handicapé
par rapport à la situation de référence. Celle-ci est définie comme celle d’une personne sans handicap ni gêne
ou difficulté dans la vie quotidienne (une femme, d’une part, et un homme d’autre part ), âgée de 40 à 59 ans,
en emploi, en couple sans enfant, vivant dans une agglomération de moins de 100 000 habitants, en dehors
d’un quartier prioritaire de la politique de la ville et dans un immeuble de ville.
Lecture • Parmi les femmes, la proportion de victimes de violences physiques et/ou sexuelles au cours des deux années précédant l’enquête est supérieure de 3,2 points de pourcentage parmi celles en situation de handicap par rapport à celles ne déclarant pas de handicap (respectivement 9,0 % et 5,8 %).  À autres caractéristiques comparables, l’écart est de 4,8 points. Les écarts de probabilité bruts correspondent à la différence entre
la proportion de victimes d’une atteinte parmi les personnes handicapées et la proportion de victimes parmi
celles ne déclarant pas de handicap. Ils ne tiennent pas compte des effets de structure des populations considérées. Les écarts de probabilité à caractéristiques comparables, obtenus à partir d’une modélisation économétrique, permettent, en revanche, d’isoler l’effet propre de chaque caractéristique sur la probabilité d’être victime.
Champ • France métropolitaine, ensemble des personnes de 18 à 64 ans.
Source • Enquêtes Cadre de vie et sécurité de 2011 à 2018, Insee-ONDRP-SSMSI.</t>
  </si>
  <si>
    <r>
      <t>Graphique 3. Lieux</t>
    </r>
    <r>
      <rPr>
        <b/>
        <sz val="8"/>
        <rFont val="Arial"/>
        <family val="2"/>
      </rPr>
      <t xml:space="preserve"> d'atteintes subies </t>
    </r>
    <r>
      <rPr>
        <b/>
        <sz val="8"/>
        <color indexed="8"/>
        <rFont val="Arial"/>
        <family val="2"/>
      </rPr>
      <t>hors du ménage selon la situation
vis-à-vis du handicap</t>
    </r>
  </si>
  <si>
    <t>Lecture • D’après les atteintes déclarées au cours des deux années précédant l’enquête, 38 % des victimes en situation de handicap ou ayant quelques gênes ou difficultés ont subi au moins une atteinte commise par une personne extérieure à leur ménage dans leur quartier ou village de résidence contre 30 % parmi le reste de la population.
Champ • France métropolitaine, victimes ayant subi au moins une atteinte hors du ménage âgées de 18 à 64 ans.
Source • Enquêtes Cadre de vie et sécurité de 2011 à 2018, Insee-ONDRP-SSMSI.</t>
  </si>
  <si>
    <t>Tableau A. Lieux de commission des violences sexuelles enregistrées par les services de sécurité à l’encontre de personnes en situation de handicap</t>
  </si>
  <si>
    <t>Domicile
(en %)</t>
  </si>
  <si>
    <t>Foyer
(en %)</t>
  </si>
  <si>
    <t>dont IME
(en %)</t>
  </si>
  <si>
    <t>Ensemble
(en %)</t>
  </si>
  <si>
    <t>Total
(en %)</t>
  </si>
  <si>
    <t>Autres
(en %)</t>
  </si>
  <si>
    <t>Lecture • Pour chaque modalité, les modèles illustrent les différences de probabilité par rapport à la situation de référence. Par exemple, la probabilité d’avoir subi des violences physiques et /ou sexuelles pour la personne de référence (un homme sans handicap ni gêne ou difficulté dans la vie quotidienne, âgé de 40 à 49 ans, en emploi, en couple sans enfant, vivant dans une agglomération de moins de 100 000 habitants, en dehors d’un quartier prioritaire de la politique de la ville et dans un immeuble de ville) est de 3,8 %. Toutes choses égales par ailleurs, être handicapé augmente cette probabilité de 3,0 points.
Champ • France métropolitaine, personnes âgées de 18 à 64 ans.
Source • Enquêtes Cadre de vie et sécurité de 2011 à 2018, Insee-ONDRP-SSMSI.</t>
  </si>
  <si>
    <r>
      <t xml:space="preserve">Tableau Complémentaire A. </t>
    </r>
    <r>
      <rPr>
        <b/>
        <sz val="8"/>
        <color indexed="8"/>
        <rFont val="Calibri"/>
        <family val="2"/>
      </rPr>
      <t>É</t>
    </r>
    <r>
      <rPr>
        <b/>
        <sz val="8"/>
        <color indexed="8"/>
        <rFont val="Arial"/>
        <family val="2"/>
      </rPr>
      <t xml:space="preserve">carts de probabilité d'avoir subi une </t>
    </r>
    <r>
      <rPr>
        <b/>
        <sz val="8"/>
        <rFont val="Arial"/>
        <family val="2"/>
      </rPr>
      <t>atteinte</t>
    </r>
    <r>
      <rPr>
        <b/>
        <sz val="8"/>
        <color indexed="17"/>
        <rFont val="Arial"/>
        <family val="2"/>
      </rPr>
      <t xml:space="preserve"> </t>
    </r>
    <r>
      <rPr>
        <b/>
        <sz val="8"/>
        <color indexed="8"/>
        <rFont val="Arial"/>
        <family val="2"/>
      </rPr>
      <t xml:space="preserve">à </t>
    </r>
    <r>
      <rPr>
        <b/>
        <sz val="8"/>
        <color indexed="8"/>
        <rFont val="Calibri"/>
        <family val="2"/>
      </rPr>
      <t xml:space="preserve">« </t>
    </r>
    <r>
      <rPr>
        <b/>
        <sz val="8"/>
        <color indexed="8"/>
        <rFont val="Arial"/>
        <family val="2"/>
      </rPr>
      <t>autres caractéristiques identiques »</t>
    </r>
  </si>
  <si>
    <t>Violences physiques et/ou sexuelles
au sein
du ménage</t>
  </si>
  <si>
    <r>
      <t xml:space="preserve">Violences 
</t>
    </r>
    <r>
      <rPr>
        <b/>
        <sz val="8"/>
        <rFont val="Calibri"/>
        <family val="2"/>
      </rPr>
      <t xml:space="preserve"> </t>
    </r>
    <r>
      <rPr>
        <b/>
        <sz val="8"/>
        <rFont val="Arial"/>
        <family val="2"/>
      </rPr>
      <t>hors du ménage</t>
    </r>
  </si>
  <si>
    <t>Personnes
non handicapés</t>
  </si>
  <si>
    <t>Violences au sein
du ménage</t>
  </si>
  <si>
    <t>Vols avec
violences</t>
  </si>
  <si>
    <t>Tableau Complémentaire B. Répartition des personnes handicapées et non handicapées et proportion des victimes selon les caractéristiques sociodémographiques et d'habitat</t>
  </si>
  <si>
    <t>Lecture • 51 % des personnes handicapées sont des femmes. Parmi l'ensemble des femmes, 6 % ont subi des violences physiques et/ou sexuelles.
Champ • France métropolitaine, personnes âgées de 18 à 64 ans.
Source • Enquêtes Cadre de vie et sécurité de 2011 à 2018, Insee-ONDRP-SSMSI.</t>
  </si>
  <si>
    <t>Tableau Complémentaire C. Proportion de victimes pour différents types d’atteintes selon leur situation vis-à-vis du handicap et écarts de probabilité de victimation, entre personnes handicapées et non handicapées, selon le sexe</t>
  </si>
  <si>
    <t>ns : non significatifs.
Lecture • En moyenne, 7,3 % des personnes handicapées ou ayant quelques gênes ou difficultés dans leur vie quotidienne ont déclaré avoir subi des violences physiques et/ou sexuelles au cours des deux années précédant l’enquête, soit une proportion inférieure de 2,1 points par rapport aux personnes n’ayant pas déclaré de handicap, gênes ou difficultés dans leur vie quotidienne. À caractéristiques identiques (sexe, âge, situation d’emploi, composition du ménage, taille de l’agglomération, type d’habitat et de quartier), une personne handicapée a une probabilité supérieure de 3,0 points d’avoir subi des violences physiques et/ou sexuelles par rapport à son homologue n’ayant pas déclaré de handicap.
Champ • France métropolitaine, ensemble des personnes de 18 à 64 ans.
Source • Enquêtes Cadre de vie et sécurité de 2011 à 2018, Insee-ONDRP-SSMSI.</t>
  </si>
  <si>
    <t>Écart entre femmes handicapées et non handicapées
(en points de %)</t>
  </si>
  <si>
    <r>
      <rPr>
        <b/>
        <sz val="8"/>
        <rFont val="Calibri"/>
        <family val="2"/>
      </rPr>
      <t>É</t>
    </r>
    <r>
      <rPr>
        <b/>
        <sz val="8"/>
        <rFont val="Arial"/>
        <family val="2"/>
      </rPr>
      <t>cart entre hommes handicapés
et non handicapés
(en points de %)</t>
    </r>
  </si>
  <si>
    <t>Proportion de femmes
déclarant  des violences (en %)</t>
  </si>
  <si>
    <t>Proportion de hommes
déclarant des violences (en %)</t>
  </si>
  <si>
    <t>Femmes handicapées
ou ayant quelques gênes ou difficultés</t>
  </si>
  <si>
    <t>Hommes handicapés
ou ayant quelques gênes ou difficultés</t>
  </si>
  <si>
    <t>Écarts
bruts</t>
  </si>
  <si>
    <r>
      <rPr>
        <b/>
        <sz val="8"/>
        <rFont val="Calibri"/>
        <family val="2"/>
      </rPr>
      <t>É</t>
    </r>
    <r>
      <rPr>
        <b/>
        <sz val="8"/>
        <rFont val="Arial"/>
        <family val="2"/>
      </rPr>
      <t>carts
bruts</t>
    </r>
  </si>
  <si>
    <r>
      <t xml:space="preserve">Tableau Complémentaire D. Préjudices physiques suite à </t>
    </r>
    <r>
      <rPr>
        <b/>
        <sz val="8"/>
        <rFont val="Arial"/>
        <family val="2"/>
      </rPr>
      <t>des</t>
    </r>
    <r>
      <rPr>
        <b/>
        <sz val="8"/>
        <color indexed="8"/>
        <rFont val="Arial"/>
        <family val="2"/>
      </rPr>
      <t xml:space="preserve"> violences physiques et /ou sexuelles détaillées</t>
    </r>
  </si>
  <si>
    <t>ns : non significatifs.
Lecture • 39 % des victimes de violences physiques et/ou sexuelles handicapées ont déclaré présenter des fractures ou des blessures visibles à la suite de l'incident.
Champ • France métropolitaine, ensemble des personnes de 18 à 64 ans.
Source • Enquêtes Cadre de vie et sécurité de 2011 à 2018, Insee-ONDRP-SSMSI.</t>
  </si>
  <si>
    <r>
      <t>Tableau Complémentaire E. Dommages psychologiques et perturbations dans la vie quotidienne causés par une</t>
    </r>
    <r>
      <rPr>
        <b/>
        <sz val="8"/>
        <rFont val="Arial"/>
        <family val="2"/>
      </rPr>
      <t xml:space="preserve"> atteinte</t>
    </r>
    <r>
      <rPr>
        <b/>
        <sz val="8"/>
        <color indexed="10"/>
        <rFont val="Arial"/>
        <family val="2"/>
      </rPr>
      <t xml:space="preserve"> </t>
    </r>
  </si>
  <si>
    <r>
      <t xml:space="preserve">Tableau Complémentaire F. </t>
    </r>
    <r>
      <rPr>
        <b/>
        <sz val="8"/>
        <color indexed="8"/>
        <rFont val="Calibri"/>
        <family val="2"/>
      </rPr>
      <t>É</t>
    </r>
    <r>
      <rPr>
        <b/>
        <sz val="8"/>
        <color indexed="8"/>
        <rFont val="Arial"/>
        <family val="2"/>
      </rPr>
      <t xml:space="preserve">cart de probabilité d'avoir ressenti un sentiment d'insécurité à </t>
    </r>
    <r>
      <rPr>
        <b/>
        <sz val="8"/>
        <color indexed="8"/>
        <rFont val="Calibri"/>
        <family val="2"/>
      </rPr>
      <t>«</t>
    </r>
    <r>
      <rPr>
        <b/>
        <sz val="8"/>
        <color indexed="8"/>
        <rFont val="Arial"/>
        <family val="2"/>
      </rPr>
      <t xml:space="preserve"> autres caractéristiques identiques </t>
    </r>
    <r>
      <rPr>
        <b/>
        <sz val="8"/>
        <color indexed="8"/>
        <rFont val="Calibri"/>
        <family val="2"/>
      </rPr>
      <t>»</t>
    </r>
  </si>
  <si>
    <t>Insécurité
au domicile</t>
  </si>
  <si>
    <t>Insécurité
dans le quartier</t>
  </si>
  <si>
    <t>Renoncer à sortir
de chez soi pour
des raisons de sécurité</t>
  </si>
  <si>
    <t>Note • Pour chaque modalité, les modèles illustrent les différences de probabilité liées au fait d’être handicapé par rapport à la situation de référence. 
Par exemple, la probabilité de se sentir en insécurité à son domicile pour la personne de référence (Celle-ci est définie comme celle d’un homme sans handicap ni gêne ou difficulté dans la vie quotidienne, âgé de 40 à 49 ans, en emploi, en couple sans enfant, vivant dans une agglomération de moins.
Champ • France métropolitaine, personnes âgées de 18 à 64 ans.
Source • Enquêtes Cadre de vie et sécurité de 2011 à 2018, Insee-ONDRP-SSMSI.
de 100 000 habitants, en dehors d’un quartier prioritaire de la politique de la ville et dans un immeuble de ville) n'ayant pas subi d'atteintes à la personne ou aux biens et n'ayant pas été témoin d'au moins un phénomène délinquant gênant est de 1,6 %. Toutes choses égales par ailleurs, être handicapé augmente cette probabilité de 0,9 point.</t>
  </si>
  <si>
    <t>Autre type de ménage  (ménage complexe)</t>
  </si>
  <si>
    <t>Personnes handicapées 
ou ayant quelques gênes
ou difficultés</t>
  </si>
  <si>
    <t>Vols avec violence</t>
  </si>
  <si>
    <t>Lecture &gt; 7,3 % des personnes handicapées et 5,1 % des personnes non handicapées déclarent des violences physiques et/ou sexuelles au cours des deux années précédant l’enquête.
Champ &gt; France métropolitaine, ensemble des personnes de 18 à 64 ans.
Source &gt; Enquêtes Cadre de vie et sécurité de 2011 à 2018, Insee-ONDRP-SSMSI.</t>
  </si>
  <si>
    <t xml:space="preserve">Graphique de UNE. Proportion de victimes pour différents types d’atteintes selon leur situation vis-à-vis du handicap </t>
  </si>
  <si>
    <t>Tableau 3. L’insécurité « ressentie » au domicile, dans le quartier ou dans le village selon la situation vis-à-vis du handicap</t>
  </si>
  <si>
    <t>ns : non significatif. *** : écart significatif au seuil de 1%</t>
  </si>
  <si>
    <t>Lecture • D’après les atteintes déclarées au cours des deux années précédant l’enquête, 39 % des victimes de violences sexuelles en dehors de leur ménage en situation de handicap déclarent présenter des fractures ou des blessures visibles à la suite de l’incident.
Champ • France métropolitaine, victimes de violences sexuelles âgées de 18 à 64 ans.
Source • Enquêtes Cadre de vie et sécurité de 2011 à 2018, Insee-ONDRP-SSMSI.</t>
  </si>
  <si>
    <t>Note • Atteintes hors du ménage uniquement.
Lecture • D’après les atteintes déclarées au cours des deux années précédant l’enquête, 65 % des victimes handicapées ou ayant quelques gênes ou difficultés ayant été exposées à des violences physiques et/ou sexuelles commises par une personne extérieure à leur ménage connaissaient leur agresseur de vue ou personnellement, contre 52 % parmi le reste de la population.
Champ • France métropolitaine, victimes ayant subi au moins une atteinte « hors ménage » âgées de 18 à 64 ans.
Source • Enquêtes Cadre de vie et sécurité de 2011 à 2018, Insee-ONDRP-SSMSI.</t>
  </si>
  <si>
    <t>Harcèlements sexuels et autres agressions sexuelles contre des personnes majeures</t>
  </si>
  <si>
    <t>Harcèlements sexuels et autres agressions sexuelles contre des personnes mineures</t>
  </si>
  <si>
    <t>Viols sur des personnes majeures</t>
  </si>
  <si>
    <t>Viols sur des personnes mineures</t>
  </si>
  <si>
    <t>Note • Chiffres établis sur la base des procédures pour lesquelles le lieu d’enregistrement peut être identifié (environ 76 %).
Lecture • 27 % des harcèlements sexuels et autres agressions sexuelles contre des personnes majeures en situation de handicap ont été commis au domicile de la victime.
Champ • Crimes et délits enregistrés en 2018 en France.
Source • Base des victimes de crimes et délits 2018, SSMSI.</t>
  </si>
  <si>
    <t>Tableau B. Lien entre la personne mise en cause et la victime de violence sexuelle en situation de handicap enregistrée par les services de sécurité</t>
  </si>
  <si>
    <t>Note • Chiffres établis sur la base des procédures pour lesquelles le lien entre le mis en cause et la victime peut être identifié (environ 67 %).
Lecture • 20 % des harcèlements sexuels et autres agressions sexuelles contre des personnes majeures en situation de handicap ont été commis par un personnel d’établissement.
Champ • Crimes et délits enregistrés en 2018 en France.
Source • Base des victimes de crimes et délits 2018, SSMSI.</t>
  </si>
  <si>
    <t>Nombre de victimes handicapées enregistrées</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</si>
</sst>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
    <numFmt numFmtId="173" formatCode="0.0%"/>
    <numFmt numFmtId="174" formatCode="&quot;Vrai&quot;;&quot;Vrai&quot;;&quot;Faux&quot;"/>
    <numFmt numFmtId="175" formatCode="&quot;Actif&quot;;&quot;Actif&quot;;&quot;Inactif&quot;"/>
    <numFmt numFmtId="176" formatCode="[$€-2]\ #,##0.00_);[Red]\([$€-2]\ #,##0.00\)"/>
  </numFmts>
  <fonts count="62">
    <font>
      <sz val="11"/>
      <color theme="1"/>
      <name val="Calibri"/>
      <family val="2"/>
    </font>
    <font>
      <sz val="11"/>
      <color indexed="8"/>
      <name val="Calibri"/>
      <family val="2"/>
    </font>
    <font>
      <sz val="8"/>
      <color indexed="8"/>
      <name val="Calibri"/>
      <family val="2"/>
    </font>
    <font>
      <sz val="8"/>
      <color indexed="8"/>
      <name val="Arial"/>
      <family val="2"/>
    </font>
    <font>
      <b/>
      <sz val="8"/>
      <color indexed="8"/>
      <name val="Arial"/>
      <family val="2"/>
    </font>
    <font>
      <sz val="8"/>
      <name val="Arial"/>
      <family val="2"/>
    </font>
    <font>
      <b/>
      <sz val="8"/>
      <name val="Arial"/>
      <family val="2"/>
    </font>
    <font>
      <i/>
      <sz val="8"/>
      <name val="Arial"/>
      <family val="2"/>
    </font>
    <font>
      <b/>
      <sz val="9"/>
      <name val="Tahoma"/>
      <family val="2"/>
    </font>
    <font>
      <b/>
      <sz val="8"/>
      <color indexed="8"/>
      <name val="Calibri"/>
      <family val="2"/>
    </font>
    <font>
      <sz val="9"/>
      <name val="Tahoma"/>
      <family val="2"/>
    </font>
    <font>
      <b/>
      <vertAlign val="superscript"/>
      <sz val="8"/>
      <color indexed="8"/>
      <name val="Arial"/>
      <family val="2"/>
    </font>
    <font>
      <b/>
      <sz val="8"/>
      <name val="Calibri"/>
      <family val="2"/>
    </font>
    <font>
      <sz val="8"/>
      <name val="Calibri"/>
      <family val="2"/>
    </font>
    <font>
      <b/>
      <sz val="8"/>
      <color indexed="17"/>
      <name val="Arial"/>
      <family val="2"/>
    </font>
    <font>
      <b/>
      <sz val="8"/>
      <color indexed="10"/>
      <name val="Arial"/>
      <family val="2"/>
    </font>
    <font>
      <b/>
      <i/>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8"/>
      <color indexed="8"/>
      <name val="Arial"/>
      <family val="2"/>
    </font>
    <font>
      <sz val="8"/>
      <color indexed="23"/>
      <name val="Arial"/>
      <family val="2"/>
    </font>
    <font>
      <b/>
      <i/>
      <sz val="8"/>
      <color indexed="8"/>
      <name val="Arial"/>
      <family val="2"/>
    </font>
    <font>
      <sz val="8"/>
      <color indexed="63"/>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8"/>
      <color theme="1"/>
      <name val="Arial"/>
      <family val="2"/>
    </font>
    <font>
      <i/>
      <sz val="8"/>
      <color theme="1"/>
      <name val="Arial"/>
      <family val="2"/>
    </font>
    <font>
      <sz val="8"/>
      <color theme="0" tint="-0.4999699890613556"/>
      <name val="Arial"/>
      <family val="2"/>
    </font>
    <font>
      <b/>
      <sz val="8"/>
      <color theme="1"/>
      <name val="Arial"/>
      <family val="2"/>
    </font>
    <font>
      <sz val="8"/>
      <color rgb="FF000000"/>
      <name val="Arial"/>
      <family val="2"/>
    </font>
    <font>
      <b/>
      <sz val="8"/>
      <color rgb="FF000000"/>
      <name val="Arial"/>
      <family val="2"/>
    </font>
    <font>
      <b/>
      <i/>
      <sz val="8"/>
      <color theme="1"/>
      <name val="Arial"/>
      <family val="2"/>
    </font>
    <font>
      <sz val="8"/>
      <color rgb="FF1D1C1D"/>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border>
    <border>
      <left style="hair"/>
      <right style="hair"/>
      <top/>
      <bottom/>
    </border>
    <border>
      <left style="hair"/>
      <right style="hair"/>
      <top>
        <color indexed="63"/>
      </top>
      <bottom style="hair"/>
    </border>
    <border>
      <left style="hair"/>
      <right style="hair"/>
      <top style="hair"/>
      <bottom style="hair"/>
    </border>
    <border>
      <left>
        <color indexed="63"/>
      </left>
      <right style="hair"/>
      <top>
        <color indexed="63"/>
      </top>
      <bottom style="hair"/>
    </border>
    <border>
      <left/>
      <right/>
      <top style="hair"/>
      <bottom style="hair"/>
    </border>
    <border>
      <left style="hair"/>
      <right/>
      <top style="hair"/>
      <bottom style="hair"/>
    </border>
    <border>
      <left style="hair"/>
      <right>
        <color indexed="63"/>
      </right>
      <top/>
      <bottom/>
    </border>
    <border>
      <left style="hair">
        <color theme="1"/>
      </left>
      <right style="hair">
        <color theme="1"/>
      </right>
      <top style="hair">
        <color theme="1"/>
      </top>
      <bottom style="hair">
        <color theme="1"/>
      </bottom>
    </border>
    <border>
      <left>
        <color indexed="63"/>
      </left>
      <right style="hair">
        <color theme="1"/>
      </right>
      <top>
        <color indexed="63"/>
      </top>
      <bottom style="hair">
        <color theme="1"/>
      </bottom>
    </border>
    <border>
      <left/>
      <right style="hair"/>
      <top style="hair"/>
      <bottom style="hair"/>
    </border>
    <border>
      <left/>
      <right style="medium"/>
      <top style="medium"/>
      <bottom style="medium"/>
    </border>
    <border>
      <left style="thin"/>
      <right/>
      <top/>
      <bottom/>
    </border>
    <border>
      <left/>
      <right style="thin"/>
      <top/>
      <bottom style="thin"/>
    </border>
    <border>
      <left/>
      <right/>
      <top style="thin"/>
      <bottom/>
    </border>
    <border>
      <left style="medium"/>
      <right/>
      <top style="medium"/>
      <bottom style="medium"/>
    </border>
    <border>
      <left style="thin"/>
      <right/>
      <top/>
      <bottom style="thin"/>
    </border>
    <border>
      <left style="thin"/>
      <right/>
      <top style="thin"/>
      <bottom/>
    </border>
    <border>
      <left style="medium"/>
      <right/>
      <top/>
      <bottom/>
    </border>
    <border>
      <left style="medium"/>
      <right/>
      <top/>
      <bottom style="thin"/>
    </border>
    <border>
      <left style="medium"/>
      <right/>
      <top style="thin"/>
      <bottom/>
    </border>
    <border>
      <left style="medium"/>
      <right/>
      <top/>
      <bottom style="medium"/>
    </border>
    <border>
      <left/>
      <right style="medium"/>
      <top/>
      <bottom/>
    </border>
    <border>
      <left/>
      <right style="medium"/>
      <top/>
      <bottom style="thin"/>
    </border>
    <border>
      <left/>
      <right style="medium"/>
      <top style="thin"/>
      <bottom/>
    </border>
    <border>
      <left/>
      <right style="medium"/>
      <top/>
      <bottom style="medium"/>
    </border>
    <border>
      <left/>
      <right/>
      <top/>
      <bottom style="thin"/>
    </border>
    <border>
      <left/>
      <right/>
      <top/>
      <bottom style="medium"/>
    </border>
    <border>
      <left/>
      <right style="thin"/>
      <top/>
      <bottom/>
    </border>
    <border>
      <left/>
      <right style="thin"/>
      <top style="thin"/>
      <bottom/>
    </border>
    <border>
      <left/>
      <right style="thin"/>
      <top/>
      <bottom style="medium"/>
    </border>
    <border>
      <left style="thin"/>
      <right/>
      <top/>
      <bottom style="medium"/>
    </border>
    <border>
      <left style="thin"/>
      <right style="thin"/>
      <top style="thin"/>
      <bottom/>
    </border>
    <border>
      <left style="thin"/>
      <right style="thin"/>
      <top/>
      <bottom style="thin"/>
    </border>
    <border>
      <left style="thin"/>
      <right style="thin"/>
      <top/>
      <bottom/>
    </border>
    <border>
      <left style="thin"/>
      <right style="thin"/>
      <top style="thin"/>
      <bottom style="thin"/>
    </border>
    <border>
      <left style="medium"/>
      <right style="medium"/>
      <top style="medium"/>
      <bottom style="medium"/>
    </border>
    <border>
      <left/>
      <right/>
      <top style="medium"/>
      <bottom style="medium"/>
    </border>
    <border>
      <left style="medium"/>
      <right style="medium"/>
      <top/>
      <bottom/>
    </border>
    <border>
      <left style="medium"/>
      <right style="medium"/>
      <top style="thin"/>
      <bottom style="thin"/>
    </border>
    <border>
      <left/>
      <right/>
      <top style="thin"/>
      <bottom style="thin"/>
    </border>
    <border>
      <left/>
      <right style="medium"/>
      <top style="thin"/>
      <bottom style="thin"/>
    </border>
    <border>
      <left style="medium"/>
      <right style="medium"/>
      <top style="thin"/>
      <bottom style="medium"/>
    </border>
    <border>
      <left/>
      <right/>
      <top style="thin"/>
      <bottom style="medium"/>
    </border>
    <border>
      <left/>
      <right style="medium"/>
      <top style="thin"/>
      <bottom style="medium"/>
    </border>
    <border>
      <left style="medium"/>
      <right/>
      <top style="thin"/>
      <bottom style="thin"/>
    </border>
    <border>
      <left style="medium"/>
      <right/>
      <top style="thin"/>
      <bottom style="medium"/>
    </border>
    <border>
      <left style="medium"/>
      <right style="thin"/>
      <top/>
      <bottom style="thin"/>
    </border>
    <border>
      <left style="medium"/>
      <right style="medium"/>
      <top style="thin"/>
      <bottom/>
    </border>
    <border>
      <left style="medium"/>
      <right style="medium"/>
      <top/>
      <bottom style="thin"/>
    </border>
    <border>
      <left style="medium"/>
      <right style="medium"/>
      <top/>
      <bottom style="medium"/>
    </border>
    <border>
      <left>
        <color indexed="63"/>
      </left>
      <right style="hair"/>
      <top>
        <color indexed="63"/>
      </top>
      <bottom/>
    </border>
    <border>
      <left style="hair"/>
      <right/>
      <top style="hair"/>
      <bottom/>
    </border>
    <border>
      <left/>
      <right/>
      <top style="hair"/>
      <bottom/>
    </border>
    <border>
      <left/>
      <right style="hair"/>
      <top style="hair"/>
      <bottom/>
    </border>
    <border>
      <left>
        <color indexed="63"/>
      </left>
      <right/>
      <top>
        <color indexed="63"/>
      </top>
      <bottom style="hair"/>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medium"/>
      <bottom style="thin"/>
    </border>
    <border>
      <left/>
      <right style="thin"/>
      <top style="thin"/>
      <bottom style="thin"/>
    </border>
    <border>
      <left>
        <color indexed="63"/>
      </left>
      <right>
        <color indexed="63"/>
      </right>
      <top style="medium"/>
      <bottom>
        <color indexed="63"/>
      </bottom>
    </border>
    <border>
      <left style="medium"/>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321">
    <xf numFmtId="0" fontId="0" fillId="0" borderId="0" xfId="0" applyFont="1" applyAlignment="1">
      <alignment/>
    </xf>
    <xf numFmtId="0" fontId="53" fillId="0" borderId="0" xfId="0" applyFont="1" applyAlignment="1">
      <alignment vertical="center"/>
    </xf>
    <xf numFmtId="0" fontId="54" fillId="0" borderId="0" xfId="0" applyFont="1" applyAlignment="1">
      <alignment/>
    </xf>
    <xf numFmtId="0" fontId="54" fillId="0" borderId="0" xfId="0" applyFont="1" applyAlignment="1">
      <alignment vertical="center"/>
    </xf>
    <xf numFmtId="0" fontId="54" fillId="0" borderId="0" xfId="0" applyFont="1" applyAlignment="1">
      <alignment horizontal="right"/>
    </xf>
    <xf numFmtId="0" fontId="5" fillId="0" borderId="0" xfId="0" applyFont="1" applyAlignment="1">
      <alignment/>
    </xf>
    <xf numFmtId="0" fontId="54" fillId="0" borderId="0" xfId="0" applyFont="1" applyAlignment="1">
      <alignment wrapText="1"/>
    </xf>
    <xf numFmtId="0" fontId="54" fillId="33" borderId="0" xfId="0" applyFont="1" applyFill="1" applyAlignment="1">
      <alignment/>
    </xf>
    <xf numFmtId="0" fontId="54" fillId="0" borderId="0" xfId="0" applyFont="1" applyAlignment="1">
      <alignment horizontal="left"/>
    </xf>
    <xf numFmtId="0" fontId="54" fillId="0" borderId="0" xfId="0"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horizontal="left" vertical="center" wrapText="1"/>
    </xf>
    <xf numFmtId="0" fontId="54" fillId="0" borderId="0" xfId="0" applyFont="1" applyAlignment="1">
      <alignment horizontal="right" indent="1"/>
    </xf>
    <xf numFmtId="0" fontId="55" fillId="0" borderId="0" xfId="0" applyFont="1" applyAlignment="1">
      <alignment horizontal="right" indent="1"/>
    </xf>
    <xf numFmtId="0" fontId="55" fillId="0" borderId="0" xfId="0" applyFont="1" applyAlignment="1">
      <alignment horizontal="right"/>
    </xf>
    <xf numFmtId="0" fontId="7" fillId="0" borderId="0" xfId="0" applyFont="1" applyAlignment="1">
      <alignment/>
    </xf>
    <xf numFmtId="0" fontId="54" fillId="33" borderId="10" xfId="0" applyFont="1" applyFill="1" applyBorder="1" applyAlignment="1">
      <alignment vertical="center" wrapText="1"/>
    </xf>
    <xf numFmtId="172" fontId="54" fillId="33" borderId="10" xfId="0" applyNumberFormat="1"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11" xfId="0" applyFont="1" applyFill="1" applyBorder="1" applyAlignment="1">
      <alignment horizontal="left" vertical="center"/>
    </xf>
    <xf numFmtId="172" fontId="54" fillId="33" borderId="11" xfId="0" applyNumberFormat="1" applyFont="1" applyFill="1" applyBorder="1" applyAlignment="1">
      <alignment horizontal="center" vertical="center"/>
    </xf>
    <xf numFmtId="172" fontId="55" fillId="33" borderId="11" xfId="0" applyNumberFormat="1" applyFont="1" applyFill="1" applyBorder="1" applyAlignment="1">
      <alignment horizontal="center" vertical="center"/>
    </xf>
    <xf numFmtId="0" fontId="54" fillId="33" borderId="11" xfId="0" applyFont="1" applyFill="1" applyBorder="1" applyAlignment="1">
      <alignment horizontal="center" vertical="center"/>
    </xf>
    <xf numFmtId="0" fontId="55" fillId="33" borderId="11" xfId="0" applyFont="1" applyFill="1" applyBorder="1" applyAlignment="1">
      <alignment horizontal="left" vertical="center"/>
    </xf>
    <xf numFmtId="0" fontId="55" fillId="33" borderId="11" xfId="0" applyFont="1" applyFill="1" applyBorder="1" applyAlignment="1">
      <alignment horizontal="center" vertical="center"/>
    </xf>
    <xf numFmtId="0" fontId="54" fillId="33" borderId="11" xfId="0" applyFont="1" applyFill="1" applyBorder="1" applyAlignment="1">
      <alignment horizontal="left" vertical="center" wrapText="1"/>
    </xf>
    <xf numFmtId="0" fontId="54" fillId="33" borderId="12" xfId="0" applyFont="1" applyFill="1" applyBorder="1" applyAlignment="1">
      <alignment vertical="center"/>
    </xf>
    <xf numFmtId="172" fontId="54" fillId="33" borderId="12" xfId="0" applyNumberFormat="1" applyFont="1" applyFill="1" applyBorder="1" applyAlignment="1">
      <alignment horizontal="center" vertical="center"/>
    </xf>
    <xf numFmtId="0" fontId="54" fillId="33" borderId="12" xfId="0" applyFont="1" applyFill="1" applyBorder="1" applyAlignment="1">
      <alignment horizontal="center" vertical="center"/>
    </xf>
    <xf numFmtId="0" fontId="54" fillId="33" borderId="13" xfId="0" applyFont="1" applyFill="1" applyBorder="1" applyAlignment="1">
      <alignment vertical="center"/>
    </xf>
    <xf numFmtId="172" fontId="54" fillId="33" borderId="13" xfId="0" applyNumberFormat="1" applyFont="1" applyFill="1" applyBorder="1" applyAlignment="1">
      <alignment horizontal="center" vertical="center"/>
    </xf>
    <xf numFmtId="0" fontId="54" fillId="33" borderId="13" xfId="0" applyFont="1" applyFill="1" applyBorder="1" applyAlignment="1">
      <alignment horizontal="center" vertical="center"/>
    </xf>
    <xf numFmtId="0" fontId="6" fillId="33" borderId="13" xfId="0" applyFont="1" applyFill="1" applyBorder="1" applyAlignment="1">
      <alignment horizontal="center" vertical="center" wrapText="1"/>
    </xf>
    <xf numFmtId="0" fontId="57" fillId="0" borderId="0" xfId="0" applyFont="1" applyAlignment="1">
      <alignment vertical="top" wrapText="1"/>
    </xf>
    <xf numFmtId="0" fontId="54" fillId="33" borderId="0" xfId="0" applyFont="1" applyFill="1" applyAlignment="1">
      <alignment vertical="center"/>
    </xf>
    <xf numFmtId="0" fontId="57" fillId="33" borderId="13" xfId="0" applyFont="1" applyFill="1" applyBorder="1" applyAlignment="1">
      <alignment horizontal="center" vertical="center"/>
    </xf>
    <xf numFmtId="0" fontId="58" fillId="0" borderId="13" xfId="0" applyFont="1" applyBorder="1" applyAlignment="1">
      <alignment horizontal="center" vertical="center" wrapText="1"/>
    </xf>
    <xf numFmtId="0" fontId="58" fillId="0" borderId="14" xfId="0" applyFont="1" applyBorder="1" applyAlignment="1">
      <alignment horizontal="center" vertical="top" wrapText="1"/>
    </xf>
    <xf numFmtId="1" fontId="58" fillId="0" borderId="13" xfId="0" applyNumberFormat="1" applyFont="1" applyBorder="1" applyAlignment="1">
      <alignment horizontal="center" vertical="center" wrapText="1"/>
    </xf>
    <xf numFmtId="1" fontId="59" fillId="0" borderId="13" xfId="0" applyNumberFormat="1" applyFont="1" applyBorder="1" applyAlignment="1">
      <alignment horizontal="center" vertical="center" wrapText="1"/>
    </xf>
    <xf numFmtId="0" fontId="58" fillId="0" borderId="13" xfId="0" applyFont="1" applyBorder="1" applyAlignment="1">
      <alignment horizontal="left" vertical="center" wrapText="1"/>
    </xf>
    <xf numFmtId="0" fontId="59" fillId="0" borderId="13" xfId="0" applyFont="1" applyBorder="1" applyAlignment="1">
      <alignment horizontal="left" vertical="center" wrapText="1"/>
    </xf>
    <xf numFmtId="0" fontId="59" fillId="0" borderId="13" xfId="0" applyFont="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3" xfId="0" applyFont="1" applyFill="1" applyBorder="1" applyAlignment="1">
      <alignment horizontal="left" vertical="center" wrapText="1"/>
    </xf>
    <xf numFmtId="0" fontId="59" fillId="33" borderId="11" xfId="0" applyFont="1" applyFill="1" applyBorder="1" applyAlignment="1">
      <alignment horizontal="left" vertical="center" wrapText="1"/>
    </xf>
    <xf numFmtId="0" fontId="58" fillId="33" borderId="11" xfId="0" applyFont="1" applyFill="1" applyBorder="1" applyAlignment="1">
      <alignment horizontal="left" vertical="center" wrapText="1"/>
    </xf>
    <xf numFmtId="0" fontId="59" fillId="33" borderId="12" xfId="0" applyFont="1" applyFill="1" applyBorder="1" applyAlignment="1">
      <alignment horizontal="left" vertical="center" wrapText="1"/>
    </xf>
    <xf numFmtId="1" fontId="59" fillId="33" borderId="13" xfId="0" applyNumberFormat="1" applyFont="1" applyFill="1" applyBorder="1" applyAlignment="1">
      <alignment horizontal="center" vertical="center" wrapText="1"/>
    </xf>
    <xf numFmtId="1" fontId="59" fillId="33" borderId="16" xfId="0" applyNumberFormat="1" applyFont="1" applyFill="1" applyBorder="1" applyAlignment="1">
      <alignment horizontal="center" vertical="center" wrapText="1"/>
    </xf>
    <xf numFmtId="1" fontId="59" fillId="33" borderId="11" xfId="0" applyNumberFormat="1" applyFont="1" applyFill="1" applyBorder="1" applyAlignment="1">
      <alignment horizontal="center" vertical="center" wrapText="1"/>
    </xf>
    <xf numFmtId="1" fontId="59" fillId="33" borderId="17" xfId="0" applyNumberFormat="1" applyFont="1" applyFill="1" applyBorder="1" applyAlignment="1">
      <alignment horizontal="center" vertical="center" wrapText="1"/>
    </xf>
    <xf numFmtId="1" fontId="58" fillId="33" borderId="11" xfId="0" applyNumberFormat="1" applyFont="1" applyFill="1" applyBorder="1" applyAlignment="1">
      <alignment horizontal="center" vertical="center" wrapText="1"/>
    </xf>
    <xf numFmtId="1" fontId="58" fillId="33" borderId="13" xfId="0" applyNumberFormat="1" applyFont="1" applyFill="1" applyBorder="1" applyAlignment="1">
      <alignment horizontal="center" vertical="center" wrapText="1"/>
    </xf>
    <xf numFmtId="1" fontId="58" fillId="33" borderId="12" xfId="0" applyNumberFormat="1" applyFont="1" applyFill="1" applyBorder="1" applyAlignment="1">
      <alignment horizontal="center" vertical="center" wrapText="1"/>
    </xf>
    <xf numFmtId="0" fontId="54" fillId="0" borderId="0" xfId="0" applyFont="1" applyAlignment="1">
      <alignment horizontal="center" vertical="center"/>
    </xf>
    <xf numFmtId="0" fontId="54" fillId="0" borderId="13" xfId="0" applyFont="1" applyBorder="1" applyAlignment="1">
      <alignment horizontal="left" vertical="center"/>
    </xf>
    <xf numFmtId="1" fontId="54" fillId="0" borderId="13" xfId="0" applyNumberFormat="1" applyFont="1" applyBorder="1" applyAlignment="1">
      <alignment horizontal="center" vertical="center"/>
    </xf>
    <xf numFmtId="0" fontId="55" fillId="0" borderId="13" xfId="0" applyFont="1" applyBorder="1" applyAlignment="1">
      <alignment horizontal="left" vertical="center"/>
    </xf>
    <xf numFmtId="0" fontId="57" fillId="0" borderId="13" xfId="0" applyFont="1" applyBorder="1" applyAlignment="1">
      <alignment horizontal="center" vertical="center"/>
    </xf>
    <xf numFmtId="0" fontId="54" fillId="0" borderId="14" xfId="0" applyFont="1" applyBorder="1" applyAlignment="1">
      <alignment horizontal="center" vertical="center"/>
    </xf>
    <xf numFmtId="0" fontId="57" fillId="0" borderId="0" xfId="0" applyFont="1" applyAlignment="1">
      <alignment vertical="top"/>
    </xf>
    <xf numFmtId="0" fontId="59" fillId="0" borderId="18" xfId="0" applyFont="1" applyBorder="1" applyAlignment="1">
      <alignment horizontal="left" vertical="center" wrapText="1"/>
    </xf>
    <xf numFmtId="1" fontId="58" fillId="0" borderId="18" xfId="0" applyNumberFormat="1" applyFont="1" applyBorder="1" applyAlignment="1">
      <alignment horizontal="center" vertical="center" wrapText="1"/>
    </xf>
    <xf numFmtId="0" fontId="59" fillId="0" borderId="19" xfId="0" applyFont="1" applyBorder="1" applyAlignment="1">
      <alignment horizontal="left" vertical="top" wrapText="1"/>
    </xf>
    <xf numFmtId="0" fontId="54" fillId="0" borderId="0" xfId="0" applyFont="1" applyAlignment="1">
      <alignment/>
    </xf>
    <xf numFmtId="0" fontId="59" fillId="0" borderId="18" xfId="0" applyFont="1" applyBorder="1" applyAlignment="1">
      <alignment horizontal="center" vertical="center" wrapText="1"/>
    </xf>
    <xf numFmtId="0" fontId="57" fillId="0" borderId="13" xfId="0" applyFont="1" applyBorder="1" applyAlignment="1">
      <alignment horizontal="center" vertical="center" wrapText="1"/>
    </xf>
    <xf numFmtId="172" fontId="54" fillId="33" borderId="16" xfId="0" applyNumberFormat="1" applyFont="1" applyFill="1" applyBorder="1" applyAlignment="1">
      <alignment vertical="center"/>
    </xf>
    <xf numFmtId="0" fontId="54" fillId="33" borderId="20" xfId="0" applyFont="1" applyFill="1" applyBorder="1" applyAlignment="1">
      <alignment vertical="center"/>
    </xf>
    <xf numFmtId="0" fontId="60" fillId="0" borderId="13" xfId="0" applyFont="1" applyBorder="1" applyAlignment="1">
      <alignment horizontal="center" vertical="center" wrapText="1"/>
    </xf>
    <xf numFmtId="0" fontId="6" fillId="0" borderId="13" xfId="0" applyFont="1" applyBorder="1" applyAlignment="1">
      <alignment horizontal="center" vertical="center"/>
    </xf>
    <xf numFmtId="1" fontId="57" fillId="0" borderId="13" xfId="0" applyNumberFormat="1" applyFont="1" applyBorder="1" applyAlignment="1">
      <alignment horizontal="center" vertical="center"/>
    </xf>
    <xf numFmtId="1" fontId="60" fillId="0" borderId="13" xfId="0" applyNumberFormat="1" applyFont="1" applyBorder="1" applyAlignment="1">
      <alignment horizontal="center" vertical="center"/>
    </xf>
    <xf numFmtId="0" fontId="59" fillId="0" borderId="13" xfId="0" applyFont="1" applyBorder="1" applyAlignment="1">
      <alignment vertical="center"/>
    </xf>
    <xf numFmtId="0" fontId="57" fillId="0" borderId="13" xfId="0" applyFont="1" applyFill="1" applyBorder="1" applyAlignment="1">
      <alignment horizontal="center" vertical="center" wrapText="1"/>
    </xf>
    <xf numFmtId="0" fontId="57" fillId="0" borderId="13" xfId="0" applyFont="1" applyBorder="1" applyAlignment="1">
      <alignment vertical="center"/>
    </xf>
    <xf numFmtId="0" fontId="58" fillId="33" borderId="17" xfId="0" applyFont="1" applyFill="1" applyBorder="1" applyAlignment="1">
      <alignment horizontal="left" vertical="center" wrapText="1"/>
    </xf>
    <xf numFmtId="0" fontId="6" fillId="33" borderId="21" xfId="0" applyFont="1" applyFill="1" applyBorder="1" applyAlignment="1">
      <alignment horizontal="center" vertical="center" wrapText="1"/>
    </xf>
    <xf numFmtId="0" fontId="54" fillId="0" borderId="10" xfId="0" applyFont="1" applyBorder="1" applyAlignment="1">
      <alignment vertical="center"/>
    </xf>
    <xf numFmtId="1" fontId="54" fillId="0" borderId="10" xfId="0" applyNumberFormat="1" applyFont="1" applyBorder="1" applyAlignment="1">
      <alignment horizontal="center" vertical="center"/>
    </xf>
    <xf numFmtId="0" fontId="54" fillId="0" borderId="12" xfId="0" applyFont="1" applyBorder="1" applyAlignment="1">
      <alignment vertical="center"/>
    </xf>
    <xf numFmtId="1" fontId="54" fillId="0" borderId="12" xfId="0" applyNumberFormat="1" applyFont="1" applyBorder="1" applyAlignment="1">
      <alignment horizontal="center" vertical="center"/>
    </xf>
    <xf numFmtId="0" fontId="5" fillId="0" borderId="10" xfId="0" applyFont="1" applyBorder="1" applyAlignment="1">
      <alignment horizontal="center" vertical="center"/>
    </xf>
    <xf numFmtId="1" fontId="55" fillId="0" borderId="10" xfId="0" applyNumberFormat="1" applyFont="1" applyBorder="1" applyAlignment="1">
      <alignment horizontal="center" vertical="center"/>
    </xf>
    <xf numFmtId="0" fontId="5" fillId="0" borderId="12" xfId="0" applyFont="1" applyBorder="1" applyAlignment="1">
      <alignment horizontal="center" vertical="center"/>
    </xf>
    <xf numFmtId="1" fontId="55" fillId="0" borderId="12" xfId="0" applyNumberFormat="1" applyFont="1" applyBorder="1" applyAlignment="1">
      <alignment horizontal="center" vertical="center"/>
    </xf>
    <xf numFmtId="0" fontId="5" fillId="0" borderId="22" xfId="0" applyFont="1" applyBorder="1" applyAlignment="1">
      <alignment horizontal="left" vertical="center" wrapText="1"/>
    </xf>
    <xf numFmtId="0" fontId="57" fillId="0" borderId="0" xfId="0" applyFont="1" applyAlignment="1">
      <alignment horizontal="center" vertical="center" wrapText="1"/>
    </xf>
    <xf numFmtId="0" fontId="54" fillId="0" borderId="0" xfId="0" applyFont="1" applyAlignment="1">
      <alignment horizontal="center" vertical="center" wrapText="1"/>
    </xf>
    <xf numFmtId="0" fontId="54" fillId="0" borderId="23" xfId="0" applyFont="1" applyBorder="1" applyAlignment="1">
      <alignment horizontal="center" vertical="center"/>
    </xf>
    <xf numFmtId="0" fontId="54" fillId="0" borderId="24" xfId="0" applyFont="1" applyBorder="1" applyAlignment="1">
      <alignment horizontal="center" vertical="center"/>
    </xf>
    <xf numFmtId="0" fontId="54" fillId="0" borderId="25" xfId="0" applyFont="1" applyBorder="1" applyAlignment="1">
      <alignment horizontal="left" vertical="center" wrapText="1"/>
    </xf>
    <xf numFmtId="0" fontId="54" fillId="0" borderId="22" xfId="0" applyFont="1" applyBorder="1" applyAlignment="1">
      <alignment horizontal="left" vertical="center" wrapText="1"/>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6" fillId="33" borderId="13" xfId="0" applyFont="1" applyFill="1" applyBorder="1" applyAlignment="1">
      <alignment horizontal="center" vertical="center" wrapText="1"/>
    </xf>
    <xf numFmtId="0" fontId="5" fillId="33" borderId="14" xfId="0" applyFont="1" applyFill="1" applyBorder="1" applyAlignment="1">
      <alignment horizontal="center" vertical="center"/>
    </xf>
    <xf numFmtId="172" fontId="5" fillId="0" borderId="28" xfId="0" applyNumberFormat="1" applyFont="1" applyBorder="1" applyAlignment="1">
      <alignment horizontal="right" vertical="center"/>
    </xf>
    <xf numFmtId="172" fontId="5" fillId="0" borderId="29" xfId="0" applyNumberFormat="1" applyFont="1" applyBorder="1" applyAlignment="1">
      <alignment horizontal="right" vertical="center"/>
    </xf>
    <xf numFmtId="172" fontId="5" fillId="0" borderId="30" xfId="0" applyNumberFormat="1" applyFont="1" applyBorder="1" applyAlignment="1">
      <alignment horizontal="right" vertical="center"/>
    </xf>
    <xf numFmtId="172" fontId="5" fillId="0" borderId="31" xfId="0" applyNumberFormat="1" applyFont="1" applyBorder="1" applyAlignment="1">
      <alignment horizontal="right" vertical="center"/>
    </xf>
    <xf numFmtId="172" fontId="5" fillId="0" borderId="32" xfId="0" applyNumberFormat="1" applyFont="1" applyBorder="1" applyAlignment="1">
      <alignment horizontal="left" vertical="center"/>
    </xf>
    <xf numFmtId="172" fontId="5" fillId="0" borderId="33" xfId="0" applyNumberFormat="1" applyFont="1" applyBorder="1" applyAlignment="1">
      <alignment horizontal="left" vertical="center"/>
    </xf>
    <xf numFmtId="172" fontId="5" fillId="0" borderId="34" xfId="0" applyNumberFormat="1" applyFont="1" applyBorder="1" applyAlignment="1">
      <alignment horizontal="left" vertical="center"/>
    </xf>
    <xf numFmtId="172" fontId="5" fillId="0" borderId="35" xfId="0" applyNumberFormat="1" applyFont="1" applyBorder="1" applyAlignment="1">
      <alignment horizontal="left" vertical="center"/>
    </xf>
    <xf numFmtId="0" fontId="54" fillId="0" borderId="0" xfId="0" applyFont="1" applyBorder="1" applyAlignment="1">
      <alignment horizontal="left" vertical="center"/>
    </xf>
    <xf numFmtId="0" fontId="54" fillId="0" borderId="36" xfId="0" applyFont="1" applyBorder="1" applyAlignment="1">
      <alignment horizontal="left" vertical="center"/>
    </xf>
    <xf numFmtId="0" fontId="54" fillId="0" borderId="24" xfId="0" applyFont="1" applyBorder="1" applyAlignment="1">
      <alignment horizontal="left" vertical="center"/>
    </xf>
    <xf numFmtId="0" fontId="54" fillId="0" borderId="37" xfId="0" applyFont="1" applyBorder="1" applyAlignment="1">
      <alignment horizontal="left" vertical="center"/>
    </xf>
    <xf numFmtId="0" fontId="54" fillId="0" borderId="38" xfId="0" applyFont="1" applyBorder="1" applyAlignment="1">
      <alignment horizontal="left" vertical="center"/>
    </xf>
    <xf numFmtId="0" fontId="54" fillId="0" borderId="23" xfId="0" applyFont="1" applyBorder="1" applyAlignment="1">
      <alignment horizontal="left" vertical="center"/>
    </xf>
    <xf numFmtId="0" fontId="54" fillId="0" borderId="39" xfId="0" applyFont="1" applyBorder="1" applyAlignment="1">
      <alignment horizontal="left" vertical="center"/>
    </xf>
    <xf numFmtId="0" fontId="54" fillId="0" borderId="40" xfId="0" applyFont="1" applyBorder="1" applyAlignment="1">
      <alignment horizontal="left" vertical="center"/>
    </xf>
    <xf numFmtId="0" fontId="54" fillId="0" borderId="32" xfId="0" applyFont="1" applyBorder="1" applyAlignment="1">
      <alignment horizontal="left" vertical="center"/>
    </xf>
    <xf numFmtId="0" fontId="54" fillId="0" borderId="33" xfId="0" applyFont="1" applyBorder="1" applyAlignment="1">
      <alignment horizontal="left" vertical="center"/>
    </xf>
    <xf numFmtId="0" fontId="54" fillId="0" borderId="34" xfId="0" applyFont="1" applyBorder="1" applyAlignment="1">
      <alignment horizontal="left" vertical="center"/>
    </xf>
    <xf numFmtId="0" fontId="54" fillId="0" borderId="35" xfId="0" applyFont="1" applyBorder="1" applyAlignment="1">
      <alignment horizontal="left" vertical="center"/>
    </xf>
    <xf numFmtId="172" fontId="54" fillId="0" borderId="28" xfId="0" applyNumberFormat="1" applyFont="1" applyBorder="1" applyAlignment="1">
      <alignment horizontal="right" vertical="center"/>
    </xf>
    <xf numFmtId="172" fontId="54" fillId="0" borderId="29" xfId="0" applyNumberFormat="1" applyFont="1" applyBorder="1" applyAlignment="1">
      <alignment horizontal="right" vertical="center"/>
    </xf>
    <xf numFmtId="172" fontId="54" fillId="0" borderId="30" xfId="0" applyNumberFormat="1" applyFont="1" applyBorder="1" applyAlignment="1">
      <alignment horizontal="right" vertical="center"/>
    </xf>
    <xf numFmtId="172" fontId="54" fillId="0" borderId="31" xfId="0" applyNumberFormat="1" applyFont="1" applyBorder="1" applyAlignment="1">
      <alignment horizontal="right" vertical="center"/>
    </xf>
    <xf numFmtId="172" fontId="54" fillId="0" borderId="26" xfId="0" applyNumberFormat="1" applyFont="1" applyBorder="1" applyAlignment="1">
      <alignment horizontal="right" vertical="center"/>
    </xf>
    <xf numFmtId="172" fontId="54" fillId="0" borderId="27" xfId="0" applyNumberFormat="1" applyFont="1" applyBorder="1" applyAlignment="1">
      <alignment horizontal="right" vertical="center"/>
    </xf>
    <xf numFmtId="172" fontId="54" fillId="0" borderId="22" xfId="0" applyNumberFormat="1" applyFont="1" applyBorder="1" applyAlignment="1">
      <alignment horizontal="right" vertical="center"/>
    </xf>
    <xf numFmtId="172" fontId="54" fillId="0" borderId="41" xfId="0" applyNumberFormat="1" applyFont="1" applyBorder="1" applyAlignment="1">
      <alignment horizontal="right" vertical="center"/>
    </xf>
    <xf numFmtId="172" fontId="54" fillId="0" borderId="0" xfId="0" applyNumberFormat="1" applyFont="1" applyBorder="1" applyAlignment="1">
      <alignment horizontal="right" vertical="center"/>
    </xf>
    <xf numFmtId="172" fontId="54" fillId="0" borderId="36" xfId="0" applyNumberFormat="1" applyFont="1" applyBorder="1" applyAlignment="1">
      <alignment horizontal="right" vertical="center"/>
    </xf>
    <xf numFmtId="172" fontId="54" fillId="0" borderId="24" xfId="0" applyNumberFormat="1" applyFont="1" applyBorder="1" applyAlignment="1">
      <alignment horizontal="right" vertical="center"/>
    </xf>
    <xf numFmtId="172" fontId="54" fillId="0" borderId="37" xfId="0" applyNumberFormat="1" applyFont="1" applyBorder="1" applyAlignment="1">
      <alignment horizontal="right" vertical="center"/>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0" borderId="27" xfId="0" applyFont="1" applyBorder="1" applyAlignment="1">
      <alignment horizontal="left" vertical="center" wrapText="1"/>
    </xf>
    <xf numFmtId="0" fontId="5" fillId="0" borderId="26" xfId="0" applyFont="1" applyBorder="1" applyAlignment="1">
      <alignment horizontal="left" vertical="center" wrapText="1"/>
    </xf>
    <xf numFmtId="0" fontId="5" fillId="0" borderId="44" xfId="0" applyFont="1" applyBorder="1" applyAlignment="1">
      <alignment horizontal="left" vertical="center" wrapText="1"/>
    </xf>
    <xf numFmtId="0" fontId="6" fillId="33" borderId="45" xfId="0" applyFont="1" applyFill="1" applyBorder="1" applyAlignment="1">
      <alignment horizontal="left" vertical="center" wrapText="1"/>
    </xf>
    <xf numFmtId="1" fontId="5" fillId="0" borderId="42" xfId="0" applyNumberFormat="1" applyFont="1" applyBorder="1" applyAlignment="1">
      <alignment horizontal="center" vertical="center"/>
    </xf>
    <xf numFmtId="1" fontId="5" fillId="0" borderId="39" xfId="0" applyNumberFormat="1" applyFont="1" applyBorder="1" applyAlignment="1">
      <alignment horizontal="center" vertical="center"/>
    </xf>
    <xf numFmtId="1" fontId="7" fillId="0" borderId="42" xfId="0" applyNumberFormat="1" applyFont="1" applyBorder="1" applyAlignment="1">
      <alignment horizontal="center" vertical="center"/>
    </xf>
    <xf numFmtId="1" fontId="5" fillId="0" borderId="43"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7" fillId="0" borderId="43" xfId="0" applyNumberFormat="1" applyFont="1" applyBorder="1" applyAlignment="1">
      <alignment horizontal="center" vertical="center"/>
    </xf>
    <xf numFmtId="1" fontId="5" fillId="0" borderId="44" xfId="0" applyNumberFormat="1" applyFont="1" applyBorder="1" applyAlignment="1">
      <alignment horizontal="center" vertical="center"/>
    </xf>
    <xf numFmtId="1" fontId="5" fillId="0" borderId="38" xfId="0" applyNumberFormat="1" applyFont="1" applyBorder="1" applyAlignment="1">
      <alignment horizontal="center" vertical="center"/>
    </xf>
    <xf numFmtId="1" fontId="7" fillId="0" borderId="44" xfId="0" applyNumberFormat="1" applyFont="1" applyBorder="1" applyAlignment="1">
      <alignment horizontal="center" vertical="center"/>
    </xf>
    <xf numFmtId="1" fontId="5" fillId="33" borderId="43" xfId="0" applyNumberFormat="1" applyFont="1" applyFill="1" applyBorder="1" applyAlignment="1">
      <alignment horizontal="center" vertical="center"/>
    </xf>
    <xf numFmtId="1" fontId="5" fillId="33" borderId="23" xfId="0" applyNumberFormat="1" applyFont="1" applyFill="1" applyBorder="1" applyAlignment="1">
      <alignment horizontal="center" vertical="center"/>
    </xf>
    <xf numFmtId="1" fontId="7" fillId="33" borderId="43" xfId="0" applyNumberFormat="1" applyFont="1" applyFill="1" applyBorder="1" applyAlignment="1">
      <alignment horizontal="center" vertical="center"/>
    </xf>
    <xf numFmtId="0" fontId="6" fillId="0" borderId="45" xfId="0" applyFont="1" applyBorder="1" applyAlignment="1">
      <alignment horizontal="center" vertical="center" wrapText="1"/>
    </xf>
    <xf numFmtId="0" fontId="57" fillId="0" borderId="0" xfId="0" applyFont="1" applyAlignment="1">
      <alignment vertical="center" wrapText="1"/>
    </xf>
    <xf numFmtId="0" fontId="54" fillId="33" borderId="28" xfId="0" applyFont="1" applyFill="1" applyBorder="1" applyAlignment="1">
      <alignment horizontal="left" vertical="center"/>
    </xf>
    <xf numFmtId="0" fontId="55" fillId="33" borderId="28" xfId="0" applyFont="1" applyFill="1" applyBorder="1" applyAlignment="1">
      <alignment horizontal="left" vertical="center"/>
    </xf>
    <xf numFmtId="0" fontId="54" fillId="33" borderId="28" xfId="0" applyFont="1" applyFill="1" applyBorder="1" applyAlignment="1">
      <alignment horizontal="left" vertical="center" wrapText="1"/>
    </xf>
    <xf numFmtId="0" fontId="6" fillId="33" borderId="46" xfId="0" applyFont="1" applyFill="1" applyBorder="1" applyAlignment="1">
      <alignment horizontal="center" vertical="center" wrapText="1"/>
    </xf>
    <xf numFmtId="0" fontId="6" fillId="33" borderId="47" xfId="0" applyFont="1" applyFill="1" applyBorder="1" applyAlignment="1">
      <alignment horizontal="center" vertical="center" wrapText="1"/>
    </xf>
    <xf numFmtId="172" fontId="54" fillId="33" borderId="48" xfId="0" applyNumberFormat="1" applyFont="1" applyFill="1" applyBorder="1" applyAlignment="1">
      <alignment horizontal="center" vertical="center"/>
    </xf>
    <xf numFmtId="172" fontId="54" fillId="33" borderId="0" xfId="0" applyNumberFormat="1" applyFont="1" applyFill="1" applyBorder="1" applyAlignment="1">
      <alignment horizontal="center" vertical="center"/>
    </xf>
    <xf numFmtId="0" fontId="54" fillId="33" borderId="32" xfId="0" applyFont="1" applyFill="1" applyBorder="1" applyAlignment="1">
      <alignment horizontal="center" vertical="center"/>
    </xf>
    <xf numFmtId="172" fontId="55" fillId="33" borderId="48" xfId="0" applyNumberFormat="1" applyFont="1" applyFill="1" applyBorder="1" applyAlignment="1">
      <alignment horizontal="center" vertical="center"/>
    </xf>
    <xf numFmtId="172" fontId="55" fillId="33" borderId="0" xfId="0" applyNumberFormat="1" applyFont="1" applyFill="1" applyBorder="1" applyAlignment="1">
      <alignment horizontal="center" vertical="center"/>
    </xf>
    <xf numFmtId="172" fontId="7" fillId="33" borderId="48" xfId="0" applyNumberFormat="1" applyFont="1" applyFill="1" applyBorder="1" applyAlignment="1">
      <alignment horizontal="center" vertical="center"/>
    </xf>
    <xf numFmtId="0" fontId="55" fillId="33" borderId="32" xfId="0" applyFont="1" applyFill="1" applyBorder="1" applyAlignment="1">
      <alignment horizontal="center" vertical="center"/>
    </xf>
    <xf numFmtId="172" fontId="5" fillId="33" borderId="48" xfId="0" applyNumberFormat="1" applyFont="1" applyFill="1" applyBorder="1" applyAlignment="1">
      <alignment horizontal="center" vertical="center"/>
    </xf>
    <xf numFmtId="0" fontId="5" fillId="33" borderId="32" xfId="0" applyFont="1" applyFill="1" applyBorder="1" applyAlignment="1">
      <alignment horizontal="center" vertical="center"/>
    </xf>
    <xf numFmtId="172" fontId="54" fillId="33" borderId="49" xfId="0" applyNumberFormat="1" applyFont="1" applyFill="1" applyBorder="1" applyAlignment="1">
      <alignment horizontal="center" vertical="center"/>
    </xf>
    <xf numFmtId="172" fontId="54" fillId="33" borderId="50" xfId="0" applyNumberFormat="1" applyFont="1" applyFill="1" applyBorder="1" applyAlignment="1">
      <alignment horizontal="center" vertical="center"/>
    </xf>
    <xf numFmtId="0" fontId="54" fillId="33" borderId="51" xfId="0" applyFont="1" applyFill="1" applyBorder="1" applyAlignment="1">
      <alignment horizontal="center" vertical="center"/>
    </xf>
    <xf numFmtId="172" fontId="56" fillId="33" borderId="49" xfId="0" applyNumberFormat="1" applyFont="1" applyFill="1" applyBorder="1" applyAlignment="1">
      <alignment horizontal="center" vertical="center"/>
    </xf>
    <xf numFmtId="172" fontId="54" fillId="33" borderId="52" xfId="0" applyNumberFormat="1" applyFont="1" applyFill="1" applyBorder="1" applyAlignment="1">
      <alignment horizontal="center" vertical="center"/>
    </xf>
    <xf numFmtId="172" fontId="54" fillId="33" borderId="53" xfId="0" applyNumberFormat="1" applyFont="1" applyFill="1" applyBorder="1" applyAlignment="1">
      <alignment horizontal="center" vertical="center"/>
    </xf>
    <xf numFmtId="0" fontId="54" fillId="33" borderId="54" xfId="0" applyFont="1" applyFill="1" applyBorder="1" applyAlignment="1">
      <alignment horizontal="center" vertical="center"/>
    </xf>
    <xf numFmtId="0" fontId="54" fillId="33" borderId="55" xfId="0" applyFont="1" applyFill="1" applyBorder="1" applyAlignment="1">
      <alignment horizontal="left" vertical="center"/>
    </xf>
    <xf numFmtId="0" fontId="54" fillId="33" borderId="56" xfId="0" applyFont="1" applyFill="1" applyBorder="1" applyAlignment="1">
      <alignment horizontal="left" vertical="center"/>
    </xf>
    <xf numFmtId="0" fontId="57" fillId="0" borderId="45" xfId="0" applyFont="1" applyBorder="1" applyAlignment="1">
      <alignment horizontal="center" vertical="center" wrapText="1"/>
    </xf>
    <xf numFmtId="0" fontId="57" fillId="0" borderId="50" xfId="0" applyFont="1" applyBorder="1" applyAlignment="1">
      <alignment horizontal="center" vertical="center" wrapText="1"/>
    </xf>
    <xf numFmtId="0" fontId="57" fillId="33" borderId="27" xfId="0" applyFont="1" applyFill="1" applyBorder="1" applyAlignment="1">
      <alignment horizontal="left" vertical="center" wrapText="1"/>
    </xf>
    <xf numFmtId="0" fontId="54" fillId="0" borderId="22" xfId="0" applyFont="1" applyBorder="1" applyAlignment="1">
      <alignment horizontal="left" vertical="center"/>
    </xf>
    <xf numFmtId="0" fontId="54" fillId="0" borderId="26" xfId="0" applyFont="1" applyBorder="1" applyAlignment="1">
      <alignment horizontal="left" vertical="center"/>
    </xf>
    <xf numFmtId="0" fontId="57" fillId="33" borderId="27" xfId="0" applyFont="1" applyFill="1" applyBorder="1" applyAlignment="1">
      <alignment horizontal="left" vertical="center"/>
    </xf>
    <xf numFmtId="0" fontId="60" fillId="33" borderId="22" xfId="0" applyFont="1" applyFill="1" applyBorder="1" applyAlignment="1">
      <alignment horizontal="left" vertical="center"/>
    </xf>
    <xf numFmtId="0" fontId="54" fillId="0" borderId="42" xfId="0" applyFont="1" applyBorder="1" applyAlignment="1">
      <alignment horizontal="center" vertical="center"/>
    </xf>
    <xf numFmtId="1" fontId="5" fillId="0" borderId="0" xfId="0" applyNumberFormat="1" applyFont="1" applyBorder="1" applyAlignment="1">
      <alignment horizontal="center" vertical="center"/>
    </xf>
    <xf numFmtId="1" fontId="54" fillId="0" borderId="44" xfId="0" applyNumberFormat="1" applyFont="1" applyBorder="1" applyAlignment="1">
      <alignment horizontal="center" vertical="center"/>
    </xf>
    <xf numFmtId="1" fontId="5" fillId="0" borderId="36" xfId="0" applyNumberFormat="1" applyFont="1" applyBorder="1" applyAlignment="1">
      <alignment horizontal="center" vertical="center"/>
    </xf>
    <xf numFmtId="1" fontId="54" fillId="0" borderId="43" xfId="0" applyNumberFormat="1" applyFont="1" applyBorder="1" applyAlignment="1">
      <alignment horizontal="center" vertical="center"/>
    </xf>
    <xf numFmtId="1" fontId="5" fillId="0" borderId="24" xfId="0" applyNumberFormat="1" applyFont="1" applyBorder="1" applyAlignment="1">
      <alignment horizontal="center" vertical="center"/>
    </xf>
    <xf numFmtId="1" fontId="54" fillId="0" borderId="42" xfId="0" applyNumberFormat="1" applyFont="1" applyBorder="1" applyAlignment="1">
      <alignment horizontal="center" vertical="center"/>
    </xf>
    <xf numFmtId="1" fontId="7" fillId="0" borderId="0" xfId="0" applyNumberFormat="1" applyFont="1" applyBorder="1" applyAlignment="1">
      <alignment horizontal="center" vertical="center"/>
    </xf>
    <xf numFmtId="1" fontId="55" fillId="0" borderId="44" xfId="0" applyNumberFormat="1" applyFont="1" applyBorder="1" applyAlignment="1">
      <alignment horizontal="center" vertical="center"/>
    </xf>
    <xf numFmtId="1" fontId="7" fillId="0" borderId="36" xfId="0" applyNumberFormat="1" applyFont="1" applyBorder="1" applyAlignment="1">
      <alignment horizontal="center" vertical="center"/>
    </xf>
    <xf numFmtId="1" fontId="55" fillId="0" borderId="43" xfId="0" applyNumberFormat="1" applyFont="1" applyBorder="1" applyAlignment="1">
      <alignment horizontal="center" vertical="center"/>
    </xf>
    <xf numFmtId="172" fontId="54" fillId="0" borderId="42" xfId="0" applyNumberFormat="1" applyFont="1" applyBorder="1" applyAlignment="1">
      <alignment horizontal="center" vertical="center"/>
    </xf>
    <xf numFmtId="172" fontId="54" fillId="0" borderId="44" xfId="0" applyNumberFormat="1" applyFont="1" applyBorder="1" applyAlignment="1">
      <alignment horizontal="center" vertical="center"/>
    </xf>
    <xf numFmtId="172" fontId="54" fillId="0" borderId="43" xfId="0" applyNumberFormat="1" applyFont="1" applyBorder="1" applyAlignment="1">
      <alignment horizontal="center" vertical="center"/>
    </xf>
    <xf numFmtId="0" fontId="57" fillId="33" borderId="45" xfId="0" applyFont="1" applyFill="1" applyBorder="1" applyAlignment="1">
      <alignment horizontal="center" vertical="center"/>
    </xf>
    <xf numFmtId="1" fontId="5" fillId="33" borderId="39" xfId="0" applyNumberFormat="1" applyFont="1" applyFill="1" applyBorder="1" applyAlignment="1">
      <alignment horizontal="center" vertical="center"/>
    </xf>
    <xf numFmtId="1" fontId="5" fillId="33" borderId="38" xfId="0" applyNumberFormat="1" applyFont="1" applyFill="1" applyBorder="1" applyAlignment="1">
      <alignment horizontal="center" vertical="center"/>
    </xf>
    <xf numFmtId="1" fontId="7" fillId="33" borderId="38" xfId="0" applyNumberFormat="1" applyFont="1" applyFill="1" applyBorder="1" applyAlignment="1">
      <alignment horizontal="center" vertical="center"/>
    </xf>
    <xf numFmtId="0" fontId="5" fillId="33" borderId="42" xfId="0" applyFont="1" applyFill="1" applyBorder="1" applyAlignment="1">
      <alignment horizontal="left" vertical="center" wrapText="1"/>
    </xf>
    <xf numFmtId="1" fontId="5" fillId="33" borderId="42" xfId="0" applyNumberFormat="1" applyFont="1" applyFill="1" applyBorder="1" applyAlignment="1">
      <alignment horizontal="center" vertical="center"/>
    </xf>
    <xf numFmtId="0" fontId="5" fillId="33" borderId="44" xfId="0" applyFont="1" applyFill="1" applyBorder="1" applyAlignment="1">
      <alignment horizontal="left" vertical="center"/>
    </xf>
    <xf numFmtId="1" fontId="5" fillId="33" borderId="44" xfId="0" applyNumberFormat="1" applyFont="1" applyFill="1" applyBorder="1" applyAlignment="1">
      <alignment horizontal="center" vertical="center"/>
    </xf>
    <xf numFmtId="0" fontId="7" fillId="33" borderId="44" xfId="0" applyFont="1" applyFill="1" applyBorder="1" applyAlignment="1">
      <alignment horizontal="left" vertical="center"/>
    </xf>
    <xf numFmtId="1" fontId="7" fillId="33" borderId="44" xfId="0" applyNumberFormat="1" applyFont="1" applyFill="1" applyBorder="1" applyAlignment="1">
      <alignment horizontal="center" vertical="center"/>
    </xf>
    <xf numFmtId="0" fontId="5" fillId="33" borderId="44" xfId="0" applyFont="1" applyFill="1" applyBorder="1" applyAlignment="1">
      <alignment vertical="center"/>
    </xf>
    <xf numFmtId="0" fontId="5" fillId="33" borderId="43" xfId="0" applyFont="1" applyFill="1" applyBorder="1" applyAlignment="1">
      <alignment vertical="center"/>
    </xf>
    <xf numFmtId="0" fontId="57" fillId="0" borderId="0" xfId="0" applyFont="1" applyAlignment="1">
      <alignment wrapText="1"/>
    </xf>
    <xf numFmtId="0" fontId="54" fillId="0" borderId="46" xfId="0" applyFont="1" applyBorder="1" applyAlignment="1">
      <alignment vertical="center"/>
    </xf>
    <xf numFmtId="0" fontId="54" fillId="0" borderId="48" xfId="0" applyFont="1" applyBorder="1" applyAlignment="1">
      <alignment vertical="center" wrapText="1"/>
    </xf>
    <xf numFmtId="0" fontId="54" fillId="0" borderId="32" xfId="0" applyFont="1" applyBorder="1" applyAlignment="1">
      <alignment vertical="center"/>
    </xf>
    <xf numFmtId="172" fontId="54" fillId="0" borderId="57" xfId="0" applyNumberFormat="1" applyFont="1" applyBorder="1" applyAlignment="1">
      <alignment horizontal="right" vertical="center"/>
    </xf>
    <xf numFmtId="0" fontId="54" fillId="0" borderId="58" xfId="0" applyFont="1" applyBorder="1" applyAlignment="1">
      <alignment vertical="center"/>
    </xf>
    <xf numFmtId="0" fontId="54" fillId="0" borderId="34" xfId="0" applyFont="1" applyBorder="1" applyAlignment="1">
      <alignment vertical="center"/>
    </xf>
    <xf numFmtId="0" fontId="54" fillId="0" borderId="59" xfId="0" applyFont="1" applyBorder="1" applyAlignment="1">
      <alignment vertical="center"/>
    </xf>
    <xf numFmtId="0" fontId="54" fillId="0" borderId="33" xfId="0" applyFont="1" applyBorder="1" applyAlignment="1">
      <alignment vertical="center"/>
    </xf>
    <xf numFmtId="0" fontId="54" fillId="0" borderId="48" xfId="0" applyFont="1" applyBorder="1" applyAlignment="1">
      <alignment vertical="center"/>
    </xf>
    <xf numFmtId="0" fontId="54" fillId="0" borderId="58" xfId="0" applyFont="1" applyBorder="1" applyAlignment="1">
      <alignment vertical="center" wrapText="1"/>
    </xf>
    <xf numFmtId="0" fontId="54" fillId="0" borderId="59" xfId="0" applyFont="1" applyBorder="1" applyAlignment="1">
      <alignment vertical="center" wrapText="1"/>
    </xf>
    <xf numFmtId="0" fontId="54" fillId="0" borderId="49" xfId="0" applyFont="1" applyBorder="1" applyAlignment="1">
      <alignment vertical="center"/>
    </xf>
    <xf numFmtId="172" fontId="54" fillId="0" borderId="55" xfId="0" applyNumberFormat="1" applyFont="1" applyBorder="1" applyAlignment="1">
      <alignment horizontal="right" vertical="center"/>
    </xf>
    <xf numFmtId="0" fontId="54" fillId="0" borderId="51" xfId="0" applyFont="1" applyBorder="1" applyAlignment="1">
      <alignment vertical="center"/>
    </xf>
    <xf numFmtId="0" fontId="54" fillId="0" borderId="28" xfId="0" applyFont="1" applyBorder="1" applyAlignment="1">
      <alignment horizontal="right" vertical="center"/>
    </xf>
    <xf numFmtId="0" fontId="54" fillId="0" borderId="49" xfId="0" applyFont="1" applyBorder="1" applyAlignment="1">
      <alignment vertical="center" wrapText="1"/>
    </xf>
    <xf numFmtId="0" fontId="54" fillId="0" borderId="60" xfId="0" applyFont="1" applyBorder="1" applyAlignment="1">
      <alignment vertical="center" wrapText="1"/>
    </xf>
    <xf numFmtId="0" fontId="54" fillId="0" borderId="35" xfId="0" applyFont="1" applyBorder="1" applyAlignment="1">
      <alignment vertical="center"/>
    </xf>
    <xf numFmtId="0" fontId="54" fillId="33" borderId="13" xfId="0" applyFont="1" applyFill="1" applyBorder="1" applyAlignment="1">
      <alignment horizontal="left" vertical="center" wrapText="1"/>
    </xf>
    <xf numFmtId="0" fontId="54" fillId="33" borderId="13" xfId="0" applyFont="1" applyFill="1" applyBorder="1" applyAlignment="1">
      <alignment horizontal="left" vertical="center"/>
    </xf>
    <xf numFmtId="0" fontId="54" fillId="33" borderId="0" xfId="0" applyFont="1" applyFill="1" applyBorder="1" applyAlignment="1">
      <alignment vertical="center"/>
    </xf>
    <xf numFmtId="0" fontId="54" fillId="33" borderId="0" xfId="0" applyFont="1" applyFill="1" applyBorder="1" applyAlignment="1">
      <alignment horizontal="center" vertical="center"/>
    </xf>
    <xf numFmtId="0" fontId="61" fillId="0" borderId="0" xfId="0" applyFont="1" applyAlignment="1">
      <alignment/>
    </xf>
    <xf numFmtId="0" fontId="57" fillId="0" borderId="0" xfId="0" applyFont="1" applyAlignment="1">
      <alignment horizontal="left" vertical="top" wrapText="1"/>
    </xf>
    <xf numFmtId="0" fontId="54" fillId="0" borderId="0" xfId="0" applyFont="1" applyBorder="1" applyAlignment="1">
      <alignment horizontal="left" wrapText="1"/>
    </xf>
    <xf numFmtId="0" fontId="54" fillId="0" borderId="0" xfId="0" applyFont="1" applyBorder="1" applyAlignment="1">
      <alignment horizontal="left"/>
    </xf>
    <xf numFmtId="0" fontId="53" fillId="0" borderId="0" xfId="0" applyFont="1" applyAlignment="1">
      <alignment horizontal="left" vertical="center" wrapText="1"/>
    </xf>
    <xf numFmtId="0" fontId="54" fillId="0" borderId="0" xfId="0" applyFont="1" applyAlignment="1">
      <alignment horizontal="right"/>
    </xf>
    <xf numFmtId="0" fontId="54" fillId="0" borderId="0" xfId="0" applyFont="1" applyAlignment="1">
      <alignment horizontal="left" wrapText="1"/>
    </xf>
    <xf numFmtId="0" fontId="53" fillId="0" borderId="0" xfId="0" applyFont="1" applyAlignment="1">
      <alignment horizontal="left" wrapText="1"/>
    </xf>
    <xf numFmtId="0" fontId="6" fillId="33" borderId="13" xfId="0" applyFont="1" applyFill="1" applyBorder="1" applyAlignment="1">
      <alignment horizontal="center" vertical="center" wrapText="1"/>
    </xf>
    <xf numFmtId="0" fontId="5" fillId="33" borderId="61" xfId="0" applyFont="1" applyFill="1" applyBorder="1" applyAlignment="1">
      <alignment horizontal="center" vertical="center"/>
    </xf>
    <xf numFmtId="0" fontId="5" fillId="33" borderId="14" xfId="0" applyFont="1" applyFill="1" applyBorder="1" applyAlignment="1">
      <alignment horizontal="center" vertical="center"/>
    </xf>
    <xf numFmtId="0" fontId="59" fillId="33" borderId="13" xfId="0" applyFont="1" applyFill="1" applyBorder="1" applyAlignment="1">
      <alignment horizontal="center" vertical="center" wrapText="1"/>
    </xf>
    <xf numFmtId="0" fontId="59" fillId="33" borderId="62" xfId="0" applyFont="1" applyFill="1" applyBorder="1" applyAlignment="1">
      <alignment horizontal="center" vertical="center" wrapText="1"/>
    </xf>
    <xf numFmtId="0" fontId="59" fillId="33" borderId="63" xfId="0" applyFont="1" applyFill="1" applyBorder="1" applyAlignment="1">
      <alignment horizontal="center" vertical="center" wrapText="1"/>
    </xf>
    <xf numFmtId="0" fontId="59" fillId="33" borderId="64"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59" fillId="33" borderId="0" xfId="0" applyFont="1" applyFill="1" applyBorder="1" applyAlignment="1">
      <alignment horizontal="center" vertical="top" wrapText="1"/>
    </xf>
    <xf numFmtId="0" fontId="54" fillId="0" borderId="0" xfId="0" applyFont="1" applyAlignment="1">
      <alignment horizontal="right" wrapText="1"/>
    </xf>
    <xf numFmtId="0" fontId="54" fillId="33" borderId="63" xfId="0" applyFont="1" applyFill="1" applyBorder="1" applyAlignment="1">
      <alignment horizontal="left" wrapText="1"/>
    </xf>
    <xf numFmtId="0" fontId="54" fillId="33" borderId="63" xfId="0" applyFont="1" applyFill="1" applyBorder="1" applyAlignment="1">
      <alignment horizontal="left"/>
    </xf>
    <xf numFmtId="0" fontId="54" fillId="0" borderId="0" xfId="0" applyFont="1" applyBorder="1" applyAlignment="1">
      <alignment horizontal="right"/>
    </xf>
    <xf numFmtId="0" fontId="6" fillId="0" borderId="0" xfId="0" applyFont="1" applyFill="1" applyAlignment="1">
      <alignment horizontal="left" vertical="top" wrapText="1"/>
    </xf>
    <xf numFmtId="0" fontId="57" fillId="33" borderId="13" xfId="0" applyFont="1" applyFill="1" applyBorder="1" applyAlignment="1">
      <alignment horizontal="center" vertical="center"/>
    </xf>
    <xf numFmtId="0" fontId="57" fillId="33" borderId="16" xfId="0" applyFont="1" applyFill="1" applyBorder="1" applyAlignment="1">
      <alignment horizontal="center" vertical="center" wrapText="1"/>
    </xf>
    <xf numFmtId="0" fontId="57" fillId="33" borderId="20" xfId="0" applyFont="1" applyFill="1" applyBorder="1" applyAlignment="1">
      <alignment horizontal="center" vertical="center"/>
    </xf>
    <xf numFmtId="0" fontId="54" fillId="33" borderId="65" xfId="0" applyFont="1" applyFill="1" applyBorder="1" applyAlignment="1">
      <alignment horizontal="center"/>
    </xf>
    <xf numFmtId="0" fontId="54" fillId="33" borderId="14" xfId="0" applyFont="1" applyFill="1" applyBorder="1" applyAlignment="1">
      <alignment horizontal="center"/>
    </xf>
    <xf numFmtId="0" fontId="57" fillId="0" borderId="0" xfId="0" applyFont="1" applyAlignment="1">
      <alignment horizontal="left" vertical="center"/>
    </xf>
    <xf numFmtId="0" fontId="54" fillId="0" borderId="63" xfId="0" applyFont="1" applyBorder="1" applyAlignment="1">
      <alignment horizontal="left" wrapText="1"/>
    </xf>
    <xf numFmtId="0" fontId="54" fillId="0" borderId="63" xfId="0" applyFont="1" applyBorder="1" applyAlignment="1">
      <alignment horizontal="left"/>
    </xf>
    <xf numFmtId="0" fontId="57" fillId="0" borderId="0" xfId="0" applyFont="1" applyAlignment="1">
      <alignment horizontal="left" vertical="top"/>
    </xf>
    <xf numFmtId="0" fontId="54" fillId="0" borderId="0" xfId="0" applyFont="1" applyAlignment="1">
      <alignment horizontal="left"/>
    </xf>
    <xf numFmtId="0" fontId="57" fillId="0" borderId="13" xfId="0" applyFont="1" applyBorder="1" applyAlignment="1">
      <alignment horizontal="center" vertical="center" wrapText="1"/>
    </xf>
    <xf numFmtId="0" fontId="0" fillId="0" borderId="61" xfId="0" applyBorder="1" applyAlignment="1">
      <alignment horizontal="center" vertical="center"/>
    </xf>
    <xf numFmtId="0" fontId="0" fillId="0" borderId="14" xfId="0" applyBorder="1" applyAlignment="1">
      <alignment horizontal="center" vertical="center"/>
    </xf>
    <xf numFmtId="173" fontId="54" fillId="0" borderId="31" xfId="50" applyNumberFormat="1" applyFont="1" applyBorder="1" applyAlignment="1">
      <alignment horizontal="center" vertical="center" wrapText="1"/>
    </xf>
    <xf numFmtId="173" fontId="54" fillId="0" borderId="37" xfId="50" applyNumberFormat="1" applyFont="1" applyBorder="1" applyAlignment="1">
      <alignment horizontal="center" vertical="center" wrapText="1"/>
    </xf>
    <xf numFmtId="0" fontId="57" fillId="0" borderId="66" xfId="0" applyFont="1" applyBorder="1" applyAlignment="1">
      <alignment horizontal="center" vertical="center" wrapText="1"/>
    </xf>
    <xf numFmtId="0" fontId="57" fillId="0" borderId="67"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69" xfId="0" applyFont="1" applyBorder="1" applyAlignment="1">
      <alignment horizontal="center" vertical="center" wrapText="1"/>
    </xf>
    <xf numFmtId="173" fontId="54" fillId="0" borderId="35" xfId="50" applyNumberFormat="1" applyFont="1" applyBorder="1" applyAlignment="1">
      <alignment horizontal="center" vertical="center" wrapText="1"/>
    </xf>
    <xf numFmtId="0" fontId="57" fillId="0" borderId="70" xfId="0" applyFont="1" applyBorder="1" applyAlignment="1">
      <alignment horizontal="center" vertical="center" wrapText="1"/>
    </xf>
    <xf numFmtId="173" fontId="54" fillId="0" borderId="41" xfId="50" applyNumberFormat="1" applyFont="1" applyBorder="1" applyAlignment="1">
      <alignment horizontal="center" vertical="center" wrapText="1"/>
    </xf>
    <xf numFmtId="173" fontId="54" fillId="0" borderId="40" xfId="50" applyNumberFormat="1" applyFont="1" applyBorder="1" applyAlignment="1">
      <alignment horizontal="center" vertical="center" wrapText="1"/>
    </xf>
    <xf numFmtId="0" fontId="16" fillId="0" borderId="70" xfId="0" applyFont="1" applyBorder="1" applyAlignment="1">
      <alignment horizontal="center" vertical="center" wrapText="1"/>
    </xf>
    <xf numFmtId="0" fontId="16" fillId="0" borderId="69" xfId="0" applyFont="1" applyBorder="1" applyAlignment="1">
      <alignment horizontal="center" vertical="center" wrapText="1"/>
    </xf>
    <xf numFmtId="0" fontId="57" fillId="0" borderId="66" xfId="0" applyFont="1" applyBorder="1" applyAlignment="1">
      <alignment horizontal="center" vertical="center"/>
    </xf>
    <xf numFmtId="0" fontId="57" fillId="0" borderId="71" xfId="0" applyFont="1" applyBorder="1" applyAlignment="1">
      <alignment horizontal="center" vertical="center"/>
    </xf>
    <xf numFmtId="0" fontId="57" fillId="0" borderId="67" xfId="0" applyFont="1" applyBorder="1" applyAlignment="1">
      <alignment horizontal="center" vertical="center"/>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54" fillId="0" borderId="24" xfId="0" applyFont="1" applyBorder="1" applyAlignment="1">
      <alignment horizontal="left" wrapText="1"/>
    </xf>
    <xf numFmtId="0" fontId="54" fillId="0" borderId="24" xfId="0" applyFont="1" applyBorder="1" applyAlignment="1">
      <alignment horizontal="left"/>
    </xf>
    <xf numFmtId="0" fontId="6" fillId="0" borderId="27" xfId="0" applyFont="1" applyBorder="1" applyAlignment="1">
      <alignment horizontal="center" vertical="center"/>
    </xf>
    <xf numFmtId="0" fontId="6" fillId="0" borderId="39" xfId="0" applyFont="1" applyBorder="1" applyAlignment="1">
      <alignment horizontal="center" vertical="center"/>
    </xf>
    <xf numFmtId="0" fontId="6" fillId="0" borderId="26" xfId="0" applyFont="1" applyBorder="1" applyAlignment="1">
      <alignment horizontal="center" vertical="center"/>
    </xf>
    <xf numFmtId="0" fontId="6" fillId="0" borderId="23" xfId="0" applyFont="1" applyBorder="1" applyAlignment="1">
      <alignment horizontal="center" vertical="center"/>
    </xf>
    <xf numFmtId="0" fontId="6" fillId="0" borderId="72" xfId="0" applyFont="1" applyBorder="1" applyAlignment="1">
      <alignment horizontal="center" vertical="center"/>
    </xf>
    <xf numFmtId="0" fontId="6" fillId="0" borderId="45" xfId="0" applyFont="1" applyBorder="1" applyAlignment="1">
      <alignment horizontal="center" vertical="center"/>
    </xf>
    <xf numFmtId="0" fontId="6" fillId="0" borderId="38" xfId="0" applyFont="1" applyBorder="1" applyAlignment="1">
      <alignment horizontal="center" vertical="center"/>
    </xf>
    <xf numFmtId="0" fontId="54" fillId="0" borderId="73" xfId="0" applyFont="1" applyBorder="1" applyAlignment="1">
      <alignment horizontal="left" wrapText="1"/>
    </xf>
    <xf numFmtId="0" fontId="54" fillId="0" borderId="73" xfId="0" applyFont="1" applyBorder="1" applyAlignment="1">
      <alignment horizontal="left"/>
    </xf>
    <xf numFmtId="0" fontId="6" fillId="33" borderId="25"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57" fillId="0" borderId="25" xfId="0" applyFont="1" applyBorder="1" applyAlignment="1">
      <alignment horizontal="center" vertical="center" wrapText="1"/>
    </xf>
    <xf numFmtId="0" fontId="57" fillId="0" borderId="47" xfId="0" applyFont="1" applyBorder="1" applyAlignment="1">
      <alignment horizontal="center" vertical="center" wrapText="1"/>
    </xf>
    <xf numFmtId="0" fontId="57" fillId="0" borderId="21" xfId="0" applyFont="1" applyBorder="1" applyAlignment="1">
      <alignment horizontal="center" vertical="center" wrapText="1"/>
    </xf>
    <xf numFmtId="0" fontId="5" fillId="33" borderId="32" xfId="0" applyFont="1" applyFill="1" applyBorder="1" applyAlignment="1">
      <alignment horizontal="center" vertical="center"/>
    </xf>
    <xf numFmtId="0" fontId="5" fillId="33" borderId="35" xfId="0" applyFont="1" applyFill="1" applyBorder="1" applyAlignment="1">
      <alignment horizontal="center" vertical="center"/>
    </xf>
    <xf numFmtId="0" fontId="53" fillId="0" borderId="0" xfId="0" applyFont="1" applyAlignment="1">
      <alignment horizontal="left" vertical="center"/>
    </xf>
    <xf numFmtId="0" fontId="57" fillId="33" borderId="27" xfId="0" applyFont="1" applyFill="1" applyBorder="1" applyAlignment="1">
      <alignment horizontal="center" vertical="center" wrapText="1"/>
    </xf>
    <xf numFmtId="0" fontId="57" fillId="33" borderId="22" xfId="0" applyFont="1" applyFill="1" applyBorder="1" applyAlignment="1">
      <alignment horizontal="center" vertical="center" wrapText="1"/>
    </xf>
    <xf numFmtId="0" fontId="57" fillId="33" borderId="26" xfId="0" applyFont="1" applyFill="1" applyBorder="1" applyAlignment="1">
      <alignment horizontal="center" vertical="center" wrapText="1"/>
    </xf>
    <xf numFmtId="0" fontId="57" fillId="33" borderId="45" xfId="0" applyFont="1" applyFill="1" applyBorder="1" applyAlignment="1">
      <alignment horizontal="center" vertical="center"/>
    </xf>
    <xf numFmtId="0" fontId="54" fillId="0" borderId="0" xfId="0" applyFont="1" applyAlignment="1">
      <alignment horizontal="left" vertical="center"/>
    </xf>
    <xf numFmtId="0" fontId="57" fillId="0" borderId="74" xfId="0" applyFont="1" applyBorder="1" applyAlignment="1">
      <alignment horizontal="center" vertical="center" wrapText="1"/>
    </xf>
    <xf numFmtId="0" fontId="57" fillId="0" borderId="75" xfId="0" applyFont="1" applyBorder="1" applyAlignment="1">
      <alignment horizontal="center" vertical="center" wrapText="1"/>
    </xf>
    <xf numFmtId="173" fontId="54" fillId="0" borderId="25" xfId="50" applyNumberFormat="1" applyFont="1" applyBorder="1" applyAlignment="1">
      <alignment horizontal="center" vertical="center"/>
    </xf>
    <xf numFmtId="173" fontId="54" fillId="0" borderId="21" xfId="50" applyNumberFormat="1"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11"/>
  <sheetViews>
    <sheetView showGridLines="0" zoomScalePageLayoutView="0" workbookViewId="0" topLeftCell="A1">
      <selection activeCell="AG28" sqref="AG28"/>
    </sheetView>
  </sheetViews>
  <sheetFormatPr defaultColWidth="11.421875" defaultRowHeight="15"/>
  <cols>
    <col min="1" max="1" width="2.421875" style="0" customWidth="1"/>
    <col min="2" max="2" width="32.28125" style="0" customWidth="1"/>
    <col min="3" max="4" width="22.7109375" style="0" customWidth="1"/>
  </cols>
  <sheetData>
    <row r="1" spans="1:5" ht="12" customHeight="1">
      <c r="A1" s="2"/>
      <c r="B1" s="2"/>
      <c r="C1" s="2"/>
      <c r="D1" s="2"/>
      <c r="E1" s="2"/>
    </row>
    <row r="2" spans="1:5" ht="26.25" customHeight="1">
      <c r="A2" s="2"/>
      <c r="B2" s="233" t="s">
        <v>199</v>
      </c>
      <c r="C2" s="233"/>
      <c r="D2" s="233"/>
      <c r="E2" s="152"/>
    </row>
    <row r="3" spans="1:5" ht="11.25" customHeight="1">
      <c r="A3" s="2"/>
      <c r="B3" s="237" t="s">
        <v>9</v>
      </c>
      <c r="C3" s="237"/>
      <c r="D3" s="237"/>
      <c r="E3" s="2"/>
    </row>
    <row r="4" spans="1:5" ht="45" customHeight="1">
      <c r="A4" s="2"/>
      <c r="B4" s="100"/>
      <c r="C4" s="99" t="s">
        <v>196</v>
      </c>
      <c r="D4" s="99" t="s">
        <v>118</v>
      </c>
      <c r="E4" s="2"/>
    </row>
    <row r="5" spans="1:5" ht="15" customHeight="1">
      <c r="A5" s="2"/>
      <c r="B5" s="228" t="s">
        <v>15</v>
      </c>
      <c r="C5" s="31">
        <v>7.277858121864231</v>
      </c>
      <c r="D5" s="31">
        <v>5.143934964178464</v>
      </c>
      <c r="E5" s="2"/>
    </row>
    <row r="6" spans="1:5" ht="15" customHeight="1">
      <c r="A6" s="2"/>
      <c r="B6" s="229" t="s">
        <v>6</v>
      </c>
      <c r="C6" s="31">
        <v>7.269269071078534</v>
      </c>
      <c r="D6" s="31">
        <v>5.8053326293979355</v>
      </c>
      <c r="E6" s="2"/>
    </row>
    <row r="7" spans="1:5" ht="15" customHeight="1">
      <c r="A7" s="2"/>
      <c r="B7" s="229" t="s">
        <v>7</v>
      </c>
      <c r="C7" s="31">
        <v>15.370071601493517</v>
      </c>
      <c r="D7" s="31">
        <v>14.124911276366317</v>
      </c>
      <c r="E7" s="2"/>
    </row>
    <row r="8" spans="1:5" ht="15" customHeight="1">
      <c r="A8" s="2"/>
      <c r="B8" s="229" t="s">
        <v>197</v>
      </c>
      <c r="C8" s="31">
        <v>1.0232762460683678</v>
      </c>
      <c r="D8" s="31">
        <v>1.0150745616185053</v>
      </c>
      <c r="E8" s="2"/>
    </row>
    <row r="9" spans="1:5" ht="15" customHeight="1">
      <c r="A9" s="2"/>
      <c r="B9" s="229" t="s">
        <v>10</v>
      </c>
      <c r="C9" s="31">
        <v>2.741601999529756</v>
      </c>
      <c r="D9" s="31">
        <v>3.0445916599551466</v>
      </c>
      <c r="E9" s="2"/>
    </row>
    <row r="10" spans="1:5" ht="52.5" customHeight="1">
      <c r="A10" s="2"/>
      <c r="B10" s="234" t="s">
        <v>198</v>
      </c>
      <c r="C10" s="235"/>
      <c r="D10" s="235"/>
      <c r="E10" s="2"/>
    </row>
    <row r="11" spans="1:5" ht="15">
      <c r="A11" s="2"/>
      <c r="B11" s="236"/>
      <c r="C11" s="236"/>
      <c r="D11" s="236"/>
      <c r="E11" s="2"/>
    </row>
  </sheetData>
  <sheetProtection/>
  <mergeCells count="4">
    <mergeCell ref="B2:D2"/>
    <mergeCell ref="B10:D10"/>
    <mergeCell ref="B11:D11"/>
    <mergeCell ref="B3:D3"/>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B2:K15"/>
  <sheetViews>
    <sheetView showGridLines="0" zoomScalePageLayoutView="0" workbookViewId="0" topLeftCell="A1">
      <selection activeCell="B10" sqref="B10:J10"/>
    </sheetView>
  </sheetViews>
  <sheetFormatPr defaultColWidth="11.57421875" defaultRowHeight="15"/>
  <cols>
    <col min="1" max="1" width="2.421875" style="2" customWidth="1"/>
    <col min="2" max="2" width="55.140625" style="2" customWidth="1"/>
    <col min="3" max="3" width="13.7109375" style="2" customWidth="1"/>
    <col min="4" max="6" width="12.7109375" style="2" customWidth="1"/>
    <col min="7" max="7" width="15.7109375" style="2" customWidth="1"/>
    <col min="8" max="8" width="12.7109375" style="2" customWidth="1"/>
    <col min="9" max="10" width="8.7109375" style="2" customWidth="1"/>
    <col min="11" max="16384" width="11.421875" style="2" customWidth="1"/>
  </cols>
  <sheetData>
    <row r="2" spans="2:9" ht="12" customHeight="1">
      <c r="B2" s="233" t="s">
        <v>209</v>
      </c>
      <c r="C2" s="233"/>
      <c r="D2" s="233"/>
      <c r="E2" s="233"/>
      <c r="F2" s="233"/>
      <c r="G2" s="233"/>
      <c r="H2" s="233"/>
      <c r="I2" s="233"/>
    </row>
    <row r="3" spans="2:10" ht="10.5" customHeight="1">
      <c r="B3" s="237" t="s">
        <v>9</v>
      </c>
      <c r="C3" s="237"/>
      <c r="D3" s="237"/>
      <c r="E3" s="237"/>
      <c r="F3" s="237"/>
      <c r="G3" s="237"/>
      <c r="H3" s="237"/>
      <c r="I3" s="237"/>
      <c r="J3" s="237"/>
    </row>
    <row r="4" spans="2:10" ht="45" customHeight="1">
      <c r="B4" s="9"/>
      <c r="C4" s="70" t="s">
        <v>113</v>
      </c>
      <c r="D4" s="70" t="s">
        <v>67</v>
      </c>
      <c r="E4" s="70" t="s">
        <v>140</v>
      </c>
      <c r="F4" s="70" t="s">
        <v>142</v>
      </c>
      <c r="G4" s="70" t="s">
        <v>141</v>
      </c>
      <c r="H4" s="78" t="s">
        <v>68</v>
      </c>
      <c r="I4" s="78" t="s">
        <v>69</v>
      </c>
      <c r="J4" s="78" t="s">
        <v>8</v>
      </c>
    </row>
    <row r="5" spans="2:10" ht="15" customHeight="1">
      <c r="B5" s="82" t="s">
        <v>204</v>
      </c>
      <c r="C5" s="83">
        <v>20.205479452054796</v>
      </c>
      <c r="D5" s="83">
        <v>4.4520547945205475</v>
      </c>
      <c r="E5" s="83">
        <v>7.191780821917808</v>
      </c>
      <c r="F5" s="83">
        <v>2.054794520547945</v>
      </c>
      <c r="G5" s="83">
        <v>36.64383561643836</v>
      </c>
      <c r="H5" s="83">
        <v>10.616438356164384</v>
      </c>
      <c r="I5" s="83">
        <v>18.835616438356166</v>
      </c>
      <c r="J5" s="83">
        <v>100</v>
      </c>
    </row>
    <row r="6" spans="2:10" ht="15" customHeight="1">
      <c r="B6" s="84" t="s">
        <v>205</v>
      </c>
      <c r="C6" s="85">
        <v>9.67741935483871</v>
      </c>
      <c r="D6" s="85">
        <v>10.75268817204301</v>
      </c>
      <c r="E6" s="85">
        <v>17.20430107526882</v>
      </c>
      <c r="F6" s="85">
        <v>1.0752688172043012</v>
      </c>
      <c r="G6" s="85">
        <v>37.634408602150536</v>
      </c>
      <c r="H6" s="85">
        <v>3.225806451612903</v>
      </c>
      <c r="I6" s="85">
        <v>20.43010752688172</v>
      </c>
      <c r="J6" s="85">
        <v>100</v>
      </c>
    </row>
    <row r="7" spans="2:10" ht="15" customHeight="1">
      <c r="B7" s="82" t="s">
        <v>206</v>
      </c>
      <c r="C7" s="83">
        <v>11.188811188811188</v>
      </c>
      <c r="D7" s="83">
        <v>9.090909090909092</v>
      </c>
      <c r="E7" s="83">
        <v>6.993006993006993</v>
      </c>
      <c r="F7" s="83">
        <v>11.888111888111888</v>
      </c>
      <c r="G7" s="83">
        <v>35.31468531468531</v>
      </c>
      <c r="H7" s="83">
        <v>15.734265734265735</v>
      </c>
      <c r="I7" s="83">
        <v>9.79020979020979</v>
      </c>
      <c r="J7" s="83">
        <v>100</v>
      </c>
    </row>
    <row r="8" spans="2:10" ht="15" customHeight="1">
      <c r="B8" s="84" t="s">
        <v>207</v>
      </c>
      <c r="C8" s="85">
        <v>1.2195121951219512</v>
      </c>
      <c r="D8" s="85">
        <v>8.536585365853659</v>
      </c>
      <c r="E8" s="85">
        <v>17.073170731707318</v>
      </c>
      <c r="F8" s="85">
        <v>1.2195121951219512</v>
      </c>
      <c r="G8" s="85">
        <v>42.68292682926829</v>
      </c>
      <c r="H8" s="85">
        <v>9.75609756097561</v>
      </c>
      <c r="I8" s="85">
        <v>19.51219512195122</v>
      </c>
      <c r="J8" s="85">
        <v>100</v>
      </c>
    </row>
    <row r="9" spans="2:10" ht="15" customHeight="1">
      <c r="B9" s="79" t="s">
        <v>0</v>
      </c>
      <c r="C9" s="75">
        <v>13.41301460823373</v>
      </c>
      <c r="D9" s="75">
        <v>7.436918990703852</v>
      </c>
      <c r="E9" s="75">
        <v>9.428950863213812</v>
      </c>
      <c r="F9" s="75">
        <v>5.577689243027888</v>
      </c>
      <c r="G9" s="75">
        <v>36.918990703851264</v>
      </c>
      <c r="H9" s="75">
        <v>11.553784860557768</v>
      </c>
      <c r="I9" s="75">
        <v>15.670650730411687</v>
      </c>
      <c r="J9" s="75">
        <v>100</v>
      </c>
    </row>
    <row r="10" spans="2:11" ht="52.5" customHeight="1">
      <c r="B10" s="234" t="s">
        <v>210</v>
      </c>
      <c r="C10" s="234"/>
      <c r="D10" s="234"/>
      <c r="E10" s="234"/>
      <c r="F10" s="234"/>
      <c r="G10" s="234"/>
      <c r="H10" s="234"/>
      <c r="I10" s="234"/>
      <c r="J10" s="234"/>
      <c r="K10" s="9"/>
    </row>
    <row r="11" spans="2:11" ht="10.5">
      <c r="B11" s="9"/>
      <c r="C11" s="9"/>
      <c r="D11" s="9"/>
      <c r="E11" s="9"/>
      <c r="F11" s="9"/>
      <c r="G11" s="9"/>
      <c r="H11" s="9"/>
      <c r="I11" s="9"/>
      <c r="J11" s="9"/>
      <c r="K11" s="9"/>
    </row>
    <row r="12" spans="2:11" ht="10.5">
      <c r="B12" s="9"/>
      <c r="C12" s="9"/>
      <c r="D12" s="9"/>
      <c r="E12" s="9"/>
      <c r="F12" s="9"/>
      <c r="G12" s="9"/>
      <c r="H12" s="9"/>
      <c r="I12" s="9"/>
      <c r="J12" s="9"/>
      <c r="K12" s="9"/>
    </row>
    <row r="13" spans="2:11" ht="10.5">
      <c r="B13" s="9"/>
      <c r="C13" s="9"/>
      <c r="D13" s="9"/>
      <c r="E13" s="9"/>
      <c r="F13" s="9"/>
      <c r="G13" s="9"/>
      <c r="H13" s="9"/>
      <c r="I13" s="9"/>
      <c r="J13" s="9"/>
      <c r="K13" s="9"/>
    </row>
    <row r="14" spans="2:11" ht="10.5">
      <c r="B14" s="9"/>
      <c r="C14" s="9"/>
      <c r="D14" s="9"/>
      <c r="E14" s="9"/>
      <c r="F14" s="9"/>
      <c r="G14" s="9"/>
      <c r="H14" s="9"/>
      <c r="I14" s="9"/>
      <c r="J14" s="9"/>
      <c r="K14" s="9"/>
    </row>
    <row r="15" spans="2:11" ht="10.5">
      <c r="B15" s="9"/>
      <c r="C15" s="9"/>
      <c r="D15" s="9"/>
      <c r="E15" s="9"/>
      <c r="F15" s="9"/>
      <c r="G15" s="9"/>
      <c r="H15" s="9"/>
      <c r="I15" s="9"/>
      <c r="J15" s="9"/>
      <c r="K15" s="9"/>
    </row>
  </sheetData>
  <sheetProtection/>
  <mergeCells count="3">
    <mergeCell ref="B2:I2"/>
    <mergeCell ref="B10:J10"/>
    <mergeCell ref="B3:J3"/>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B2:T32"/>
  <sheetViews>
    <sheetView showGridLines="0" zoomScalePageLayoutView="0" workbookViewId="0" topLeftCell="A1">
      <selection activeCell="X15" sqref="X15"/>
    </sheetView>
  </sheetViews>
  <sheetFormatPr defaultColWidth="11.57421875" defaultRowHeight="19.5" customHeight="1"/>
  <cols>
    <col min="1" max="1" width="3.421875" style="2" customWidth="1"/>
    <col min="2" max="2" width="44.28125" style="6" customWidth="1"/>
    <col min="3" max="6" width="5.7109375" style="2" customWidth="1"/>
    <col min="7" max="7" width="5.7109375" style="15" customWidth="1"/>
    <col min="8" max="8" width="5.7109375" style="10" customWidth="1"/>
    <col min="9" max="10" width="5.7109375" style="16" customWidth="1"/>
    <col min="11" max="14" width="5.7109375" style="5" customWidth="1"/>
    <col min="15" max="20" width="5.7109375" style="2" customWidth="1"/>
    <col min="21" max="21" width="3.8515625" style="2" customWidth="1"/>
    <col min="22" max="16384" width="11.421875" style="2" customWidth="1"/>
  </cols>
  <sheetData>
    <row r="1" ht="17.25" customHeight="1"/>
    <row r="2" spans="2:18" ht="19.5" customHeight="1" thickBot="1">
      <c r="B2" s="233" t="s">
        <v>169</v>
      </c>
      <c r="C2" s="233"/>
      <c r="D2" s="233"/>
      <c r="E2" s="233"/>
      <c r="F2" s="233"/>
      <c r="G2" s="233"/>
      <c r="H2" s="233"/>
      <c r="I2" s="233"/>
      <c r="J2" s="233"/>
      <c r="K2" s="233"/>
      <c r="L2" s="233"/>
      <c r="M2" s="233"/>
      <c r="N2" s="233"/>
      <c r="O2" s="233"/>
      <c r="P2" s="233"/>
      <c r="Q2" s="233"/>
      <c r="R2" s="233"/>
    </row>
    <row r="3" spans="2:20" ht="19.5" customHeight="1">
      <c r="B3" s="91"/>
      <c r="C3" s="270" t="s">
        <v>15</v>
      </c>
      <c r="D3" s="271"/>
      <c r="E3" s="280" t="s">
        <v>114</v>
      </c>
      <c r="F3" s="281"/>
      <c r="G3" s="281"/>
      <c r="H3" s="281"/>
      <c r="I3" s="281"/>
      <c r="J3" s="282"/>
      <c r="K3" s="283" t="s">
        <v>170</v>
      </c>
      <c r="L3" s="284"/>
      <c r="M3" s="270" t="s">
        <v>7</v>
      </c>
      <c r="N3" s="271"/>
      <c r="O3" s="270" t="s">
        <v>6</v>
      </c>
      <c r="P3" s="271"/>
      <c r="Q3" s="270" t="s">
        <v>4</v>
      </c>
      <c r="R3" s="271"/>
      <c r="S3" s="270" t="s">
        <v>3</v>
      </c>
      <c r="T3" s="271"/>
    </row>
    <row r="4" spans="2:20" ht="61.5" customHeight="1" thickBot="1">
      <c r="B4" s="92"/>
      <c r="C4" s="272"/>
      <c r="D4" s="273"/>
      <c r="E4" s="272" t="s">
        <v>0</v>
      </c>
      <c r="F4" s="275"/>
      <c r="G4" s="278" t="s">
        <v>5</v>
      </c>
      <c r="H4" s="278"/>
      <c r="I4" s="278" t="s">
        <v>34</v>
      </c>
      <c r="J4" s="279"/>
      <c r="K4" s="285"/>
      <c r="L4" s="286"/>
      <c r="M4" s="272"/>
      <c r="N4" s="273"/>
      <c r="O4" s="272"/>
      <c r="P4" s="273"/>
      <c r="Q4" s="272"/>
      <c r="R4" s="273"/>
      <c r="S4" s="272"/>
      <c r="T4" s="273"/>
    </row>
    <row r="5" spans="2:20" ht="15" customHeight="1" thickBot="1">
      <c r="B5" s="95" t="s">
        <v>71</v>
      </c>
      <c r="C5" s="268">
        <v>0.0377895711026197</v>
      </c>
      <c r="D5" s="269"/>
      <c r="E5" s="268">
        <v>0.023</v>
      </c>
      <c r="F5" s="269"/>
      <c r="G5" s="276">
        <v>0.020437285675351753</v>
      </c>
      <c r="H5" s="277"/>
      <c r="I5" s="269">
        <v>0.002354998192956571</v>
      </c>
      <c r="J5" s="269"/>
      <c r="K5" s="268">
        <v>0.0156702028376891</v>
      </c>
      <c r="L5" s="274"/>
      <c r="M5" s="268">
        <v>0.14803458555308102</v>
      </c>
      <c r="N5" s="274"/>
      <c r="O5" s="268">
        <v>0.0632275665450342</v>
      </c>
      <c r="P5" s="274"/>
      <c r="Q5" s="268">
        <v>0.0048053904848882</v>
      </c>
      <c r="R5" s="274"/>
      <c r="S5" s="268">
        <v>0.0190678429358913</v>
      </c>
      <c r="T5" s="274"/>
    </row>
    <row r="6" spans="2:20" ht="15" customHeight="1">
      <c r="B6" s="96" t="s">
        <v>35</v>
      </c>
      <c r="C6" s="121">
        <v>2.9820131416893902</v>
      </c>
      <c r="D6" s="109" t="s">
        <v>48</v>
      </c>
      <c r="E6" s="121">
        <v>1.9697431734459845</v>
      </c>
      <c r="F6" s="109" t="s">
        <v>48</v>
      </c>
      <c r="G6" s="127">
        <v>1.6594006088603535</v>
      </c>
      <c r="H6" s="113" t="s">
        <v>48</v>
      </c>
      <c r="I6" s="129">
        <v>0.30066682308554166</v>
      </c>
      <c r="J6" s="109" t="s">
        <v>48</v>
      </c>
      <c r="K6" s="101">
        <v>1.153671835305551</v>
      </c>
      <c r="L6" s="105" t="s">
        <v>48</v>
      </c>
      <c r="M6" s="121">
        <v>4.216713235705519</v>
      </c>
      <c r="N6" s="117" t="s">
        <v>48</v>
      </c>
      <c r="O6" s="121">
        <v>3.277947784989345</v>
      </c>
      <c r="P6" s="117" t="s">
        <v>48</v>
      </c>
      <c r="Q6" s="121">
        <v>0.22184256530699806</v>
      </c>
      <c r="R6" s="117" t="s">
        <v>48</v>
      </c>
      <c r="S6" s="121">
        <v>0.24735952417852225</v>
      </c>
      <c r="T6" s="117" t="s">
        <v>49</v>
      </c>
    </row>
    <row r="7" spans="2:20" ht="15" customHeight="1">
      <c r="B7" s="97" t="s">
        <v>52</v>
      </c>
      <c r="C7" s="122" t="s">
        <v>53</v>
      </c>
      <c r="D7" s="110"/>
      <c r="E7" s="122" t="s">
        <v>53</v>
      </c>
      <c r="F7" s="110"/>
      <c r="G7" s="125" t="s">
        <v>53</v>
      </c>
      <c r="H7" s="114"/>
      <c r="I7" s="130" t="s">
        <v>53</v>
      </c>
      <c r="J7" s="110"/>
      <c r="K7" s="102" t="s">
        <v>53</v>
      </c>
      <c r="L7" s="106"/>
      <c r="M7" s="122" t="s">
        <v>53</v>
      </c>
      <c r="N7" s="118"/>
      <c r="O7" s="122" t="s">
        <v>53</v>
      </c>
      <c r="P7" s="118"/>
      <c r="Q7" s="122" t="s">
        <v>53</v>
      </c>
      <c r="R7" s="118"/>
      <c r="S7" s="122" t="s">
        <v>53</v>
      </c>
      <c r="T7" s="118"/>
    </row>
    <row r="8" spans="2:20" ht="15" customHeight="1">
      <c r="B8" s="98" t="s">
        <v>2</v>
      </c>
      <c r="C8" s="123">
        <v>1.036896900662624</v>
      </c>
      <c r="D8" s="111" t="s">
        <v>48</v>
      </c>
      <c r="E8" s="123">
        <v>0.32341208358220364</v>
      </c>
      <c r="F8" s="111" t="s">
        <v>48</v>
      </c>
      <c r="G8" s="126">
        <v>-0.20574248126948858</v>
      </c>
      <c r="H8" s="115" t="s">
        <v>50</v>
      </c>
      <c r="I8" s="131">
        <v>0.6419777153227024</v>
      </c>
      <c r="J8" s="111" t="s">
        <v>48</v>
      </c>
      <c r="K8" s="103">
        <v>1.1236618660004642</v>
      </c>
      <c r="L8" s="107" t="s">
        <v>48</v>
      </c>
      <c r="M8" s="123">
        <v>2.715280735340686</v>
      </c>
      <c r="N8" s="119" t="s">
        <v>48</v>
      </c>
      <c r="O8" s="123">
        <v>0.09122952976775567</v>
      </c>
      <c r="P8" s="119" t="s">
        <v>49</v>
      </c>
      <c r="Q8" s="123">
        <v>-0.10267304382734288</v>
      </c>
      <c r="R8" s="119" t="s">
        <v>48</v>
      </c>
      <c r="S8" s="123">
        <v>-0.02453352111069229</v>
      </c>
      <c r="T8" s="119" t="s">
        <v>49</v>
      </c>
    </row>
    <row r="9" spans="2:20" ht="15" customHeight="1">
      <c r="B9" s="97" t="s">
        <v>1</v>
      </c>
      <c r="C9" s="122" t="s">
        <v>53</v>
      </c>
      <c r="D9" s="110"/>
      <c r="E9" s="122"/>
      <c r="F9" s="110"/>
      <c r="G9" s="125"/>
      <c r="H9" s="114"/>
      <c r="I9" s="130"/>
      <c r="J9" s="110"/>
      <c r="K9" s="102" t="s">
        <v>53</v>
      </c>
      <c r="L9" s="106"/>
      <c r="M9" s="122" t="s">
        <v>53</v>
      </c>
      <c r="N9" s="118"/>
      <c r="O9" s="122" t="s">
        <v>53</v>
      </c>
      <c r="P9" s="118"/>
      <c r="Q9" s="122" t="s">
        <v>53</v>
      </c>
      <c r="R9" s="118"/>
      <c r="S9" s="122" t="s">
        <v>53</v>
      </c>
      <c r="T9" s="118"/>
    </row>
    <row r="10" spans="2:20" ht="15" customHeight="1">
      <c r="B10" s="98" t="s">
        <v>58</v>
      </c>
      <c r="C10" s="123">
        <v>2.8224096453065735</v>
      </c>
      <c r="D10" s="111" t="s">
        <v>48</v>
      </c>
      <c r="E10" s="123">
        <v>2.230524841491904</v>
      </c>
      <c r="F10" s="111" t="s">
        <v>48</v>
      </c>
      <c r="G10" s="126">
        <v>2.006016964179109</v>
      </c>
      <c r="H10" s="115" t="s">
        <v>48</v>
      </c>
      <c r="I10" s="131">
        <v>0.2183282072001648</v>
      </c>
      <c r="J10" s="111" t="s">
        <v>48</v>
      </c>
      <c r="K10" s="103">
        <v>0.801811207521308</v>
      </c>
      <c r="L10" s="107" t="s">
        <v>48</v>
      </c>
      <c r="M10" s="123">
        <v>4.575059555695918</v>
      </c>
      <c r="N10" s="119" t="s">
        <v>48</v>
      </c>
      <c r="O10" s="123">
        <v>1.5287202645402092</v>
      </c>
      <c r="P10" s="119" t="s">
        <v>48</v>
      </c>
      <c r="Q10" s="123">
        <v>0.9376584328658923</v>
      </c>
      <c r="R10" s="119" t="s">
        <v>48</v>
      </c>
      <c r="S10" s="123">
        <v>2.505718389399329</v>
      </c>
      <c r="T10" s="119" t="s">
        <v>48</v>
      </c>
    </row>
    <row r="11" spans="2:20" ht="15" customHeight="1">
      <c r="B11" s="96" t="s">
        <v>59</v>
      </c>
      <c r="C11" s="121">
        <v>0.8625689304255412</v>
      </c>
      <c r="D11" s="109" t="s">
        <v>48</v>
      </c>
      <c r="E11" s="121">
        <v>0.5415101299893958</v>
      </c>
      <c r="F11" s="109" t="s">
        <v>48</v>
      </c>
      <c r="G11" s="127">
        <v>0.46050710647168625</v>
      </c>
      <c r="H11" s="113" t="s">
        <v>48</v>
      </c>
      <c r="I11" s="129">
        <v>0.04198386275800388</v>
      </c>
      <c r="J11" s="109" t="s">
        <v>49</v>
      </c>
      <c r="K11" s="101">
        <v>0.2972167210021075</v>
      </c>
      <c r="L11" s="105" t="s">
        <v>50</v>
      </c>
      <c r="M11" s="121">
        <v>2.1180546765876525</v>
      </c>
      <c r="N11" s="117" t="s">
        <v>48</v>
      </c>
      <c r="O11" s="121">
        <v>0.7714995517860285</v>
      </c>
      <c r="P11" s="117" t="s">
        <v>48</v>
      </c>
      <c r="Q11" s="121">
        <v>0.01876733094664648</v>
      </c>
      <c r="R11" s="117" t="s">
        <v>49</v>
      </c>
      <c r="S11" s="121">
        <v>0.44568231258668434</v>
      </c>
      <c r="T11" s="117" t="s">
        <v>48</v>
      </c>
    </row>
    <row r="12" spans="2:20" ht="15" customHeight="1">
      <c r="B12" s="96" t="s">
        <v>60</v>
      </c>
      <c r="C12" s="121" t="s">
        <v>53</v>
      </c>
      <c r="D12" s="109"/>
      <c r="E12" s="121" t="s">
        <v>53</v>
      </c>
      <c r="F12" s="109"/>
      <c r="G12" s="127" t="s">
        <v>53</v>
      </c>
      <c r="H12" s="113"/>
      <c r="I12" s="129" t="s">
        <v>53</v>
      </c>
      <c r="J12" s="109"/>
      <c r="K12" s="101" t="s">
        <v>53</v>
      </c>
      <c r="L12" s="105"/>
      <c r="M12" s="121" t="s">
        <v>53</v>
      </c>
      <c r="N12" s="117"/>
      <c r="O12" s="121" t="s">
        <v>53</v>
      </c>
      <c r="P12" s="117"/>
      <c r="Q12" s="121" t="s">
        <v>53</v>
      </c>
      <c r="R12" s="117"/>
      <c r="S12" s="121" t="s">
        <v>53</v>
      </c>
      <c r="T12" s="117"/>
    </row>
    <row r="13" spans="2:20" ht="15" customHeight="1">
      <c r="B13" s="97" t="s">
        <v>61</v>
      </c>
      <c r="C13" s="122">
        <v>-1.565648536304207</v>
      </c>
      <c r="D13" s="110" t="s">
        <v>48</v>
      </c>
      <c r="E13" s="122">
        <v>-1.0078428437581617</v>
      </c>
      <c r="F13" s="110" t="s">
        <v>48</v>
      </c>
      <c r="G13" s="125">
        <v>-0.9707353814817967</v>
      </c>
      <c r="H13" s="114" t="s">
        <v>48</v>
      </c>
      <c r="I13" s="130">
        <v>-0.0998783270349351</v>
      </c>
      <c r="J13" s="110" t="s">
        <v>48</v>
      </c>
      <c r="K13" s="102">
        <v>-0.5840809097241852</v>
      </c>
      <c r="L13" s="106" t="s">
        <v>48</v>
      </c>
      <c r="M13" s="122">
        <v>-3.401251409434311</v>
      </c>
      <c r="N13" s="118" t="s">
        <v>48</v>
      </c>
      <c r="O13" s="122">
        <v>-2.0970183919004244</v>
      </c>
      <c r="P13" s="118" t="s">
        <v>48</v>
      </c>
      <c r="Q13" s="122">
        <v>-0.16098551523203736</v>
      </c>
      <c r="R13" s="118" t="s">
        <v>48</v>
      </c>
      <c r="S13" s="122">
        <v>-0.20578840561642325</v>
      </c>
      <c r="T13" s="118" t="s">
        <v>51</v>
      </c>
    </row>
    <row r="14" spans="2:20" ht="15" customHeight="1">
      <c r="B14" s="98" t="s">
        <v>36</v>
      </c>
      <c r="C14" s="123">
        <v>0.549126255405298</v>
      </c>
      <c r="D14" s="111" t="s">
        <v>48</v>
      </c>
      <c r="E14" s="123">
        <v>0.19270636881741043</v>
      </c>
      <c r="F14" s="111" t="s">
        <v>51</v>
      </c>
      <c r="G14" s="126">
        <v>0.012937638464404974</v>
      </c>
      <c r="H14" s="115" t="s">
        <v>49</v>
      </c>
      <c r="I14" s="131">
        <v>0.09580659842997218</v>
      </c>
      <c r="J14" s="111" t="s">
        <v>48</v>
      </c>
      <c r="K14" s="103">
        <v>0.41992939174463895</v>
      </c>
      <c r="L14" s="107" t="s">
        <v>48</v>
      </c>
      <c r="M14" s="123">
        <v>-1.8671279029878445</v>
      </c>
      <c r="N14" s="119" t="s">
        <v>48</v>
      </c>
      <c r="O14" s="123">
        <v>-1.290649257988454</v>
      </c>
      <c r="P14" s="119" t="s">
        <v>48</v>
      </c>
      <c r="Q14" s="123">
        <v>0.20748339767330043</v>
      </c>
      <c r="R14" s="119" t="s">
        <v>48</v>
      </c>
      <c r="S14" s="123">
        <v>0.20147407896569275</v>
      </c>
      <c r="T14" s="119" t="s">
        <v>50</v>
      </c>
    </row>
    <row r="15" spans="2:20" ht="15" customHeight="1">
      <c r="B15" s="97" t="s">
        <v>54</v>
      </c>
      <c r="C15" s="122" t="s">
        <v>53</v>
      </c>
      <c r="D15" s="110"/>
      <c r="E15" s="122" t="s">
        <v>53</v>
      </c>
      <c r="F15" s="110"/>
      <c r="G15" s="125" t="s">
        <v>53</v>
      </c>
      <c r="H15" s="114"/>
      <c r="I15" s="130" t="s">
        <v>53</v>
      </c>
      <c r="J15" s="110"/>
      <c r="K15" s="102" t="s">
        <v>53</v>
      </c>
      <c r="L15" s="106"/>
      <c r="M15" s="122" t="s">
        <v>53</v>
      </c>
      <c r="N15" s="118"/>
      <c r="O15" s="122" t="s">
        <v>53</v>
      </c>
      <c r="P15" s="118"/>
      <c r="Q15" s="122" t="s">
        <v>53</v>
      </c>
      <c r="R15" s="118"/>
      <c r="S15" s="122" t="s">
        <v>53</v>
      </c>
      <c r="T15" s="118"/>
    </row>
    <row r="16" spans="2:20" ht="15" customHeight="1">
      <c r="B16" s="98" t="s">
        <v>37</v>
      </c>
      <c r="C16" s="123">
        <v>-0.00835426449860982</v>
      </c>
      <c r="D16" s="111" t="s">
        <v>49</v>
      </c>
      <c r="E16" s="123">
        <v>1.57088436799241</v>
      </c>
      <c r="F16" s="111" t="s">
        <v>48</v>
      </c>
      <c r="G16" s="126">
        <v>1.1990338645886638</v>
      </c>
      <c r="H16" s="115" t="s">
        <v>48</v>
      </c>
      <c r="I16" s="131">
        <v>0.31884269879446814</v>
      </c>
      <c r="J16" s="111" t="s">
        <v>48</v>
      </c>
      <c r="K16" s="103">
        <v>-1.5111201760253357</v>
      </c>
      <c r="L16" s="107" t="s">
        <v>48</v>
      </c>
      <c r="M16" s="123">
        <v>0.3733561748798464</v>
      </c>
      <c r="N16" s="119" t="s">
        <v>49</v>
      </c>
      <c r="O16" s="123">
        <v>1.0172299971283687</v>
      </c>
      <c r="P16" s="119" t="s">
        <v>48</v>
      </c>
      <c r="Q16" s="123">
        <v>0.12231712983906814</v>
      </c>
      <c r="R16" s="119" t="s">
        <v>51</v>
      </c>
      <c r="S16" s="123">
        <v>0.27493125699348564</v>
      </c>
      <c r="T16" s="119" t="s">
        <v>50</v>
      </c>
    </row>
    <row r="17" spans="2:20" ht="15" customHeight="1">
      <c r="B17" s="96" t="s">
        <v>38</v>
      </c>
      <c r="C17" s="121">
        <v>3.0918891435054294</v>
      </c>
      <c r="D17" s="109" t="s">
        <v>48</v>
      </c>
      <c r="E17" s="121">
        <v>2.294120246645657</v>
      </c>
      <c r="F17" s="109" t="s">
        <v>48</v>
      </c>
      <c r="G17" s="127">
        <v>2.169721076765077</v>
      </c>
      <c r="H17" s="113" t="s">
        <v>48</v>
      </c>
      <c r="I17" s="129">
        <v>0.3035775875658468</v>
      </c>
      <c r="J17" s="109" t="s">
        <v>48</v>
      </c>
      <c r="K17" s="101">
        <v>1.1775934979704785</v>
      </c>
      <c r="L17" s="105" t="s">
        <v>48</v>
      </c>
      <c r="M17" s="121">
        <v>1.239974426224455</v>
      </c>
      <c r="N17" s="117" t="s">
        <v>50</v>
      </c>
      <c r="O17" s="121">
        <v>3.067407463093182</v>
      </c>
      <c r="P17" s="117" t="s">
        <v>48</v>
      </c>
      <c r="Q17" s="121">
        <v>0.2877857426265516</v>
      </c>
      <c r="R17" s="117" t="s">
        <v>48</v>
      </c>
      <c r="S17" s="121">
        <v>0.14505853524321538</v>
      </c>
      <c r="T17" s="117" t="s">
        <v>49</v>
      </c>
    </row>
    <row r="18" spans="2:20" ht="15" customHeight="1">
      <c r="B18" s="96" t="s">
        <v>55</v>
      </c>
      <c r="C18" s="121" t="s">
        <v>53</v>
      </c>
      <c r="D18" s="109"/>
      <c r="E18" s="121" t="s">
        <v>53</v>
      </c>
      <c r="F18" s="109"/>
      <c r="G18" s="127" t="s">
        <v>53</v>
      </c>
      <c r="H18" s="113"/>
      <c r="I18" s="129" t="s">
        <v>53</v>
      </c>
      <c r="J18" s="109"/>
      <c r="K18" s="101" t="s">
        <v>53</v>
      </c>
      <c r="L18" s="105"/>
      <c r="M18" s="121" t="s">
        <v>53</v>
      </c>
      <c r="N18" s="117"/>
      <c r="O18" s="121" t="s">
        <v>53</v>
      </c>
      <c r="P18" s="117"/>
      <c r="Q18" s="121" t="s">
        <v>53</v>
      </c>
      <c r="R18" s="117"/>
      <c r="S18" s="121" t="s">
        <v>53</v>
      </c>
      <c r="T18" s="117"/>
    </row>
    <row r="19" spans="2:20" ht="15" customHeight="1">
      <c r="B19" s="96" t="s">
        <v>39</v>
      </c>
      <c r="C19" s="121">
        <v>-0.03871498557533812</v>
      </c>
      <c r="D19" s="109" t="s">
        <v>49</v>
      </c>
      <c r="E19" s="121">
        <v>-0.0692904898923749</v>
      </c>
      <c r="F19" s="109" t="s">
        <v>49</v>
      </c>
      <c r="G19" s="127">
        <v>0.029750758861220652</v>
      </c>
      <c r="H19" s="113" t="s">
        <v>49</v>
      </c>
      <c r="I19" s="129">
        <v>-0.035144482687102324</v>
      </c>
      <c r="J19" s="109" t="s">
        <v>49</v>
      </c>
      <c r="K19" s="101">
        <v>0.028478723938123174</v>
      </c>
      <c r="L19" s="105" t="s">
        <v>49</v>
      </c>
      <c r="M19" s="121">
        <v>0.3360608372864615</v>
      </c>
      <c r="N19" s="117" t="s">
        <v>49</v>
      </c>
      <c r="O19" s="121">
        <v>0.2915696385358074</v>
      </c>
      <c r="P19" s="117" t="s">
        <v>49</v>
      </c>
      <c r="Q19" s="121">
        <v>0.13070376246402948</v>
      </c>
      <c r="R19" s="117" t="s">
        <v>50</v>
      </c>
      <c r="S19" s="121">
        <v>0.027880242215381698</v>
      </c>
      <c r="T19" s="117" t="s">
        <v>49</v>
      </c>
    </row>
    <row r="20" spans="2:20" ht="15" customHeight="1">
      <c r="B20" s="97" t="s">
        <v>40</v>
      </c>
      <c r="C20" s="122">
        <v>1.2297852729921428</v>
      </c>
      <c r="D20" s="110" t="s">
        <v>48</v>
      </c>
      <c r="E20" s="122">
        <v>1.047786113797267</v>
      </c>
      <c r="F20" s="110" t="s">
        <v>48</v>
      </c>
      <c r="G20" s="125">
        <v>0.8140374198485095</v>
      </c>
      <c r="H20" s="114" t="s">
        <v>48</v>
      </c>
      <c r="I20" s="130">
        <v>0.215042829274184</v>
      </c>
      <c r="J20" s="110" t="s">
        <v>48</v>
      </c>
      <c r="K20" s="102">
        <v>0.3337878488329251</v>
      </c>
      <c r="L20" s="106" t="s">
        <v>51</v>
      </c>
      <c r="M20" s="122">
        <v>0.26169608470880956</v>
      </c>
      <c r="N20" s="118" t="s">
        <v>49</v>
      </c>
      <c r="O20" s="122">
        <v>1.088963596908457</v>
      </c>
      <c r="P20" s="118" t="s">
        <v>50</v>
      </c>
      <c r="Q20" s="122">
        <v>0.3486095697808067</v>
      </c>
      <c r="R20" s="118" t="s">
        <v>48</v>
      </c>
      <c r="S20" s="122">
        <v>0.010671899012845015</v>
      </c>
      <c r="T20" s="118" t="s">
        <v>49</v>
      </c>
    </row>
    <row r="21" spans="2:20" ht="15" customHeight="1">
      <c r="B21" s="98" t="s">
        <v>105</v>
      </c>
      <c r="C21" s="123">
        <v>0.31836613478833514</v>
      </c>
      <c r="D21" s="111" t="s">
        <v>49</v>
      </c>
      <c r="E21" s="123">
        <v>0.31348232483223504</v>
      </c>
      <c r="F21" s="111" t="s">
        <v>51</v>
      </c>
      <c r="G21" s="126">
        <v>0.16958718729842315</v>
      </c>
      <c r="H21" s="115" t="s">
        <v>49</v>
      </c>
      <c r="I21" s="131">
        <v>0.0462041586792656</v>
      </c>
      <c r="J21" s="111" t="s">
        <v>49</v>
      </c>
      <c r="K21" s="103">
        <v>0.0302066909396298</v>
      </c>
      <c r="L21" s="107" t="s">
        <v>49</v>
      </c>
      <c r="M21" s="123">
        <v>-1.9390392808875057</v>
      </c>
      <c r="N21" s="119" t="s">
        <v>48</v>
      </c>
      <c r="O21" s="123">
        <v>-0.5021669339635472</v>
      </c>
      <c r="P21" s="119" t="s">
        <v>49</v>
      </c>
      <c r="Q21" s="123">
        <v>-0.022828108927004827</v>
      </c>
      <c r="R21" s="119" t="s">
        <v>49</v>
      </c>
      <c r="S21" s="123">
        <v>-0.15265393731306898</v>
      </c>
      <c r="T21" s="119" t="s">
        <v>49</v>
      </c>
    </row>
    <row r="22" spans="2:20" ht="15" customHeight="1">
      <c r="B22" s="90" t="s">
        <v>104</v>
      </c>
      <c r="C22" s="121" t="s">
        <v>53</v>
      </c>
      <c r="D22" s="109"/>
      <c r="E22" s="121" t="s">
        <v>53</v>
      </c>
      <c r="F22" s="109"/>
      <c r="G22" s="127" t="s">
        <v>53</v>
      </c>
      <c r="H22" s="113"/>
      <c r="I22" s="129" t="s">
        <v>53</v>
      </c>
      <c r="J22" s="109"/>
      <c r="K22" s="101" t="s">
        <v>53</v>
      </c>
      <c r="L22" s="105"/>
      <c r="M22" s="121" t="s">
        <v>53</v>
      </c>
      <c r="N22" s="117"/>
      <c r="O22" s="121" t="s">
        <v>53</v>
      </c>
      <c r="P22" s="117"/>
      <c r="Q22" s="121" t="s">
        <v>53</v>
      </c>
      <c r="R22" s="117"/>
      <c r="S22" s="121" t="s">
        <v>53</v>
      </c>
      <c r="T22" s="117"/>
    </row>
    <row r="23" spans="2:20" ht="15" customHeight="1">
      <c r="B23" s="98" t="s">
        <v>42</v>
      </c>
      <c r="C23" s="123">
        <v>-0.3466116139719415</v>
      </c>
      <c r="D23" s="111" t="s">
        <v>51</v>
      </c>
      <c r="E23" s="123">
        <v>-0.18076502370375885</v>
      </c>
      <c r="F23" s="111" t="s">
        <v>49</v>
      </c>
      <c r="G23" s="126">
        <v>-0.05525985897498441</v>
      </c>
      <c r="H23" s="115" t="s">
        <v>49</v>
      </c>
      <c r="I23" s="131">
        <v>-0.0647937110017618</v>
      </c>
      <c r="J23" s="111" t="s">
        <v>50</v>
      </c>
      <c r="K23" s="103">
        <v>0.3666958623451292</v>
      </c>
      <c r="L23" s="107" t="s">
        <v>48</v>
      </c>
      <c r="M23" s="123">
        <v>-2.4556715286782618</v>
      </c>
      <c r="N23" s="119" t="s">
        <v>48</v>
      </c>
      <c r="O23" s="123">
        <v>-0.8551418225984798</v>
      </c>
      <c r="P23" s="119" t="s">
        <v>48</v>
      </c>
      <c r="Q23" s="123">
        <v>-0.09541450007552756</v>
      </c>
      <c r="R23" s="119" t="s">
        <v>49</v>
      </c>
      <c r="S23" s="123">
        <v>0.02200756802397605</v>
      </c>
      <c r="T23" s="119" t="s">
        <v>49</v>
      </c>
    </row>
    <row r="24" spans="2:20" ht="15" customHeight="1">
      <c r="B24" s="96" t="s">
        <v>56</v>
      </c>
      <c r="C24" s="121" t="s">
        <v>53</v>
      </c>
      <c r="D24" s="109"/>
      <c r="E24" s="121" t="s">
        <v>53</v>
      </c>
      <c r="F24" s="109"/>
      <c r="G24" s="127" t="s">
        <v>53</v>
      </c>
      <c r="H24" s="113"/>
      <c r="I24" s="129" t="s">
        <v>53</v>
      </c>
      <c r="J24" s="109"/>
      <c r="K24" s="101" t="s">
        <v>53</v>
      </c>
      <c r="L24" s="105"/>
      <c r="M24" s="121" t="s">
        <v>53</v>
      </c>
      <c r="N24" s="117"/>
      <c r="O24" s="121" t="s">
        <v>53</v>
      </c>
      <c r="P24" s="117"/>
      <c r="Q24" s="121" t="s">
        <v>53</v>
      </c>
      <c r="R24" s="117"/>
      <c r="S24" s="121" t="s">
        <v>53</v>
      </c>
      <c r="T24" s="117"/>
    </row>
    <row r="25" spans="2:20" ht="15" customHeight="1">
      <c r="B25" s="96" t="s">
        <v>43</v>
      </c>
      <c r="C25" s="121">
        <v>0.49275146096456546</v>
      </c>
      <c r="D25" s="109" t="s">
        <v>48</v>
      </c>
      <c r="E25" s="121">
        <v>0.28474351117372815</v>
      </c>
      <c r="F25" s="109" t="s">
        <v>50</v>
      </c>
      <c r="G25" s="127">
        <v>0.33867503309783636</v>
      </c>
      <c r="H25" s="113" t="s">
        <v>48</v>
      </c>
      <c r="I25" s="129">
        <v>0.010391366782839997</v>
      </c>
      <c r="J25" s="109" t="s">
        <v>49</v>
      </c>
      <c r="K25" s="101">
        <v>-0.2431714361334837</v>
      </c>
      <c r="L25" s="105" t="s">
        <v>50</v>
      </c>
      <c r="M25" s="121">
        <v>2.1082162590772087</v>
      </c>
      <c r="N25" s="117" t="s">
        <v>48</v>
      </c>
      <c r="O25" s="121">
        <v>0.30826663703547447</v>
      </c>
      <c r="P25" s="117" t="s">
        <v>49</v>
      </c>
      <c r="Q25" s="121">
        <v>0.2524047565556543</v>
      </c>
      <c r="R25" s="117" t="s">
        <v>48</v>
      </c>
      <c r="S25" s="121">
        <v>0.9048092752578549</v>
      </c>
      <c r="T25" s="117" t="s">
        <v>48</v>
      </c>
    </row>
    <row r="26" spans="2:20" ht="15" customHeight="1">
      <c r="B26" s="97" t="s">
        <v>41</v>
      </c>
      <c r="C26" s="122">
        <v>0.4113091744790638</v>
      </c>
      <c r="D26" s="110" t="s">
        <v>50</v>
      </c>
      <c r="E26" s="122">
        <v>-0.05420145681403234</v>
      </c>
      <c r="F26" s="110" t="s">
        <v>49</v>
      </c>
      <c r="G26" s="125">
        <v>-0.04499810764143977</v>
      </c>
      <c r="H26" s="114" t="s">
        <v>49</v>
      </c>
      <c r="I26" s="130">
        <v>0.007200617780126969</v>
      </c>
      <c r="J26" s="110" t="s">
        <v>49</v>
      </c>
      <c r="K26" s="102">
        <v>0.18952440772913337</v>
      </c>
      <c r="L26" s="106" t="s">
        <v>51</v>
      </c>
      <c r="M26" s="122">
        <v>-1.3448049168309022</v>
      </c>
      <c r="N26" s="118" t="s">
        <v>48</v>
      </c>
      <c r="O26" s="122">
        <v>-1.093541577933229</v>
      </c>
      <c r="P26" s="118" t="s">
        <v>48</v>
      </c>
      <c r="Q26" s="122">
        <v>0.9616232175174738</v>
      </c>
      <c r="R26" s="118" t="s">
        <v>48</v>
      </c>
      <c r="S26" s="122">
        <v>2.718833822167126</v>
      </c>
      <c r="T26" s="118" t="s">
        <v>48</v>
      </c>
    </row>
    <row r="27" spans="2:20" ht="15" customHeight="1">
      <c r="B27" s="98" t="s">
        <v>44</v>
      </c>
      <c r="C27" s="123">
        <v>-0.8251723695503674</v>
      </c>
      <c r="D27" s="111" t="s">
        <v>48</v>
      </c>
      <c r="E27" s="123">
        <v>-0.5396205970846825</v>
      </c>
      <c r="F27" s="111" t="s">
        <v>48</v>
      </c>
      <c r="G27" s="126">
        <v>-0.4535096333891309</v>
      </c>
      <c r="H27" s="115" t="s">
        <v>48</v>
      </c>
      <c r="I27" s="131">
        <v>-0.059816897039853115</v>
      </c>
      <c r="J27" s="111" t="s">
        <v>51</v>
      </c>
      <c r="K27" s="103">
        <v>-0.34346696429876833</v>
      </c>
      <c r="L27" s="107" t="s">
        <v>48</v>
      </c>
      <c r="M27" s="123">
        <v>-3.356726607649528</v>
      </c>
      <c r="N27" s="119" t="s">
        <v>48</v>
      </c>
      <c r="O27" s="123">
        <v>-0.5703121829635505</v>
      </c>
      <c r="P27" s="119" t="s">
        <v>51</v>
      </c>
      <c r="Q27" s="123">
        <v>-0.18288126522060022</v>
      </c>
      <c r="R27" s="119" t="s">
        <v>48</v>
      </c>
      <c r="S27" s="123">
        <v>-0.5194286886816792</v>
      </c>
      <c r="T27" s="119" t="s">
        <v>48</v>
      </c>
    </row>
    <row r="28" spans="2:20" ht="15" customHeight="1">
      <c r="B28" s="96" t="s">
        <v>45</v>
      </c>
      <c r="C28" s="121">
        <v>-0.6385196141804085</v>
      </c>
      <c r="D28" s="109" t="s">
        <v>48</v>
      </c>
      <c r="E28" s="121">
        <v>-0.3651551448335597</v>
      </c>
      <c r="F28" s="109" t="s">
        <v>48</v>
      </c>
      <c r="G28" s="127">
        <v>-0.245905140773571</v>
      </c>
      <c r="H28" s="113" t="s">
        <v>50</v>
      </c>
      <c r="I28" s="129">
        <v>-0.06182076984477785</v>
      </c>
      <c r="J28" s="109" t="s">
        <v>48</v>
      </c>
      <c r="K28" s="101">
        <v>-0.2900147724828276</v>
      </c>
      <c r="L28" s="105" t="s">
        <v>48</v>
      </c>
      <c r="M28" s="121">
        <v>-2.506450184886459</v>
      </c>
      <c r="N28" s="117" t="s">
        <v>48</v>
      </c>
      <c r="O28" s="121">
        <v>-0.7660815949753846</v>
      </c>
      <c r="P28" s="117" t="s">
        <v>48</v>
      </c>
      <c r="Q28" s="121">
        <v>-0.168881798618166</v>
      </c>
      <c r="R28" s="117" t="s">
        <v>48</v>
      </c>
      <c r="S28" s="121">
        <v>-0.564918956060025</v>
      </c>
      <c r="T28" s="117" t="s">
        <v>48</v>
      </c>
    </row>
    <row r="29" spans="2:20" ht="15" customHeight="1">
      <c r="B29" s="96" t="s">
        <v>57</v>
      </c>
      <c r="C29" s="121" t="s">
        <v>53</v>
      </c>
      <c r="D29" s="109"/>
      <c r="E29" s="121" t="s">
        <v>53</v>
      </c>
      <c r="F29" s="109"/>
      <c r="G29" s="127" t="s">
        <v>53</v>
      </c>
      <c r="H29" s="113"/>
      <c r="I29" s="129" t="s">
        <v>53</v>
      </c>
      <c r="J29" s="109"/>
      <c r="K29" s="101" t="s">
        <v>53</v>
      </c>
      <c r="L29" s="105"/>
      <c r="M29" s="121" t="s">
        <v>53</v>
      </c>
      <c r="N29" s="117"/>
      <c r="O29" s="121" t="s">
        <v>53</v>
      </c>
      <c r="P29" s="117"/>
      <c r="Q29" s="121" t="s">
        <v>53</v>
      </c>
      <c r="R29" s="117"/>
      <c r="S29" s="121" t="s">
        <v>53</v>
      </c>
      <c r="T29" s="117"/>
    </row>
    <row r="30" spans="2:20" ht="15" customHeight="1">
      <c r="B30" s="96" t="s">
        <v>46</v>
      </c>
      <c r="C30" s="121">
        <v>-0.26379421340322684</v>
      </c>
      <c r="D30" s="109" t="s">
        <v>49</v>
      </c>
      <c r="E30" s="121">
        <v>0.011724868743110892</v>
      </c>
      <c r="F30" s="109" t="s">
        <v>49</v>
      </c>
      <c r="G30" s="127">
        <v>-0.04819711972422029</v>
      </c>
      <c r="H30" s="113" t="s">
        <v>49</v>
      </c>
      <c r="I30" s="129">
        <v>0.014101203948750293</v>
      </c>
      <c r="J30" s="109" t="s">
        <v>49</v>
      </c>
      <c r="K30" s="101">
        <v>-0.30043636172673877</v>
      </c>
      <c r="L30" s="105" t="s">
        <v>50</v>
      </c>
      <c r="M30" s="121">
        <v>-2.623522703514178</v>
      </c>
      <c r="N30" s="117" t="s">
        <v>48</v>
      </c>
      <c r="O30" s="121">
        <v>-0.27159443969088787</v>
      </c>
      <c r="P30" s="117" t="s">
        <v>49</v>
      </c>
      <c r="Q30" s="121">
        <v>-0.16701211445201403</v>
      </c>
      <c r="R30" s="117" t="s">
        <v>48</v>
      </c>
      <c r="S30" s="121">
        <v>-0.7139053359468843</v>
      </c>
      <c r="T30" s="117" t="s">
        <v>48</v>
      </c>
    </row>
    <row r="31" spans="2:20" ht="15" customHeight="1" thickBot="1">
      <c r="B31" s="97" t="s">
        <v>47</v>
      </c>
      <c r="C31" s="124">
        <v>-0.1142982820506247</v>
      </c>
      <c r="D31" s="112" t="s">
        <v>49</v>
      </c>
      <c r="E31" s="124">
        <v>-0.0031108376138871963</v>
      </c>
      <c r="F31" s="112" t="s">
        <v>49</v>
      </c>
      <c r="G31" s="128">
        <v>0.025989236432248305</v>
      </c>
      <c r="H31" s="116" t="s">
        <v>49</v>
      </c>
      <c r="I31" s="132">
        <v>0.010726641621997728</v>
      </c>
      <c r="J31" s="112" t="s">
        <v>49</v>
      </c>
      <c r="K31" s="104">
        <v>-0.1278398403453793</v>
      </c>
      <c r="L31" s="108" t="s">
        <v>49</v>
      </c>
      <c r="M31" s="124">
        <v>-2.1128965621551727</v>
      </c>
      <c r="N31" s="120" t="s">
        <v>48</v>
      </c>
      <c r="O31" s="124">
        <v>0.05530801409364128</v>
      </c>
      <c r="P31" s="120" t="s">
        <v>49</v>
      </c>
      <c r="Q31" s="124">
        <v>-0.03180605715181446</v>
      </c>
      <c r="R31" s="120" t="s">
        <v>49</v>
      </c>
      <c r="S31" s="124">
        <v>-0.4530635813101971</v>
      </c>
      <c r="T31" s="120" t="s">
        <v>48</v>
      </c>
    </row>
    <row r="32" spans="2:20" ht="61.5" customHeight="1">
      <c r="B32" s="238" t="s">
        <v>168</v>
      </c>
      <c r="C32" s="238"/>
      <c r="D32" s="238"/>
      <c r="E32" s="238"/>
      <c r="F32" s="238"/>
      <c r="G32" s="238"/>
      <c r="H32" s="238"/>
      <c r="I32" s="238"/>
      <c r="J32" s="238"/>
      <c r="K32" s="238"/>
      <c r="L32" s="238"/>
      <c r="M32" s="238"/>
      <c r="N32" s="238"/>
      <c r="O32" s="238"/>
      <c r="P32" s="238"/>
      <c r="Q32" s="238"/>
      <c r="R32" s="238"/>
      <c r="S32" s="238"/>
      <c r="T32" s="238"/>
    </row>
  </sheetData>
  <sheetProtection/>
  <mergeCells count="21">
    <mergeCell ref="B2:R2"/>
    <mergeCell ref="G4:H4"/>
    <mergeCell ref="I4:J4"/>
    <mergeCell ref="E3:J3"/>
    <mergeCell ref="K3:L4"/>
    <mergeCell ref="Q5:R5"/>
    <mergeCell ref="O3:P4"/>
    <mergeCell ref="E4:F4"/>
    <mergeCell ref="G5:H5"/>
    <mergeCell ref="C5:D5"/>
    <mergeCell ref="K5:L5"/>
    <mergeCell ref="B32:T32"/>
    <mergeCell ref="E5:F5"/>
    <mergeCell ref="C3:D4"/>
    <mergeCell ref="M5:N5"/>
    <mergeCell ref="S3:T4"/>
    <mergeCell ref="M3:N4"/>
    <mergeCell ref="S5:T5"/>
    <mergeCell ref="Q3:R4"/>
    <mergeCell ref="I5:J5"/>
    <mergeCell ref="O5:P5"/>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B2:M33"/>
  <sheetViews>
    <sheetView showGridLines="0" zoomScalePageLayoutView="0" workbookViewId="0" topLeftCell="A1">
      <selection activeCell="B39" sqref="B39"/>
    </sheetView>
  </sheetViews>
  <sheetFormatPr defaultColWidth="19.57421875" defaultRowHeight="15"/>
  <cols>
    <col min="1" max="1" width="2.421875" style="8" customWidth="1"/>
    <col min="2" max="2" width="43.421875" style="8" customWidth="1"/>
    <col min="3" max="7" width="15.7109375" style="13" customWidth="1"/>
    <col min="8" max="8" width="10.7109375" style="8" customWidth="1"/>
    <col min="9" max="9" width="15.7109375" style="14" customWidth="1"/>
    <col min="10" max="10" width="10.7109375" style="8" customWidth="1"/>
    <col min="11" max="11" width="10.7109375" style="14" customWidth="1"/>
    <col min="12" max="12" width="10.7109375" style="8" customWidth="1"/>
    <col min="13" max="13" width="10.7109375" style="13" customWidth="1"/>
    <col min="14" max="14" width="13.00390625" style="8" bestFit="1" customWidth="1"/>
    <col min="15" max="15" width="17.8515625" style="13" bestFit="1" customWidth="1"/>
    <col min="16" max="16" width="11.421875" style="8" bestFit="1" customWidth="1"/>
    <col min="17" max="17" width="17.8515625" style="13" bestFit="1" customWidth="1"/>
    <col min="18" max="18" width="11.421875" style="8" bestFit="1" customWidth="1"/>
    <col min="19" max="19" width="17.8515625" style="13" bestFit="1" customWidth="1"/>
    <col min="20" max="20" width="11.421875" style="8" bestFit="1" customWidth="1"/>
    <col min="21" max="21" width="17.8515625" style="13" bestFit="1" customWidth="1"/>
    <col min="22" max="22" width="11.421875" style="8" bestFit="1" customWidth="1"/>
    <col min="23" max="16384" width="19.421875" style="8" customWidth="1"/>
  </cols>
  <sheetData>
    <row r="2" spans="2:13" ht="17.25" customHeight="1">
      <c r="B2" s="263" t="s">
        <v>175</v>
      </c>
      <c r="C2" s="263"/>
      <c r="D2" s="263"/>
      <c r="E2" s="263"/>
      <c r="F2" s="263"/>
      <c r="G2" s="263"/>
      <c r="H2" s="263"/>
      <c r="I2" s="263"/>
      <c r="J2" s="263"/>
      <c r="K2" s="263"/>
      <c r="L2" s="263"/>
      <c r="M2" s="263"/>
    </row>
    <row r="3" spans="2:13" ht="15" customHeight="1">
      <c r="B3" s="301"/>
      <c r="C3" s="295" t="s">
        <v>80</v>
      </c>
      <c r="D3" s="296"/>
      <c r="E3" s="299" t="s">
        <v>81</v>
      </c>
      <c r="F3" s="300"/>
      <c r="G3" s="300"/>
      <c r="H3" s="300"/>
      <c r="I3" s="300"/>
      <c r="J3" s="300"/>
      <c r="K3" s="300"/>
      <c r="L3" s="300"/>
      <c r="M3" s="300"/>
    </row>
    <row r="4" spans="2:13" ht="24.75" customHeight="1">
      <c r="B4" s="301"/>
      <c r="C4" s="297"/>
      <c r="D4" s="298"/>
      <c r="E4" s="289" t="s">
        <v>15</v>
      </c>
      <c r="F4" s="289" t="s">
        <v>171</v>
      </c>
      <c r="G4" s="287" t="s">
        <v>5</v>
      </c>
      <c r="H4" s="287" t="s">
        <v>34</v>
      </c>
      <c r="I4" s="289" t="s">
        <v>173</v>
      </c>
      <c r="J4" s="289" t="s">
        <v>7</v>
      </c>
      <c r="K4" s="289" t="s">
        <v>6</v>
      </c>
      <c r="L4" s="291" t="s">
        <v>10</v>
      </c>
      <c r="M4" s="289" t="s">
        <v>174</v>
      </c>
    </row>
    <row r="5" spans="2:13" ht="24.75" customHeight="1">
      <c r="B5" s="298"/>
      <c r="C5" s="151" t="s">
        <v>11</v>
      </c>
      <c r="D5" s="151" t="s">
        <v>172</v>
      </c>
      <c r="E5" s="290"/>
      <c r="F5" s="290"/>
      <c r="G5" s="288"/>
      <c r="H5" s="288"/>
      <c r="I5" s="290"/>
      <c r="J5" s="290"/>
      <c r="K5" s="290"/>
      <c r="L5" s="292"/>
      <c r="M5" s="290"/>
    </row>
    <row r="6" spans="2:13" ht="15" customHeight="1">
      <c r="B6" s="133" t="s">
        <v>35</v>
      </c>
      <c r="C6" s="139">
        <v>100</v>
      </c>
      <c r="D6" s="140"/>
      <c r="E6" s="139">
        <v>7.277858121864231</v>
      </c>
      <c r="F6" s="139">
        <v>5.255813429680358</v>
      </c>
      <c r="G6" s="141">
        <v>3.8495750379220177</v>
      </c>
      <c r="H6" s="141">
        <v>1.922704295149013</v>
      </c>
      <c r="I6" s="139">
        <v>2.5022678428453347</v>
      </c>
      <c r="J6" s="139">
        <v>15.368929769479228</v>
      </c>
      <c r="K6" s="139">
        <v>7.269269071078534</v>
      </c>
      <c r="L6" s="139">
        <v>1.0232762460683678</v>
      </c>
      <c r="M6" s="139">
        <v>2.685526437494834</v>
      </c>
    </row>
    <row r="7" spans="2:13" ht="15" customHeight="1">
      <c r="B7" s="134" t="s">
        <v>52</v>
      </c>
      <c r="C7" s="142"/>
      <c r="D7" s="143">
        <v>100</v>
      </c>
      <c r="E7" s="142">
        <v>5.143934964178464</v>
      </c>
      <c r="F7" s="142">
        <v>3.3554338922968294</v>
      </c>
      <c r="G7" s="144">
        <v>2.6667643714656584</v>
      </c>
      <c r="H7" s="144">
        <v>0.8490324811684321</v>
      </c>
      <c r="I7" s="142">
        <v>2.127146608966027</v>
      </c>
      <c r="J7" s="142">
        <v>14.124911276366317</v>
      </c>
      <c r="K7" s="142">
        <v>5.756392919132134</v>
      </c>
      <c r="L7" s="142">
        <v>1.0150745616185053</v>
      </c>
      <c r="M7" s="142">
        <v>3.0445916599551466</v>
      </c>
    </row>
    <row r="8" spans="2:13" ht="15" customHeight="1">
      <c r="B8" s="135" t="s">
        <v>2</v>
      </c>
      <c r="C8" s="139">
        <v>51.42871736933085</v>
      </c>
      <c r="D8" s="140">
        <v>50.9186098054519</v>
      </c>
      <c r="E8" s="139">
        <v>6.035142569628888</v>
      </c>
      <c r="F8" s="139">
        <v>3.7589395559472694</v>
      </c>
      <c r="G8" s="141">
        <v>2.6434854933551097</v>
      </c>
      <c r="H8" s="141">
        <v>1.457210521689078</v>
      </c>
      <c r="I8" s="139">
        <v>2.804463557226966</v>
      </c>
      <c r="J8" s="139">
        <v>15.356457671211016</v>
      </c>
      <c r="K8" s="139">
        <v>5.918776831291432</v>
      </c>
      <c r="L8" s="139">
        <v>3.0142256631882614</v>
      </c>
      <c r="M8" s="139">
        <v>0.9198273117142016</v>
      </c>
    </row>
    <row r="9" spans="2:13" ht="15" customHeight="1">
      <c r="B9" s="136" t="s">
        <v>1</v>
      </c>
      <c r="C9" s="142">
        <v>48.571278238642854</v>
      </c>
      <c r="D9" s="143">
        <v>49.081390194548106</v>
      </c>
      <c r="E9" s="142">
        <v>4.543140384682904</v>
      </c>
      <c r="F9" s="142">
        <v>3.226665916405754</v>
      </c>
      <c r="G9" s="144">
        <v>2.8723730834560426</v>
      </c>
      <c r="H9" s="144">
        <v>0.38037791417528444</v>
      </c>
      <c r="I9" s="142">
        <v>1.4793838785311202</v>
      </c>
      <c r="J9" s="142">
        <v>13.039338809443926</v>
      </c>
      <c r="K9" s="142">
        <v>5.823679832525448</v>
      </c>
      <c r="L9" s="142">
        <v>3.0201285077330966</v>
      </c>
      <c r="M9" s="142">
        <v>1.1153210361018886</v>
      </c>
    </row>
    <row r="10" spans="2:13" ht="15" customHeight="1">
      <c r="B10" s="133" t="s">
        <v>78</v>
      </c>
      <c r="C10" s="139">
        <v>9.137755641184452</v>
      </c>
      <c r="D10" s="140">
        <v>24.694592250863863</v>
      </c>
      <c r="E10" s="139">
        <v>8.76902915781377</v>
      </c>
      <c r="F10" s="139">
        <v>6.3022583022746534</v>
      </c>
      <c r="G10" s="141">
        <v>4.989056259692698</v>
      </c>
      <c r="H10" s="141">
        <v>1.738278658948746</v>
      </c>
      <c r="I10" s="139">
        <v>3.197692226522205</v>
      </c>
      <c r="J10" s="139">
        <v>18.24034609029098</v>
      </c>
      <c r="K10" s="139">
        <v>7.359062072071626</v>
      </c>
      <c r="L10" s="139">
        <v>5.550569376959877</v>
      </c>
      <c r="M10" s="139">
        <v>2.4043289649929376</v>
      </c>
    </row>
    <row r="11" spans="2:13" ht="15" customHeight="1">
      <c r="B11" s="137" t="s">
        <v>59</v>
      </c>
      <c r="C11" s="145">
        <v>11.44563369780417</v>
      </c>
      <c r="D11" s="146">
        <v>22.03745004783741</v>
      </c>
      <c r="E11" s="145">
        <v>5.598273346358434</v>
      </c>
      <c r="F11" s="145">
        <v>3.4946471491002087</v>
      </c>
      <c r="G11" s="147">
        <v>2.81174399608757</v>
      </c>
      <c r="H11" s="147">
        <v>0.8133588405672425</v>
      </c>
      <c r="I11" s="145">
        <v>2.367462923049215</v>
      </c>
      <c r="J11" s="145">
        <v>16.03927294382527</v>
      </c>
      <c r="K11" s="145">
        <v>6.831610687912877</v>
      </c>
      <c r="L11" s="145">
        <v>2.8146084637377777</v>
      </c>
      <c r="M11" s="145">
        <v>0.7316832440964302</v>
      </c>
    </row>
    <row r="12" spans="2:13" ht="15" customHeight="1">
      <c r="B12" s="137" t="s">
        <v>60</v>
      </c>
      <c r="C12" s="145">
        <v>19.753186568797094</v>
      </c>
      <c r="D12" s="146">
        <v>23.287026223655513</v>
      </c>
      <c r="E12" s="145">
        <v>4.634391559661469</v>
      </c>
      <c r="F12" s="145">
        <v>2.8635586136050155</v>
      </c>
      <c r="G12" s="147">
        <v>2.3377948583167196</v>
      </c>
      <c r="H12" s="147">
        <v>0.6999268153943347</v>
      </c>
      <c r="I12" s="145">
        <v>2.0600651425927254</v>
      </c>
      <c r="J12" s="145">
        <v>13.895547813338785</v>
      </c>
      <c r="K12" s="145">
        <v>6.206962549635961</v>
      </c>
      <c r="L12" s="145">
        <v>2.1489160219286947</v>
      </c>
      <c r="M12" s="145">
        <v>0.6600945013074572</v>
      </c>
    </row>
    <row r="13" spans="2:13" ht="15" customHeight="1">
      <c r="B13" s="134" t="s">
        <v>61</v>
      </c>
      <c r="C13" s="142">
        <v>59.663428484240576</v>
      </c>
      <c r="D13" s="143">
        <v>29.98093111378317</v>
      </c>
      <c r="E13" s="142">
        <v>2.9179026906425274</v>
      </c>
      <c r="F13" s="142">
        <v>1.7982280091084812</v>
      </c>
      <c r="G13" s="144">
        <v>1.296525523451113</v>
      </c>
      <c r="H13" s="144">
        <v>0.5518372685537928</v>
      </c>
      <c r="I13" s="142">
        <v>1.2749769246147822</v>
      </c>
      <c r="J13" s="142">
        <v>10.324501118779683</v>
      </c>
      <c r="K13" s="142">
        <v>3.918063719119474</v>
      </c>
      <c r="L13" s="142">
        <v>1.9236890611389934</v>
      </c>
      <c r="M13" s="142">
        <v>0.4444154388137264</v>
      </c>
    </row>
    <row r="14" spans="2:13" ht="15" customHeight="1">
      <c r="B14" s="135" t="s">
        <v>54</v>
      </c>
      <c r="C14" s="139">
        <v>38.95502890085062</v>
      </c>
      <c r="D14" s="140">
        <v>71.88598166005644</v>
      </c>
      <c r="E14" s="139">
        <v>4.834825524031291</v>
      </c>
      <c r="F14" s="139">
        <v>3.1854980757011186</v>
      </c>
      <c r="G14" s="141">
        <v>2.6063172308750735</v>
      </c>
      <c r="H14" s="141">
        <v>0.7123869720786357</v>
      </c>
      <c r="I14" s="139">
        <v>1.9228556952906362</v>
      </c>
      <c r="J14" s="139">
        <v>14.638416557402342</v>
      </c>
      <c r="K14" s="139">
        <v>6.202326413497021</v>
      </c>
      <c r="L14" s="139">
        <v>2.8238116754672262</v>
      </c>
      <c r="M14" s="139">
        <v>0.8232735965710678</v>
      </c>
    </row>
    <row r="15" spans="2:13" ht="15" customHeight="1">
      <c r="B15" s="136" t="s">
        <v>36</v>
      </c>
      <c r="C15" s="142">
        <v>61.04497109914938</v>
      </c>
      <c r="D15" s="143">
        <v>28.11401797608351</v>
      </c>
      <c r="E15" s="142">
        <v>6.313552405193544</v>
      </c>
      <c r="F15" s="142">
        <v>4.17053258769314</v>
      </c>
      <c r="G15" s="144">
        <v>3.0766363878451872</v>
      </c>
      <c r="H15" s="144">
        <v>1.3969203647286939</v>
      </c>
      <c r="I15" s="142">
        <v>2.6551852933406788</v>
      </c>
      <c r="J15" s="142">
        <v>13.272823166716075</v>
      </c>
      <c r="K15" s="142">
        <v>5.124461819618493</v>
      </c>
      <c r="L15" s="142">
        <v>3.454849689902051</v>
      </c>
      <c r="M15" s="142">
        <v>1.4514375495543437</v>
      </c>
    </row>
    <row r="16" spans="2:13" ht="15" customHeight="1">
      <c r="B16" s="135" t="s">
        <v>37</v>
      </c>
      <c r="C16" s="139">
        <v>35.11007779420493</v>
      </c>
      <c r="D16" s="140">
        <v>13.92979059883446</v>
      </c>
      <c r="E16" s="139">
        <v>5.497428849920386</v>
      </c>
      <c r="F16" s="139">
        <v>5.427636767955515</v>
      </c>
      <c r="G16" s="141">
        <v>4.023799526753878</v>
      </c>
      <c r="H16" s="141">
        <v>1.8114242009325643</v>
      </c>
      <c r="I16" s="139">
        <v>0.0970346075516015</v>
      </c>
      <c r="J16" s="139">
        <v>15.366176921036553</v>
      </c>
      <c r="K16" s="139">
        <v>6.567606127609736</v>
      </c>
      <c r="L16" s="139">
        <v>3.927228016684161</v>
      </c>
      <c r="M16" s="139">
        <v>1.2878028541994289</v>
      </c>
    </row>
    <row r="17" spans="2:13" ht="15" customHeight="1">
      <c r="B17" s="90" t="s">
        <v>38</v>
      </c>
      <c r="C17" s="145">
        <v>10.472435335538071</v>
      </c>
      <c r="D17" s="146">
        <v>9.150163600209444</v>
      </c>
      <c r="E17" s="145">
        <v>10.115514165749238</v>
      </c>
      <c r="F17" s="145">
        <v>6.548024110579815</v>
      </c>
      <c r="G17" s="147">
        <v>5.091205458539111</v>
      </c>
      <c r="H17" s="147">
        <v>2.1337299523617204</v>
      </c>
      <c r="I17" s="145">
        <v>4.832025927370638</v>
      </c>
      <c r="J17" s="145">
        <v>16.169453754755256</v>
      </c>
      <c r="K17" s="145">
        <v>8.292787337859453</v>
      </c>
      <c r="L17" s="145">
        <v>3.4638073121067814</v>
      </c>
      <c r="M17" s="145">
        <v>1.542225507784588</v>
      </c>
    </row>
    <row r="18" spans="2:13" ht="15" customHeight="1">
      <c r="B18" s="90" t="s">
        <v>55</v>
      </c>
      <c r="C18" s="145">
        <v>23.416527388192847</v>
      </c>
      <c r="D18" s="146">
        <v>23.072881851324574</v>
      </c>
      <c r="E18" s="145">
        <v>4.16331123555161</v>
      </c>
      <c r="F18" s="145">
        <v>2.418120225209185</v>
      </c>
      <c r="G18" s="147">
        <v>1.8782061115760824</v>
      </c>
      <c r="H18" s="147">
        <v>0.5756793520635815</v>
      </c>
      <c r="I18" s="145">
        <v>2.0341031868305075</v>
      </c>
      <c r="J18" s="145">
        <v>12.744965419688652</v>
      </c>
      <c r="K18" s="145">
        <v>4.717722682502496</v>
      </c>
      <c r="L18" s="145">
        <v>2.661458612982942</v>
      </c>
      <c r="M18" s="145">
        <v>0.6807629440889118</v>
      </c>
    </row>
    <row r="19" spans="2:13" ht="15" customHeight="1">
      <c r="B19" s="90" t="s">
        <v>39</v>
      </c>
      <c r="C19" s="145">
        <v>26.34343959079667</v>
      </c>
      <c r="D19" s="146">
        <v>49.81065887544308</v>
      </c>
      <c r="E19" s="145">
        <v>4.661416595496834</v>
      </c>
      <c r="F19" s="145">
        <v>2.6719175836314606</v>
      </c>
      <c r="G19" s="147">
        <v>2.228646150495611</v>
      </c>
      <c r="H19" s="147">
        <v>0.5204467569403041</v>
      </c>
      <c r="I19" s="145">
        <v>2.2668892549424773</v>
      </c>
      <c r="J19" s="145">
        <v>14.135421734338378</v>
      </c>
      <c r="K19" s="145">
        <v>5.692449753301277</v>
      </c>
      <c r="L19" s="145">
        <v>2.7515761623203145</v>
      </c>
      <c r="M19" s="145">
        <v>0.9057196099134767</v>
      </c>
    </row>
    <row r="20" spans="2:13" ht="15" customHeight="1">
      <c r="B20" s="136" t="s">
        <v>40</v>
      </c>
      <c r="C20" s="142">
        <v>4.657519891267484</v>
      </c>
      <c r="D20" s="143">
        <v>4.036504710328397</v>
      </c>
      <c r="E20" s="142">
        <v>7.488800693099748</v>
      </c>
      <c r="F20" s="142">
        <v>4.913230123085369</v>
      </c>
      <c r="G20" s="144">
        <v>3.6725998145002916</v>
      </c>
      <c r="H20" s="144">
        <v>1.6057493548992812</v>
      </c>
      <c r="I20" s="142">
        <v>3.246436915098081</v>
      </c>
      <c r="J20" s="142">
        <v>14.779135088961976</v>
      </c>
      <c r="K20" s="142">
        <v>6.382657316558736</v>
      </c>
      <c r="L20" s="142">
        <v>3.673543873945174</v>
      </c>
      <c r="M20" s="142">
        <v>1.974417832200772</v>
      </c>
    </row>
    <row r="21" spans="2:13" ht="15" customHeight="1">
      <c r="B21" s="98" t="s">
        <v>105</v>
      </c>
      <c r="C21" s="139">
        <v>11.898306671830518</v>
      </c>
      <c r="D21" s="140">
        <v>7.431946236738174</v>
      </c>
      <c r="E21" s="139">
        <v>7.335563436622328</v>
      </c>
      <c r="F21" s="139">
        <v>5.108148868649355</v>
      </c>
      <c r="G21" s="141">
        <v>3.706991867693521</v>
      </c>
      <c r="H21" s="141">
        <v>1.6727002794515395</v>
      </c>
      <c r="I21" s="139">
        <v>2.8189156480229958</v>
      </c>
      <c r="J21" s="139">
        <v>13.535612269854214</v>
      </c>
      <c r="K21" s="139">
        <v>5.972757056841603</v>
      </c>
      <c r="L21" s="139">
        <v>3.3751574173789476</v>
      </c>
      <c r="M21" s="139">
        <v>1.398322788987704</v>
      </c>
    </row>
    <row r="22" spans="2:13" ht="15" customHeight="1">
      <c r="B22" s="135" t="s">
        <v>104</v>
      </c>
      <c r="C22" s="139">
        <v>88.10169332816949</v>
      </c>
      <c r="D22" s="140">
        <v>92.56805376326183</v>
      </c>
      <c r="E22" s="139">
        <v>5.136595174758134</v>
      </c>
      <c r="F22" s="139">
        <v>3.3653239806612376</v>
      </c>
      <c r="G22" s="141">
        <v>2.6771020260349165</v>
      </c>
      <c r="H22" s="141">
        <v>0.8683672287786524</v>
      </c>
      <c r="I22" s="139">
        <v>2.100562149147701</v>
      </c>
      <c r="J22" s="139">
        <v>14.277781453614216</v>
      </c>
      <c r="K22" s="139">
        <v>5.863658012355085</v>
      </c>
      <c r="L22" s="139">
        <v>2.9869420201736383</v>
      </c>
      <c r="M22" s="139">
        <v>0.9834513762623098</v>
      </c>
    </row>
    <row r="23" spans="2:13" ht="15" customHeight="1">
      <c r="B23" s="135" t="s">
        <v>42</v>
      </c>
      <c r="C23" s="139">
        <v>22.45506891221016</v>
      </c>
      <c r="D23" s="140">
        <v>22.914088960812215</v>
      </c>
      <c r="E23" s="139">
        <v>3.8009966168245737</v>
      </c>
      <c r="F23" s="139">
        <v>2.384822797016953</v>
      </c>
      <c r="G23" s="141">
        <v>2.01488101326542</v>
      </c>
      <c r="H23" s="141">
        <v>0.43837294581748276</v>
      </c>
      <c r="I23" s="139">
        <v>1.6028899740345122</v>
      </c>
      <c r="J23" s="139">
        <v>11.015445271999727</v>
      </c>
      <c r="K23" s="139">
        <v>4.938522153275357</v>
      </c>
      <c r="L23" s="139">
        <v>1.8384995456668183</v>
      </c>
      <c r="M23" s="139">
        <v>0.3995200483870089</v>
      </c>
    </row>
    <row r="24" spans="2:13" ht="15" customHeight="1">
      <c r="B24" s="96" t="s">
        <v>56</v>
      </c>
      <c r="C24" s="145">
        <v>33.52767024877403</v>
      </c>
      <c r="D24" s="146">
        <v>28.83840765761806</v>
      </c>
      <c r="E24" s="145">
        <v>4.879157340172967</v>
      </c>
      <c r="F24" s="145">
        <v>3.2306077036175496</v>
      </c>
      <c r="G24" s="147">
        <v>2.502654784375027</v>
      </c>
      <c r="H24" s="147">
        <v>0.8809792670545226</v>
      </c>
      <c r="I24" s="145">
        <v>2.0376861967832243</v>
      </c>
      <c r="J24" s="145">
        <v>13.981482720800253</v>
      </c>
      <c r="K24" s="145">
        <v>6.000892363223481</v>
      </c>
      <c r="L24" s="145">
        <v>2.001683104438871</v>
      </c>
      <c r="M24" s="145">
        <v>0.6097665747077645</v>
      </c>
    </row>
    <row r="25" spans="2:13" ht="15" customHeight="1">
      <c r="B25" s="90" t="s">
        <v>43</v>
      </c>
      <c r="C25" s="145">
        <v>32.19031141838117</v>
      </c>
      <c r="D25" s="146">
        <v>30.08532365263789</v>
      </c>
      <c r="E25" s="145">
        <v>6.374874603871369</v>
      </c>
      <c r="F25" s="145">
        <v>4.4716112483170045</v>
      </c>
      <c r="G25" s="147">
        <v>3.516360929189889</v>
      </c>
      <c r="H25" s="147">
        <v>1.242976679731271</v>
      </c>
      <c r="I25" s="145">
        <v>2.3792234076175394</v>
      </c>
      <c r="J25" s="145">
        <v>17.03213093311668</v>
      </c>
      <c r="K25" s="145">
        <v>6.732804416640029</v>
      </c>
      <c r="L25" s="145">
        <v>3.4315194394998834</v>
      </c>
      <c r="M25" s="145">
        <v>1.1936903675990682</v>
      </c>
    </row>
    <row r="26" spans="2:13" ht="15" customHeight="1">
      <c r="B26" s="136" t="s">
        <v>41</v>
      </c>
      <c r="C26" s="142">
        <v>11.787548552752671</v>
      </c>
      <c r="D26" s="143">
        <v>18.131158112967075</v>
      </c>
      <c r="E26" s="142">
        <v>6.137424506660145</v>
      </c>
      <c r="F26" s="142">
        <v>3.7268455415826103</v>
      </c>
      <c r="G26" s="144">
        <v>2.8382199784096707</v>
      </c>
      <c r="H26" s="144">
        <v>1.1153338916030904</v>
      </c>
      <c r="I26" s="142">
        <v>2.689668276808995</v>
      </c>
      <c r="J26" s="142">
        <v>13.941933642883212</v>
      </c>
      <c r="K26" s="142">
        <v>5.385758452264577</v>
      </c>
      <c r="L26" s="142">
        <v>5.506025692062204</v>
      </c>
      <c r="M26" s="142">
        <v>2.183026451004339</v>
      </c>
    </row>
    <row r="27" spans="2:13" ht="15" customHeight="1">
      <c r="B27" s="135" t="s">
        <v>44</v>
      </c>
      <c r="C27" s="139">
        <v>16.170716129549668</v>
      </c>
      <c r="D27" s="140">
        <v>17.86952600213752</v>
      </c>
      <c r="E27" s="139">
        <v>3.7477578189319045</v>
      </c>
      <c r="F27" s="139">
        <v>2.251371666796986</v>
      </c>
      <c r="G27" s="141">
        <v>1.8331599731917076</v>
      </c>
      <c r="H27" s="141">
        <v>0.4869852517944118</v>
      </c>
      <c r="I27" s="139">
        <v>1.6883235021606737</v>
      </c>
      <c r="J27" s="139">
        <v>11.404728468578549</v>
      </c>
      <c r="K27" s="139">
        <v>5.217504758506753</v>
      </c>
      <c r="L27" s="139">
        <v>1.9653107386454922</v>
      </c>
      <c r="M27" s="139">
        <v>0.4647165859025305</v>
      </c>
    </row>
    <row r="28" spans="2:13" ht="15" customHeight="1">
      <c r="B28" s="90" t="s">
        <v>45</v>
      </c>
      <c r="C28" s="145">
        <v>37.76489957587959</v>
      </c>
      <c r="D28" s="146">
        <v>42.45378351573103</v>
      </c>
      <c r="E28" s="145">
        <v>4.411674538728392</v>
      </c>
      <c r="F28" s="145">
        <v>2.7169890119658304</v>
      </c>
      <c r="G28" s="147">
        <v>2.2508132589520558</v>
      </c>
      <c r="H28" s="147">
        <v>0.5736989459893582</v>
      </c>
      <c r="I28" s="145">
        <v>2.002503972989641</v>
      </c>
      <c r="J28" s="145">
        <v>13.205097970021837</v>
      </c>
      <c r="K28" s="145">
        <v>5.332728614012948</v>
      </c>
      <c r="L28" s="145">
        <v>2.2460665784508933</v>
      </c>
      <c r="M28" s="145">
        <v>0.6594015734133214</v>
      </c>
    </row>
    <row r="29" spans="2:13" ht="15" customHeight="1">
      <c r="B29" s="90" t="s">
        <v>79</v>
      </c>
      <c r="C29" s="145">
        <v>24.03910589939607</v>
      </c>
      <c r="D29" s="146">
        <v>24.189871428742755</v>
      </c>
      <c r="E29" s="145">
        <v>6.971580207109398</v>
      </c>
      <c r="F29" s="145">
        <v>4.858997952960585</v>
      </c>
      <c r="G29" s="147">
        <v>3.720931479151115</v>
      </c>
      <c r="H29" s="147">
        <v>1.4503138289375022</v>
      </c>
      <c r="I29" s="145">
        <v>2.53793996955433</v>
      </c>
      <c r="J29" s="145">
        <v>17.781680794185178</v>
      </c>
      <c r="K29" s="145">
        <v>6.804049675542652</v>
      </c>
      <c r="L29" s="145">
        <v>5.085019993995102</v>
      </c>
      <c r="M29" s="145">
        <v>1.8646492724774082</v>
      </c>
    </row>
    <row r="30" spans="2:13" ht="15" customHeight="1">
      <c r="B30" s="90" t="s">
        <v>46</v>
      </c>
      <c r="C30" s="145">
        <v>16.218374006864032</v>
      </c>
      <c r="D30" s="146">
        <v>10.409720093236663</v>
      </c>
      <c r="E30" s="145">
        <v>7.054876815082591</v>
      </c>
      <c r="F30" s="145">
        <v>4.988390522949103</v>
      </c>
      <c r="G30" s="147">
        <v>3.6392599037803155</v>
      </c>
      <c r="H30" s="147">
        <v>1.6652563615723255</v>
      </c>
      <c r="I30" s="145">
        <v>2.6043769042856333</v>
      </c>
      <c r="J30" s="145">
        <v>14.020539029722723</v>
      </c>
      <c r="K30" s="145">
        <v>6.332073940853731</v>
      </c>
      <c r="L30" s="145">
        <v>3.025188860887025</v>
      </c>
      <c r="M30" s="145">
        <v>1.2479978681076092</v>
      </c>
    </row>
    <row r="31" spans="2:13" ht="15" customHeight="1">
      <c r="B31" s="136" t="s">
        <v>82</v>
      </c>
      <c r="C31" s="142">
        <v>5.806904388310639</v>
      </c>
      <c r="D31" s="143">
        <v>5.0770989601520276</v>
      </c>
      <c r="E31" s="142">
        <v>6.61142635850363</v>
      </c>
      <c r="F31" s="142">
        <v>4.788425072587355</v>
      </c>
      <c r="G31" s="144">
        <v>3.757649068341052</v>
      </c>
      <c r="H31" s="144">
        <v>1.4293647935648586</v>
      </c>
      <c r="I31" s="142">
        <v>2.309328485340619</v>
      </c>
      <c r="J31" s="142">
        <v>15.919264897595417</v>
      </c>
      <c r="K31" s="142">
        <v>7.195979257358768</v>
      </c>
      <c r="L31" s="142">
        <v>3.217833999952604</v>
      </c>
      <c r="M31" s="142">
        <v>1.3518106604879185</v>
      </c>
    </row>
    <row r="32" spans="2:13" ht="15" customHeight="1">
      <c r="B32" s="138" t="s">
        <v>8</v>
      </c>
      <c r="C32" s="148">
        <v>100</v>
      </c>
      <c r="D32" s="149">
        <v>100</v>
      </c>
      <c r="E32" s="148">
        <v>5.3042300034596925</v>
      </c>
      <c r="F32" s="148">
        <v>3.4981857114037997</v>
      </c>
      <c r="G32" s="150">
        <v>2.7556141885544316</v>
      </c>
      <c r="H32" s="150">
        <v>0.9296840571060638</v>
      </c>
      <c r="I32" s="148">
        <v>2.155324789939103</v>
      </c>
      <c r="J32" s="148">
        <v>14.220087778514182</v>
      </c>
      <c r="K32" s="148">
        <v>5.872138996157783</v>
      </c>
      <c r="L32" s="148">
        <v>3.0171205475031107</v>
      </c>
      <c r="M32" s="148">
        <v>1.0157020503913654</v>
      </c>
    </row>
    <row r="33" spans="2:13" ht="39" customHeight="1">
      <c r="B33" s="293" t="s">
        <v>176</v>
      </c>
      <c r="C33" s="294"/>
      <c r="D33" s="294"/>
      <c r="E33" s="294"/>
      <c r="F33" s="294"/>
      <c r="G33" s="294"/>
      <c r="H33" s="294"/>
      <c r="I33" s="294"/>
      <c r="J33" s="294"/>
      <c r="K33" s="294"/>
      <c r="L33" s="294"/>
      <c r="M33" s="294"/>
    </row>
  </sheetData>
  <sheetProtection/>
  <mergeCells count="14">
    <mergeCell ref="B2:M2"/>
    <mergeCell ref="B33:M33"/>
    <mergeCell ref="C3:D4"/>
    <mergeCell ref="E3:M3"/>
    <mergeCell ref="E4:E5"/>
    <mergeCell ref="F4:F5"/>
    <mergeCell ref="G4:G5"/>
    <mergeCell ref="B3:B5"/>
    <mergeCell ref="H4:H5"/>
    <mergeCell ref="I4:I5"/>
    <mergeCell ref="J4:J5"/>
    <mergeCell ref="K4:K5"/>
    <mergeCell ref="L4:L5"/>
    <mergeCell ref="M4:M5"/>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M17"/>
  <sheetViews>
    <sheetView showGridLines="0" zoomScalePageLayoutView="0" workbookViewId="0" topLeftCell="A1">
      <selection activeCell="L22" sqref="L22"/>
    </sheetView>
  </sheetViews>
  <sheetFormatPr defaultColWidth="11.57421875" defaultRowHeight="15"/>
  <cols>
    <col min="1" max="1" width="2.421875" style="2" customWidth="1"/>
    <col min="2" max="2" width="41.7109375" style="2" customWidth="1"/>
    <col min="3" max="3" width="22.7109375" style="2" customWidth="1"/>
    <col min="4" max="4" width="12.7109375" style="2" customWidth="1"/>
    <col min="5" max="5" width="10.7109375" style="2" customWidth="1"/>
    <col min="6" max="6" width="14.7109375" style="2" customWidth="1"/>
    <col min="7" max="7" width="22.7109375" style="2" customWidth="1"/>
    <col min="8" max="8" width="12.7109375" style="2" customWidth="1"/>
    <col min="9" max="9" width="10.7109375" style="2" customWidth="1"/>
    <col min="10" max="10" width="14.7109375" style="2" customWidth="1"/>
    <col min="11" max="11" width="12.421875" style="2" bestFit="1" customWidth="1"/>
    <col min="12" max="16384" width="11.421875" style="2" customWidth="1"/>
  </cols>
  <sheetData>
    <row r="2" spans="2:13" ht="26.25" customHeight="1" thickBot="1">
      <c r="B2" s="233" t="s">
        <v>177</v>
      </c>
      <c r="C2" s="233"/>
      <c r="D2" s="233"/>
      <c r="E2" s="233"/>
      <c r="F2" s="233"/>
      <c r="G2" s="233"/>
      <c r="H2" s="233"/>
      <c r="I2" s="233"/>
      <c r="J2" s="233"/>
      <c r="K2" s="152"/>
      <c r="L2" s="152"/>
      <c r="M2" s="152"/>
    </row>
    <row r="3" spans="2:13" ht="15" customHeight="1" thickBot="1">
      <c r="B3" s="12"/>
      <c r="C3" s="306" t="s">
        <v>2</v>
      </c>
      <c r="D3" s="307"/>
      <c r="E3" s="307"/>
      <c r="F3" s="308"/>
      <c r="G3" s="306" t="s">
        <v>1</v>
      </c>
      <c r="H3" s="307"/>
      <c r="I3" s="307"/>
      <c r="J3" s="308"/>
      <c r="K3" s="12"/>
      <c r="L3" s="12"/>
      <c r="M3" s="12"/>
    </row>
    <row r="4" spans="2:10" ht="60" customHeight="1" thickBot="1">
      <c r="B4" s="309"/>
      <c r="C4" s="304" t="s">
        <v>181</v>
      </c>
      <c r="D4" s="305"/>
      <c r="E4" s="304" t="s">
        <v>179</v>
      </c>
      <c r="F4" s="305"/>
      <c r="G4" s="304" t="s">
        <v>182</v>
      </c>
      <c r="H4" s="305"/>
      <c r="I4" s="304" t="s">
        <v>180</v>
      </c>
      <c r="J4" s="305"/>
    </row>
    <row r="5" spans="2:10" ht="45" customHeight="1" thickBot="1">
      <c r="B5" s="310"/>
      <c r="C5" s="156" t="s">
        <v>183</v>
      </c>
      <c r="D5" s="157" t="s">
        <v>83</v>
      </c>
      <c r="E5" s="156" t="s">
        <v>186</v>
      </c>
      <c r="F5" s="81" t="s">
        <v>100</v>
      </c>
      <c r="G5" s="156" t="s">
        <v>184</v>
      </c>
      <c r="H5" s="157" t="s">
        <v>106</v>
      </c>
      <c r="I5" s="156" t="s">
        <v>185</v>
      </c>
      <c r="J5" s="81" t="s">
        <v>100</v>
      </c>
    </row>
    <row r="6" spans="2:10" ht="30" customHeight="1">
      <c r="B6" s="155" t="s">
        <v>102</v>
      </c>
      <c r="C6" s="158">
        <v>8.957500209131068</v>
      </c>
      <c r="D6" s="159">
        <v>5.792333081343458</v>
      </c>
      <c r="E6" s="158">
        <f>C6-D6</f>
        <v>3.1651671277876092</v>
      </c>
      <c r="F6" s="160" t="s">
        <v>87</v>
      </c>
      <c r="G6" s="158">
        <v>5.451321990021367</v>
      </c>
      <c r="H6" s="159">
        <v>4.4711399483437715</v>
      </c>
      <c r="I6" s="158">
        <f>G6-H6</f>
        <v>0.9801820416775957</v>
      </c>
      <c r="J6" s="160" t="s">
        <v>92</v>
      </c>
    </row>
    <row r="7" spans="2:10" ht="15" customHeight="1">
      <c r="B7" s="153" t="s">
        <v>107</v>
      </c>
      <c r="C7" s="158">
        <v>5.99059897103242</v>
      </c>
      <c r="D7" s="159">
        <v>3.5735180068255503</v>
      </c>
      <c r="E7" s="161">
        <f>C7-D7</f>
        <v>2.41708096420687</v>
      </c>
      <c r="F7" s="160" t="s">
        <v>19</v>
      </c>
      <c r="G7" s="158">
        <v>4.456766612510041</v>
      </c>
      <c r="H7" s="159">
        <v>3.1291438059159993</v>
      </c>
      <c r="I7" s="161">
        <f>G7-H7</f>
        <v>1.3276228065940416</v>
      </c>
      <c r="J7" s="160" t="s">
        <v>62</v>
      </c>
    </row>
    <row r="8" spans="2:10" ht="15" customHeight="1">
      <c r="B8" s="154" t="s">
        <v>32</v>
      </c>
      <c r="C8" s="161">
        <v>3.945557735683451</v>
      </c>
      <c r="D8" s="162">
        <v>2.5353004134056683</v>
      </c>
      <c r="E8" s="163" t="s">
        <v>49</v>
      </c>
      <c r="F8" s="164" t="s">
        <v>75</v>
      </c>
      <c r="G8" s="161">
        <v>3.745197800221985</v>
      </c>
      <c r="H8" s="162">
        <v>2.803175733404774</v>
      </c>
      <c r="I8" s="161">
        <f>G8-H8</f>
        <v>0.9420220668172106</v>
      </c>
      <c r="J8" s="160" t="s">
        <v>97</v>
      </c>
    </row>
    <row r="9" spans="2:10" s="10" customFormat="1" ht="15" customHeight="1">
      <c r="B9" s="154" t="s">
        <v>34</v>
      </c>
      <c r="C9" s="161">
        <v>2.9387465140905635</v>
      </c>
      <c r="D9" s="162">
        <v>1.3341143642137292</v>
      </c>
      <c r="E9" s="163" t="s">
        <v>49</v>
      </c>
      <c r="F9" s="164" t="s">
        <v>98</v>
      </c>
      <c r="G9" s="161" t="s">
        <v>84</v>
      </c>
      <c r="H9" s="162">
        <v>0.34569815324956227</v>
      </c>
      <c r="I9" s="161" t="s">
        <v>49</v>
      </c>
      <c r="J9" s="160" t="s">
        <v>97</v>
      </c>
    </row>
    <row r="10" spans="2:10" ht="15" customHeight="1">
      <c r="B10" s="155" t="s">
        <v>74</v>
      </c>
      <c r="C10" s="158">
        <v>3.79277883878981</v>
      </c>
      <c r="D10" s="159">
        <v>2.7223475545388682</v>
      </c>
      <c r="E10" s="165" t="s">
        <v>49</v>
      </c>
      <c r="F10" s="160" t="s">
        <v>90</v>
      </c>
      <c r="G10" s="158" t="s">
        <v>84</v>
      </c>
      <c r="H10" s="159">
        <v>1.509549707519583</v>
      </c>
      <c r="I10" s="158" t="s">
        <v>49</v>
      </c>
      <c r="J10" s="166" t="s">
        <v>93</v>
      </c>
    </row>
    <row r="11" spans="2:10" ht="15" customHeight="1">
      <c r="B11" s="155" t="s">
        <v>85</v>
      </c>
      <c r="C11" s="158">
        <v>6.781110136922533</v>
      </c>
      <c r="D11" s="159">
        <v>4.679092875641229</v>
      </c>
      <c r="E11" s="165" t="s">
        <v>49</v>
      </c>
      <c r="F11" s="160" t="s">
        <v>91</v>
      </c>
      <c r="G11" s="158">
        <v>4.711087488890303</v>
      </c>
      <c r="H11" s="159">
        <v>4.156176167587363</v>
      </c>
      <c r="I11" s="161">
        <f>G11-H11</f>
        <v>0.5549113213029404</v>
      </c>
      <c r="J11" s="164" t="s">
        <v>95</v>
      </c>
    </row>
    <row r="12" spans="2:10" ht="15" customHeight="1">
      <c r="B12" s="155" t="s">
        <v>86</v>
      </c>
      <c r="C12" s="158">
        <v>4.039985005793721</v>
      </c>
      <c r="D12" s="159">
        <v>1.6925904427043363</v>
      </c>
      <c r="E12" s="158">
        <f>C12-D12</f>
        <v>2.3473945630893844</v>
      </c>
      <c r="F12" s="160" t="s">
        <v>90</v>
      </c>
      <c r="G12" s="158" t="s">
        <v>84</v>
      </c>
      <c r="H12" s="159">
        <v>0.4246648860556713</v>
      </c>
      <c r="I12" s="158" t="s">
        <v>49</v>
      </c>
      <c r="J12" s="160" t="s">
        <v>99</v>
      </c>
    </row>
    <row r="13" spans="2:10" s="7" customFormat="1" ht="15" customHeight="1">
      <c r="B13" s="174" t="s">
        <v>6</v>
      </c>
      <c r="C13" s="167">
        <v>8.239601416609817</v>
      </c>
      <c r="D13" s="168">
        <v>5.723258319901685</v>
      </c>
      <c r="E13" s="167">
        <f>C13-D13</f>
        <v>2.516343096708132</v>
      </c>
      <c r="F13" s="169" t="s">
        <v>88</v>
      </c>
      <c r="G13" s="167">
        <v>6.24751601444093</v>
      </c>
      <c r="H13" s="168">
        <v>5.786965281134775</v>
      </c>
      <c r="I13" s="167">
        <f>G13-H13</f>
        <v>0.4605507333061549</v>
      </c>
      <c r="J13" s="169" t="s">
        <v>92</v>
      </c>
    </row>
    <row r="14" spans="2:10" ht="15" customHeight="1">
      <c r="B14" s="174" t="s">
        <v>7</v>
      </c>
      <c r="C14" s="167">
        <v>18.07528076008576</v>
      </c>
      <c r="D14" s="168">
        <v>15.127783845056866</v>
      </c>
      <c r="E14" s="167">
        <f>C14-D14</f>
        <v>2.9474969150288945</v>
      </c>
      <c r="F14" s="169" t="s">
        <v>89</v>
      </c>
      <c r="G14" s="167">
        <v>12.47999580216053</v>
      </c>
      <c r="H14" s="168">
        <v>13.083136763706015</v>
      </c>
      <c r="I14" s="167">
        <f>G14-H14</f>
        <v>-0.6031409615454848</v>
      </c>
      <c r="J14" s="169" t="s">
        <v>94</v>
      </c>
    </row>
    <row r="15" spans="2:10" ht="15" customHeight="1">
      <c r="B15" s="174" t="s">
        <v>4</v>
      </c>
      <c r="C15" s="167">
        <v>1.1976243817623018</v>
      </c>
      <c r="D15" s="168">
        <v>0.8968221074549729</v>
      </c>
      <c r="E15" s="170">
        <f>C15-D15</f>
        <v>0.30080227430732887</v>
      </c>
      <c r="F15" s="169" t="s">
        <v>96</v>
      </c>
      <c r="G15" s="167">
        <v>0.8394593291327798</v>
      </c>
      <c r="H15" s="168">
        <v>1.1384139163865032</v>
      </c>
      <c r="I15" s="167">
        <f>G15-H15</f>
        <v>-0.2989545872537235</v>
      </c>
      <c r="J15" s="169" t="s">
        <v>49</v>
      </c>
    </row>
    <row r="16" spans="2:10" ht="15" customHeight="1" thickBot="1">
      <c r="B16" s="175" t="s">
        <v>10</v>
      </c>
      <c r="C16" s="171">
        <v>2.690313164121276</v>
      </c>
      <c r="D16" s="172">
        <v>3.0376702338284107</v>
      </c>
      <c r="E16" s="171">
        <f>C16-D16</f>
        <v>-0.34735706970713487</v>
      </c>
      <c r="F16" s="173" t="s">
        <v>49</v>
      </c>
      <c r="G16" s="171">
        <v>2.741601999529756</v>
      </c>
      <c r="H16" s="172">
        <v>3.048041908128866</v>
      </c>
      <c r="I16" s="171">
        <f>G16-H16</f>
        <v>-0.30643990859910986</v>
      </c>
      <c r="J16" s="173" t="s">
        <v>49</v>
      </c>
    </row>
    <row r="17" spans="2:10" ht="83.25" customHeight="1">
      <c r="B17" s="302" t="s">
        <v>178</v>
      </c>
      <c r="C17" s="303"/>
      <c r="D17" s="303"/>
      <c r="E17" s="303"/>
      <c r="F17" s="303"/>
      <c r="G17" s="303"/>
      <c r="H17" s="303"/>
      <c r="I17" s="303"/>
      <c r="J17" s="303"/>
    </row>
  </sheetData>
  <sheetProtection/>
  <mergeCells count="9">
    <mergeCell ref="B2:J2"/>
    <mergeCell ref="B17:J17"/>
    <mergeCell ref="C4:D4"/>
    <mergeCell ref="E4:F4"/>
    <mergeCell ref="C3:F3"/>
    <mergeCell ref="G3:J3"/>
    <mergeCell ref="G4:H4"/>
    <mergeCell ref="I4:J4"/>
    <mergeCell ref="B4:B5"/>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theme="0" tint="-0.3499799966812134"/>
  </sheetPr>
  <dimension ref="B2:E20"/>
  <sheetViews>
    <sheetView showGridLines="0" zoomScalePageLayoutView="0" workbookViewId="0" topLeftCell="A1">
      <selection activeCell="B31" sqref="B31"/>
    </sheetView>
  </sheetViews>
  <sheetFormatPr defaultColWidth="11.57421875" defaultRowHeight="15"/>
  <cols>
    <col min="1" max="1" width="2.140625" style="2" customWidth="1"/>
    <col min="2" max="2" width="47.8515625" style="8" customWidth="1"/>
    <col min="3" max="5" width="13.7109375" style="2" customWidth="1"/>
    <col min="6" max="16384" width="11.421875" style="2" customWidth="1"/>
  </cols>
  <sheetData>
    <row r="2" spans="2:5" ht="10.5">
      <c r="B2" s="263" t="s">
        <v>187</v>
      </c>
      <c r="C2" s="263"/>
      <c r="D2" s="263"/>
      <c r="E2" s="263"/>
    </row>
    <row r="4" spans="2:5" ht="30" customHeight="1">
      <c r="B4" s="93"/>
      <c r="C4" s="176" t="s">
        <v>30</v>
      </c>
      <c r="D4" s="177" t="s">
        <v>31</v>
      </c>
      <c r="E4" s="176" t="s">
        <v>111</v>
      </c>
    </row>
    <row r="5" spans="2:5" ht="24">
      <c r="B5" s="178" t="s">
        <v>108</v>
      </c>
      <c r="C5" s="183"/>
      <c r="D5" s="94"/>
      <c r="E5" s="183"/>
    </row>
    <row r="6" spans="2:5" ht="15" customHeight="1">
      <c r="B6" s="179" t="s">
        <v>23</v>
      </c>
      <c r="C6" s="145">
        <v>39.43420853048103</v>
      </c>
      <c r="D6" s="184">
        <v>31.88387839323845</v>
      </c>
      <c r="E6" s="185">
        <f>C6-D6</f>
        <v>7.550330137242579</v>
      </c>
    </row>
    <row r="7" spans="2:5" ht="15" customHeight="1">
      <c r="B7" s="180" t="s">
        <v>24</v>
      </c>
      <c r="C7" s="142">
        <v>36.19142450323673</v>
      </c>
      <c r="D7" s="186">
        <v>24.29709066951584</v>
      </c>
      <c r="E7" s="187">
        <f>C7-D7</f>
        <v>11.894333833720893</v>
      </c>
    </row>
    <row r="8" spans="2:5" ht="15" customHeight="1">
      <c r="B8" s="181" t="s">
        <v>109</v>
      </c>
      <c r="C8" s="139"/>
      <c r="D8" s="188"/>
      <c r="E8" s="189"/>
    </row>
    <row r="9" spans="2:5" ht="15" customHeight="1">
      <c r="B9" s="179" t="s">
        <v>23</v>
      </c>
      <c r="C9" s="145">
        <v>43.503330148857316</v>
      </c>
      <c r="D9" s="184">
        <v>36.09586223496675</v>
      </c>
      <c r="E9" s="185">
        <f>C9-D9</f>
        <v>7.407467913890564</v>
      </c>
    </row>
    <row r="10" spans="2:5" ht="15" customHeight="1">
      <c r="B10" s="179" t="s">
        <v>24</v>
      </c>
      <c r="C10" s="145">
        <v>38.70840701668801</v>
      </c>
      <c r="D10" s="184">
        <v>28.342646431051865</v>
      </c>
      <c r="E10" s="185">
        <f>C10-D10</f>
        <v>10.365760585636142</v>
      </c>
    </row>
    <row r="11" spans="2:5" ht="15" customHeight="1">
      <c r="B11" s="182" t="s">
        <v>32</v>
      </c>
      <c r="C11" s="145"/>
      <c r="D11" s="184"/>
      <c r="E11" s="185"/>
    </row>
    <row r="12" spans="2:5" ht="15" customHeight="1">
      <c r="B12" s="179" t="s">
        <v>23</v>
      </c>
      <c r="C12" s="147">
        <v>47.54594629596653</v>
      </c>
      <c r="D12" s="190">
        <v>41.76133332592224</v>
      </c>
      <c r="E12" s="191">
        <f>C12-D12</f>
        <v>5.784612970044293</v>
      </c>
    </row>
    <row r="13" spans="2:5" ht="15" customHeight="1">
      <c r="B13" s="179" t="s">
        <v>24</v>
      </c>
      <c r="C13" s="147">
        <v>36.36504496920725</v>
      </c>
      <c r="D13" s="190">
        <v>31.741744970155178</v>
      </c>
      <c r="E13" s="191">
        <f>C13-D13</f>
        <v>4.623299999052069</v>
      </c>
    </row>
    <row r="14" spans="2:5" ht="15" customHeight="1">
      <c r="B14" s="182" t="s">
        <v>34</v>
      </c>
      <c r="C14" s="147"/>
      <c r="D14" s="190"/>
      <c r="E14" s="191"/>
    </row>
    <row r="15" spans="2:5" ht="15" customHeight="1">
      <c r="B15" s="179" t="s">
        <v>23</v>
      </c>
      <c r="C15" s="147">
        <v>32.03114328643628</v>
      </c>
      <c r="D15" s="190">
        <v>15.54052903203829</v>
      </c>
      <c r="E15" s="191">
        <f>C15-D15</f>
        <v>16.490614254397993</v>
      </c>
    </row>
    <row r="16" spans="2:5" ht="15" customHeight="1">
      <c r="B16" s="180" t="s">
        <v>24</v>
      </c>
      <c r="C16" s="144">
        <v>40.23461646204672</v>
      </c>
      <c r="D16" s="192">
        <v>14.557323159203555</v>
      </c>
      <c r="E16" s="193">
        <f>C16-D16</f>
        <v>25.677293302843168</v>
      </c>
    </row>
    <row r="17" spans="2:5" ht="15" customHeight="1">
      <c r="B17" s="178" t="s">
        <v>74</v>
      </c>
      <c r="C17" s="139"/>
      <c r="D17" s="188"/>
      <c r="E17" s="194"/>
    </row>
    <row r="18" spans="2:5" ht="15" customHeight="1">
      <c r="B18" s="179" t="s">
        <v>23</v>
      </c>
      <c r="C18" s="145">
        <v>30.0139289392837</v>
      </c>
      <c r="D18" s="184">
        <v>24.883169310342016</v>
      </c>
      <c r="E18" s="195" t="s">
        <v>49</v>
      </c>
    </row>
    <row r="19" spans="2:5" ht="15" customHeight="1">
      <c r="B19" s="180" t="s">
        <v>24</v>
      </c>
      <c r="C19" s="142">
        <v>30.94483748681376</v>
      </c>
      <c r="D19" s="186">
        <v>17.262065819494037</v>
      </c>
      <c r="E19" s="196" t="s">
        <v>49</v>
      </c>
    </row>
    <row r="20" spans="2:5" ht="60.75" customHeight="1">
      <c r="B20" s="238" t="s">
        <v>188</v>
      </c>
      <c r="C20" s="238"/>
      <c r="D20" s="238"/>
      <c r="E20" s="238"/>
    </row>
  </sheetData>
  <sheetProtection/>
  <mergeCells count="2">
    <mergeCell ref="B2:E2"/>
    <mergeCell ref="B20:E20"/>
  </mergeCells>
  <printOptions/>
  <pageMargins left="0.7" right="0.7" top="0.75" bottom="0.75" header="0.3" footer="0.3"/>
  <pageSetup orientation="portrait" paperSize="3"/>
</worksheet>
</file>

<file path=xl/worksheets/sheet15.xml><?xml version="1.0" encoding="utf-8"?>
<worksheet xmlns="http://schemas.openxmlformats.org/spreadsheetml/2006/main" xmlns:r="http://schemas.openxmlformats.org/officeDocument/2006/relationships">
  <dimension ref="B2:I24"/>
  <sheetViews>
    <sheetView showGridLines="0" zoomScalePageLayoutView="0" workbookViewId="0" topLeftCell="A1">
      <selection activeCell="E28" sqref="E28"/>
    </sheetView>
  </sheetViews>
  <sheetFormatPr defaultColWidth="27.140625" defaultRowHeight="15"/>
  <cols>
    <col min="1" max="1" width="2.28125" style="2" customWidth="1"/>
    <col min="2" max="2" width="27.140625" style="2" customWidth="1"/>
    <col min="3" max="3" width="40.421875" style="2" customWidth="1"/>
    <col min="4" max="9" width="12.7109375" style="2" customWidth="1"/>
    <col min="10" max="16384" width="27.140625" style="2" customWidth="1"/>
  </cols>
  <sheetData>
    <row r="2" spans="2:9" ht="9.75" customHeight="1">
      <c r="B2" s="233" t="s">
        <v>189</v>
      </c>
      <c r="C2" s="233"/>
      <c r="D2" s="233"/>
      <c r="E2" s="233"/>
      <c r="F2" s="233"/>
      <c r="G2" s="233"/>
      <c r="H2" s="233"/>
      <c r="I2" s="233"/>
    </row>
    <row r="3" spans="2:9" ht="12" customHeight="1">
      <c r="B3" s="237" t="s">
        <v>9</v>
      </c>
      <c r="C3" s="237"/>
      <c r="D3" s="237"/>
      <c r="E3" s="237"/>
      <c r="F3" s="237"/>
      <c r="G3" s="237"/>
      <c r="H3" s="237"/>
      <c r="I3" s="237"/>
    </row>
    <row r="4" spans="2:9" ht="15" customHeight="1">
      <c r="B4" s="35"/>
      <c r="C4" s="35"/>
      <c r="D4" s="315" t="s">
        <v>30</v>
      </c>
      <c r="E4" s="315"/>
      <c r="F4" s="315"/>
      <c r="G4" s="315" t="s">
        <v>31</v>
      </c>
      <c r="H4" s="315"/>
      <c r="I4" s="315"/>
    </row>
    <row r="5" spans="2:9" ht="15" customHeight="1">
      <c r="B5" s="35"/>
      <c r="C5" s="35"/>
      <c r="D5" s="197" t="s">
        <v>2</v>
      </c>
      <c r="E5" s="197" t="s">
        <v>1</v>
      </c>
      <c r="F5" s="197" t="s">
        <v>0</v>
      </c>
      <c r="G5" s="197" t="s">
        <v>2</v>
      </c>
      <c r="H5" s="197" t="s">
        <v>1</v>
      </c>
      <c r="I5" s="197" t="s">
        <v>0</v>
      </c>
    </row>
    <row r="6" spans="2:9" ht="15" customHeight="1">
      <c r="B6" s="312" t="s">
        <v>129</v>
      </c>
      <c r="C6" s="201" t="s">
        <v>73</v>
      </c>
      <c r="D6" s="202">
        <v>71.60838413718041</v>
      </c>
      <c r="E6" s="202">
        <v>55.45782900467212</v>
      </c>
      <c r="F6" s="202">
        <v>65.81318226967359</v>
      </c>
      <c r="G6" s="202">
        <v>60.8133713079512</v>
      </c>
      <c r="H6" s="202">
        <v>33.900557547319025</v>
      </c>
      <c r="I6" s="198">
        <v>49.332973578849135</v>
      </c>
    </row>
    <row r="7" spans="2:9" ht="15" customHeight="1">
      <c r="B7" s="313"/>
      <c r="C7" s="203" t="s">
        <v>126</v>
      </c>
      <c r="D7" s="204">
        <v>76.79844699190262</v>
      </c>
      <c r="E7" s="204">
        <v>55.2411511205349</v>
      </c>
      <c r="F7" s="204">
        <v>68.04141173919818</v>
      </c>
      <c r="G7" s="204">
        <v>65.6231461610808</v>
      </c>
      <c r="H7" s="204">
        <v>36.62515420037102</v>
      </c>
      <c r="I7" s="199">
        <v>52.35164785910089</v>
      </c>
    </row>
    <row r="8" spans="2:9" ht="15" customHeight="1">
      <c r="B8" s="313"/>
      <c r="C8" s="205" t="s">
        <v>127</v>
      </c>
      <c r="D8" s="206">
        <v>77.90694652587081</v>
      </c>
      <c r="E8" s="206">
        <v>56.86724987470786</v>
      </c>
      <c r="F8" s="206">
        <v>68.10111769698456</v>
      </c>
      <c r="G8" s="206">
        <v>69.87077349406093</v>
      </c>
      <c r="H8" s="206">
        <v>37.34110019163109</v>
      </c>
      <c r="I8" s="200">
        <v>53.089677089703656</v>
      </c>
    </row>
    <row r="9" spans="2:9" ht="15" customHeight="1">
      <c r="B9" s="313"/>
      <c r="C9" s="205" t="s">
        <v>125</v>
      </c>
      <c r="D9" s="206">
        <v>75.41367790257816</v>
      </c>
      <c r="E9" s="206" t="s">
        <v>84</v>
      </c>
      <c r="F9" s="206">
        <v>69.33432730084573</v>
      </c>
      <c r="G9" s="206">
        <v>57.44226824147959</v>
      </c>
      <c r="H9" s="206">
        <v>29.230834798359172</v>
      </c>
      <c r="I9" s="200">
        <v>51.804942855682924</v>
      </c>
    </row>
    <row r="10" spans="2:9" s="11" customFormat="1" ht="15" customHeight="1">
      <c r="B10" s="313"/>
      <c r="C10" s="203" t="s">
        <v>128</v>
      </c>
      <c r="D10" s="204">
        <v>65.35563986338528</v>
      </c>
      <c r="E10" s="204" t="s">
        <v>84</v>
      </c>
      <c r="F10" s="204">
        <v>62.88284570186378</v>
      </c>
      <c r="G10" s="204">
        <v>54.86198021728184</v>
      </c>
      <c r="H10" s="204">
        <v>27.460741402978478</v>
      </c>
      <c r="I10" s="199">
        <v>45.318750288932456</v>
      </c>
    </row>
    <row r="11" spans="2:9" ht="15" customHeight="1">
      <c r="B11" s="313"/>
      <c r="C11" s="207" t="s">
        <v>6</v>
      </c>
      <c r="D11" s="204">
        <v>76.68029306961077</v>
      </c>
      <c r="E11" s="204">
        <v>50.00948509681316</v>
      </c>
      <c r="F11" s="204">
        <v>65.55247820985484</v>
      </c>
      <c r="G11" s="204">
        <v>59.70277319811026</v>
      </c>
      <c r="H11" s="204">
        <v>37.07037424192541</v>
      </c>
      <c r="I11" s="199">
        <v>48.5311796851005</v>
      </c>
    </row>
    <row r="12" spans="2:9" ht="15" customHeight="1">
      <c r="B12" s="313"/>
      <c r="C12" s="207" t="s">
        <v>7</v>
      </c>
      <c r="D12" s="204">
        <v>52.12113395486744</v>
      </c>
      <c r="E12" s="204">
        <v>29.901589923780293</v>
      </c>
      <c r="F12" s="204">
        <v>43.34208751514597</v>
      </c>
      <c r="G12" s="204">
        <v>36.25521094152003</v>
      </c>
      <c r="H12" s="204">
        <v>20.195226636161006</v>
      </c>
      <c r="I12" s="199">
        <v>28.953967022918587</v>
      </c>
    </row>
    <row r="13" spans="2:9" ht="15" customHeight="1">
      <c r="B13" s="313"/>
      <c r="C13" s="207" t="s">
        <v>4</v>
      </c>
      <c r="D13" s="204">
        <v>73.84608800473619</v>
      </c>
      <c r="E13" s="204" t="s">
        <v>84</v>
      </c>
      <c r="F13" s="204">
        <v>72.18190012232547</v>
      </c>
      <c r="G13" s="204">
        <v>67.78447428027651</v>
      </c>
      <c r="H13" s="204">
        <v>41.59408894080276</v>
      </c>
      <c r="I13" s="199">
        <v>53.37348762733718</v>
      </c>
    </row>
    <row r="14" spans="2:9" ht="15" customHeight="1">
      <c r="B14" s="312" t="s">
        <v>130</v>
      </c>
      <c r="C14" s="201" t="s">
        <v>73</v>
      </c>
      <c r="D14" s="202">
        <v>61.55318115868066</v>
      </c>
      <c r="E14" s="202">
        <v>43.16882886660496</v>
      </c>
      <c r="F14" s="202">
        <v>54.95643994069667</v>
      </c>
      <c r="G14" s="202">
        <v>44.81762782513029</v>
      </c>
      <c r="H14" s="202">
        <v>26.210111641271684</v>
      </c>
      <c r="I14" s="198">
        <v>36.880082416481834</v>
      </c>
    </row>
    <row r="15" spans="2:9" ht="15" customHeight="1">
      <c r="B15" s="313"/>
      <c r="C15" s="203" t="s">
        <v>126</v>
      </c>
      <c r="D15" s="204">
        <v>66.89787773627104</v>
      </c>
      <c r="E15" s="204">
        <v>43.615067227924456</v>
      </c>
      <c r="F15" s="204">
        <v>57.43990148450786</v>
      </c>
      <c r="G15" s="204">
        <v>47.2913141102944</v>
      </c>
      <c r="H15" s="204">
        <v>26.616561355268235</v>
      </c>
      <c r="I15" s="199">
        <v>37.82910905644252</v>
      </c>
    </row>
    <row r="16" spans="2:9" ht="15" customHeight="1">
      <c r="B16" s="313"/>
      <c r="C16" s="205" t="s">
        <v>127</v>
      </c>
      <c r="D16" s="206">
        <v>65.41290205216607</v>
      </c>
      <c r="E16" s="206">
        <v>42.2492544497318</v>
      </c>
      <c r="F16" s="206">
        <v>54.61717779776924</v>
      </c>
      <c r="G16" s="206">
        <v>48.72596464836826</v>
      </c>
      <c r="H16" s="206">
        <v>27.642890255196274</v>
      </c>
      <c r="I16" s="200">
        <v>37.84983055916357</v>
      </c>
    </row>
    <row r="17" spans="2:9" ht="15" customHeight="1">
      <c r="B17" s="313"/>
      <c r="C17" s="205" t="s">
        <v>125</v>
      </c>
      <c r="D17" s="206">
        <v>68.94195570571662</v>
      </c>
      <c r="E17" s="206" t="s">
        <v>84</v>
      </c>
      <c r="F17" s="206">
        <v>63.901384223235226</v>
      </c>
      <c r="G17" s="206">
        <v>46.26208981116613</v>
      </c>
      <c r="H17" s="206" t="s">
        <v>84</v>
      </c>
      <c r="I17" s="200">
        <v>40.47014188141915</v>
      </c>
    </row>
    <row r="18" spans="2:9" s="11" customFormat="1" ht="15" customHeight="1">
      <c r="B18" s="313"/>
      <c r="C18" s="203" t="s">
        <v>128</v>
      </c>
      <c r="D18" s="204">
        <v>53.75442691202047</v>
      </c>
      <c r="E18" s="204" t="s">
        <v>84</v>
      </c>
      <c r="F18" s="204">
        <v>50.816790864892845</v>
      </c>
      <c r="G18" s="204">
        <v>42.10351177280099</v>
      </c>
      <c r="H18" s="204">
        <v>24.943379487001806</v>
      </c>
      <c r="I18" s="199">
        <v>36.12702694618106</v>
      </c>
    </row>
    <row r="19" spans="2:9" ht="15" customHeight="1">
      <c r="B19" s="313"/>
      <c r="C19" s="207" t="s">
        <v>6</v>
      </c>
      <c r="D19" s="204">
        <v>55.45980556716144</v>
      </c>
      <c r="E19" s="204">
        <v>35.407793998178285</v>
      </c>
      <c r="F19" s="204">
        <v>47.09353962827759</v>
      </c>
      <c r="G19" s="204">
        <v>42.202371263632074</v>
      </c>
      <c r="H19" s="204">
        <v>25.346195774592516</v>
      </c>
      <c r="I19" s="199">
        <v>33.881976939952466</v>
      </c>
    </row>
    <row r="20" spans="2:9" ht="15" customHeight="1">
      <c r="B20" s="313"/>
      <c r="C20" s="207" t="s">
        <v>7</v>
      </c>
      <c r="D20" s="204">
        <v>33.26723982353647</v>
      </c>
      <c r="E20" s="204">
        <v>18.07668550581448</v>
      </c>
      <c r="F20" s="204">
        <v>27.265351729498637</v>
      </c>
      <c r="G20" s="204">
        <v>21.653503102641036</v>
      </c>
      <c r="H20" s="204">
        <v>11.458111935823426</v>
      </c>
      <c r="I20" s="199">
        <v>17.01844018233354</v>
      </c>
    </row>
    <row r="21" spans="2:9" ht="15" customHeight="1">
      <c r="B21" s="314"/>
      <c r="C21" s="208" t="s">
        <v>4</v>
      </c>
      <c r="D21" s="148">
        <v>69.63130452149476</v>
      </c>
      <c r="E21" s="148" t="s">
        <v>84</v>
      </c>
      <c r="F21" s="148">
        <v>61.69066678112325</v>
      </c>
      <c r="G21" s="148">
        <v>42.036138797721875</v>
      </c>
      <c r="H21" s="148">
        <v>23.188086677641543</v>
      </c>
      <c r="I21" s="149">
        <v>31.66522029480177</v>
      </c>
    </row>
    <row r="22" spans="2:9" ht="51.75" customHeight="1">
      <c r="B22" s="239" t="s">
        <v>121</v>
      </c>
      <c r="C22" s="239"/>
      <c r="D22" s="239"/>
      <c r="E22" s="239"/>
      <c r="F22" s="239"/>
      <c r="G22" s="239"/>
      <c r="H22" s="239"/>
      <c r="I22" s="239"/>
    </row>
    <row r="23" ht="10.5">
      <c r="B23" s="1"/>
    </row>
    <row r="24" spans="2:9" ht="10.5">
      <c r="B24" s="311"/>
      <c r="C24" s="311"/>
      <c r="D24" s="311"/>
      <c r="E24" s="311"/>
      <c r="F24" s="311"/>
      <c r="G24" s="311"/>
      <c r="H24" s="311"/>
      <c r="I24" s="311"/>
    </row>
  </sheetData>
  <sheetProtection/>
  <mergeCells count="8">
    <mergeCell ref="B22:I22"/>
    <mergeCell ref="B2:I2"/>
    <mergeCell ref="B24:I24"/>
    <mergeCell ref="B6:B13"/>
    <mergeCell ref="B14:B21"/>
    <mergeCell ref="D4:F4"/>
    <mergeCell ref="G4:I4"/>
    <mergeCell ref="B3:I3"/>
  </mergeCells>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B2:R35"/>
  <sheetViews>
    <sheetView showGridLines="0" zoomScalePageLayoutView="0" workbookViewId="0" topLeftCell="A1">
      <selection activeCell="L21" sqref="L21"/>
    </sheetView>
  </sheetViews>
  <sheetFormatPr defaultColWidth="11.57421875" defaultRowHeight="15"/>
  <cols>
    <col min="1" max="1" width="2.8515625" style="2" customWidth="1"/>
    <col min="2" max="2" width="95.140625" style="2" customWidth="1"/>
    <col min="3" max="4" width="11.421875" style="2" customWidth="1"/>
    <col min="5" max="5" width="11.421875" style="4" customWidth="1"/>
    <col min="6" max="6" width="11.421875" style="2" customWidth="1"/>
    <col min="7" max="7" width="11.421875" style="4" customWidth="1"/>
    <col min="8" max="16384" width="11.421875" style="2" customWidth="1"/>
  </cols>
  <sheetData>
    <row r="2" spans="2:18" ht="17.25" customHeight="1" thickBot="1">
      <c r="B2" s="233" t="s">
        <v>190</v>
      </c>
      <c r="C2" s="233"/>
      <c r="D2" s="233"/>
      <c r="E2" s="233"/>
      <c r="F2" s="233"/>
      <c r="G2" s="233"/>
      <c r="H2" s="233"/>
      <c r="I2" s="209"/>
      <c r="J2" s="209"/>
      <c r="K2" s="209"/>
      <c r="L2" s="209"/>
      <c r="M2" s="209"/>
      <c r="N2" s="209"/>
      <c r="O2" s="209"/>
      <c r="P2" s="209"/>
      <c r="Q2" s="209"/>
      <c r="R2" s="209"/>
    </row>
    <row r="3" spans="2:8" ht="42" customHeight="1" thickBot="1">
      <c r="B3" s="3"/>
      <c r="C3" s="317" t="s">
        <v>191</v>
      </c>
      <c r="D3" s="318"/>
      <c r="E3" s="317" t="s">
        <v>192</v>
      </c>
      <c r="F3" s="318"/>
      <c r="G3" s="317" t="s">
        <v>193</v>
      </c>
      <c r="H3" s="318"/>
    </row>
    <row r="4" spans="2:8" ht="15" customHeight="1" thickBot="1">
      <c r="B4" s="210" t="s">
        <v>71</v>
      </c>
      <c r="C4" s="319">
        <v>0.015959700889619212</v>
      </c>
      <c r="D4" s="320"/>
      <c r="E4" s="319">
        <v>0.02967575230399782</v>
      </c>
      <c r="F4" s="320"/>
      <c r="G4" s="319">
        <v>0.01390094482974926</v>
      </c>
      <c r="H4" s="320"/>
    </row>
    <row r="5" spans="2:8" ht="15" customHeight="1">
      <c r="B5" s="211" t="s">
        <v>35</v>
      </c>
      <c r="C5" s="121">
        <v>0.9252297631054708</v>
      </c>
      <c r="D5" s="212" t="s">
        <v>48</v>
      </c>
      <c r="E5" s="121">
        <v>1.1759702081009036</v>
      </c>
      <c r="F5" s="212" t="s">
        <v>48</v>
      </c>
      <c r="G5" s="121">
        <v>0.5859786331848669</v>
      </c>
      <c r="H5" s="212" t="s">
        <v>48</v>
      </c>
    </row>
    <row r="6" spans="2:8" ht="15" customHeight="1">
      <c r="B6" s="211" t="s">
        <v>52</v>
      </c>
      <c r="C6" s="213" t="s">
        <v>53</v>
      </c>
      <c r="D6" s="212"/>
      <c r="E6" s="213" t="s">
        <v>53</v>
      </c>
      <c r="F6" s="212"/>
      <c r="G6" s="121" t="s">
        <v>53</v>
      </c>
      <c r="H6" s="212"/>
    </row>
    <row r="7" spans="2:8" ht="15" customHeight="1">
      <c r="B7" s="214" t="s">
        <v>2</v>
      </c>
      <c r="C7" s="123">
        <v>2.381258970609169</v>
      </c>
      <c r="D7" s="215" t="s">
        <v>48</v>
      </c>
      <c r="E7" s="123">
        <v>3.4831242748347333</v>
      </c>
      <c r="F7" s="215" t="s">
        <v>48</v>
      </c>
      <c r="G7" s="123">
        <v>7.3698854752844545</v>
      </c>
      <c r="H7" s="215" t="s">
        <v>48</v>
      </c>
    </row>
    <row r="8" spans="2:8" ht="15" customHeight="1">
      <c r="B8" s="216" t="s">
        <v>1</v>
      </c>
      <c r="C8" s="122" t="s">
        <v>53</v>
      </c>
      <c r="D8" s="217"/>
      <c r="E8" s="122" t="s">
        <v>53</v>
      </c>
      <c r="F8" s="217"/>
      <c r="G8" s="122" t="s">
        <v>53</v>
      </c>
      <c r="H8" s="217"/>
    </row>
    <row r="9" spans="2:8" ht="15" customHeight="1">
      <c r="B9" s="214" t="s">
        <v>58</v>
      </c>
      <c r="C9" s="123">
        <v>0.029795640503992027</v>
      </c>
      <c r="D9" s="215" t="s">
        <v>49</v>
      </c>
      <c r="E9" s="123">
        <v>0.7006155956654242</v>
      </c>
      <c r="F9" s="215" t="s">
        <v>48</v>
      </c>
      <c r="G9" s="123">
        <v>0.33701332636293035</v>
      </c>
      <c r="H9" s="215" t="s">
        <v>48</v>
      </c>
    </row>
    <row r="10" spans="2:8" ht="15" customHeight="1">
      <c r="B10" s="218" t="s">
        <v>59</v>
      </c>
      <c r="C10" s="121">
        <v>0.12047731955153948</v>
      </c>
      <c r="D10" s="212" t="s">
        <v>51</v>
      </c>
      <c r="E10" s="121">
        <v>-0.15051141476187038</v>
      </c>
      <c r="F10" s="212" t="s">
        <v>49</v>
      </c>
      <c r="G10" s="121">
        <v>-0.09531827096984115</v>
      </c>
      <c r="H10" s="212" t="s">
        <v>51</v>
      </c>
    </row>
    <row r="11" spans="2:8" ht="15" customHeight="1">
      <c r="B11" s="218" t="s">
        <v>60</v>
      </c>
      <c r="C11" s="121" t="s">
        <v>53</v>
      </c>
      <c r="D11" s="212"/>
      <c r="E11" s="121" t="s">
        <v>53</v>
      </c>
      <c r="F11" s="212"/>
      <c r="G11" s="121" t="s">
        <v>53</v>
      </c>
      <c r="H11" s="212"/>
    </row>
    <row r="12" spans="2:8" ht="15" customHeight="1">
      <c r="B12" s="216" t="s">
        <v>61</v>
      </c>
      <c r="C12" s="122">
        <v>0.21345689721047056</v>
      </c>
      <c r="D12" s="217" t="s">
        <v>48</v>
      </c>
      <c r="E12" s="122">
        <v>0.2638469138053434</v>
      </c>
      <c r="F12" s="217" t="s">
        <v>50</v>
      </c>
      <c r="G12" s="122">
        <v>0.17908671633643583</v>
      </c>
      <c r="H12" s="217" t="s">
        <v>48</v>
      </c>
    </row>
    <row r="13" spans="2:8" ht="15" customHeight="1">
      <c r="B13" s="219" t="s">
        <v>36</v>
      </c>
      <c r="C13" s="123">
        <v>0.46150757950282406</v>
      </c>
      <c r="D13" s="215" t="s">
        <v>48</v>
      </c>
      <c r="E13" s="123">
        <v>0.5513203338338053</v>
      </c>
      <c r="F13" s="215" t="s">
        <v>48</v>
      </c>
      <c r="G13" s="123">
        <v>0.5368066981875114</v>
      </c>
      <c r="H13" s="215" t="s">
        <v>48</v>
      </c>
    </row>
    <row r="14" spans="2:8" ht="15" customHeight="1">
      <c r="B14" s="220" t="s">
        <v>54</v>
      </c>
      <c r="C14" s="122" t="s">
        <v>53</v>
      </c>
      <c r="D14" s="217"/>
      <c r="E14" s="122" t="s">
        <v>53</v>
      </c>
      <c r="F14" s="217"/>
      <c r="G14" s="122" t="s">
        <v>53</v>
      </c>
      <c r="H14" s="217"/>
    </row>
    <row r="15" spans="2:8" ht="15" customHeight="1">
      <c r="B15" s="219" t="s">
        <v>37</v>
      </c>
      <c r="C15" s="123">
        <v>0.1590221555205159</v>
      </c>
      <c r="D15" s="215" t="s">
        <v>50</v>
      </c>
      <c r="E15" s="123">
        <v>0.1792563648912386</v>
      </c>
      <c r="F15" s="215" t="s">
        <v>49</v>
      </c>
      <c r="G15" s="123">
        <v>0.41277047023824054</v>
      </c>
      <c r="H15" s="215" t="s">
        <v>48</v>
      </c>
    </row>
    <row r="16" spans="2:8" ht="15" customHeight="1">
      <c r="B16" s="211" t="s">
        <v>38</v>
      </c>
      <c r="C16" s="121">
        <v>0.15454487431742284</v>
      </c>
      <c r="D16" s="212" t="s">
        <v>51</v>
      </c>
      <c r="E16" s="121">
        <v>0.23985552003033608</v>
      </c>
      <c r="F16" s="212" t="s">
        <v>51</v>
      </c>
      <c r="G16" s="121">
        <v>0.22737559271615443</v>
      </c>
      <c r="H16" s="212" t="s">
        <v>48</v>
      </c>
    </row>
    <row r="17" spans="2:8" ht="15" customHeight="1">
      <c r="B17" s="211" t="s">
        <v>55</v>
      </c>
      <c r="C17" s="121" t="s">
        <v>53</v>
      </c>
      <c r="D17" s="212"/>
      <c r="E17" s="121" t="s">
        <v>53</v>
      </c>
      <c r="F17" s="212"/>
      <c r="G17" s="121" t="s">
        <v>53</v>
      </c>
      <c r="H17" s="212"/>
    </row>
    <row r="18" spans="2:8" ht="15" customHeight="1">
      <c r="B18" s="211" t="s">
        <v>39</v>
      </c>
      <c r="C18" s="121">
        <v>-0.14282230049134803</v>
      </c>
      <c r="D18" s="212" t="s">
        <v>50</v>
      </c>
      <c r="E18" s="121">
        <v>0.009834893519997112</v>
      </c>
      <c r="F18" s="212" t="s">
        <v>49</v>
      </c>
      <c r="G18" s="121">
        <v>-0.07263137487539939</v>
      </c>
      <c r="H18" s="212" t="s">
        <v>49</v>
      </c>
    </row>
    <row r="19" spans="2:8" ht="15" customHeight="1">
      <c r="B19" s="220" t="s">
        <v>195</v>
      </c>
      <c r="C19" s="122">
        <v>-0.11010077639636728</v>
      </c>
      <c r="D19" s="217" t="s">
        <v>49</v>
      </c>
      <c r="E19" s="122">
        <v>0.24949361238981102</v>
      </c>
      <c r="F19" s="217" t="s">
        <v>49</v>
      </c>
      <c r="G19" s="122">
        <v>0.07990359000544286</v>
      </c>
      <c r="H19" s="217" t="s">
        <v>49</v>
      </c>
    </row>
    <row r="20" spans="2:8" ht="15" customHeight="1">
      <c r="B20" s="221" t="s">
        <v>105</v>
      </c>
      <c r="C20" s="222">
        <v>0.6130139770648212</v>
      </c>
      <c r="D20" s="223" t="s">
        <v>48</v>
      </c>
      <c r="E20" s="222">
        <v>1.6110667005472707</v>
      </c>
      <c r="F20" s="223" t="s">
        <v>48</v>
      </c>
      <c r="G20" s="222">
        <v>0.4584739256774925</v>
      </c>
      <c r="H20" s="223" t="s">
        <v>48</v>
      </c>
    </row>
    <row r="21" spans="2:8" ht="15" customHeight="1">
      <c r="B21" s="219" t="s">
        <v>42</v>
      </c>
      <c r="C21" s="123">
        <v>-0.023077638730783362</v>
      </c>
      <c r="D21" s="215" t="s">
        <v>49</v>
      </c>
      <c r="E21" s="123">
        <v>-1.0023203291241198</v>
      </c>
      <c r="F21" s="215"/>
      <c r="G21" s="123">
        <v>-0.43866495520972476</v>
      </c>
      <c r="H21" s="215"/>
    </row>
    <row r="22" spans="2:8" ht="15" customHeight="1">
      <c r="B22" s="211" t="s">
        <v>56</v>
      </c>
      <c r="C22" s="121" t="s">
        <v>53</v>
      </c>
      <c r="D22" s="212"/>
      <c r="E22" s="121" t="s">
        <v>53</v>
      </c>
      <c r="F22" s="212" t="s">
        <v>48</v>
      </c>
      <c r="G22" s="121" t="s">
        <v>53</v>
      </c>
      <c r="H22" s="212" t="s">
        <v>48</v>
      </c>
    </row>
    <row r="23" spans="2:8" ht="15" customHeight="1">
      <c r="B23" s="211" t="s">
        <v>43</v>
      </c>
      <c r="C23" s="121">
        <v>-0.0012088335351410212</v>
      </c>
      <c r="D23" s="212" t="s">
        <v>49</v>
      </c>
      <c r="E23" s="121">
        <v>0.5465703285804646</v>
      </c>
      <c r="F23" s="212" t="s">
        <v>48</v>
      </c>
      <c r="G23" s="121">
        <v>0.2686216957212679</v>
      </c>
      <c r="H23" s="212" t="s">
        <v>48</v>
      </c>
    </row>
    <row r="24" spans="2:8" ht="15" customHeight="1">
      <c r="B24" s="220" t="s">
        <v>41</v>
      </c>
      <c r="C24" s="122">
        <v>-0.04536893213759885</v>
      </c>
      <c r="D24" s="217" t="s">
        <v>49</v>
      </c>
      <c r="E24" s="122">
        <v>0.46941364212411474</v>
      </c>
      <c r="F24" s="217" t="s">
        <v>48</v>
      </c>
      <c r="G24" s="122">
        <v>-0.05509582416524748</v>
      </c>
      <c r="H24" s="217" t="s">
        <v>49</v>
      </c>
    </row>
    <row r="25" spans="2:8" ht="15" customHeight="1">
      <c r="B25" s="219" t="s">
        <v>44</v>
      </c>
      <c r="C25" s="123">
        <v>1.1895095660866057</v>
      </c>
      <c r="D25" s="215" t="s">
        <v>48</v>
      </c>
      <c r="E25" s="123">
        <v>-0.7642006797136176</v>
      </c>
      <c r="F25" s="215" t="s">
        <v>48</v>
      </c>
      <c r="G25" s="123">
        <v>-0.1724490856907483</v>
      </c>
      <c r="H25" s="215" t="s">
        <v>48</v>
      </c>
    </row>
    <row r="26" spans="2:8" ht="15" customHeight="1">
      <c r="B26" s="211" t="s">
        <v>45</v>
      </c>
      <c r="C26" s="121">
        <v>1.1457090053440582</v>
      </c>
      <c r="D26" s="212" t="s">
        <v>48</v>
      </c>
      <c r="E26" s="121">
        <v>-0.3210477352963901</v>
      </c>
      <c r="F26" s="212" t="s">
        <v>48</v>
      </c>
      <c r="G26" s="121">
        <v>0.052636439053009576</v>
      </c>
      <c r="H26" s="212" t="s">
        <v>49</v>
      </c>
    </row>
    <row r="27" spans="2:8" ht="15" customHeight="1">
      <c r="B27" s="211" t="s">
        <v>57</v>
      </c>
      <c r="C27" s="224" t="s">
        <v>53</v>
      </c>
      <c r="D27" s="212"/>
      <c r="E27" s="224" t="s">
        <v>53</v>
      </c>
      <c r="F27" s="212"/>
      <c r="G27" s="224" t="s">
        <v>53</v>
      </c>
      <c r="H27" s="212"/>
    </row>
    <row r="28" spans="2:8" ht="15" customHeight="1">
      <c r="B28" s="211" t="s">
        <v>46</v>
      </c>
      <c r="C28" s="121">
        <v>0.442650332435663</v>
      </c>
      <c r="D28" s="212" t="s">
        <v>48</v>
      </c>
      <c r="E28" s="121">
        <v>0.6977897355644642</v>
      </c>
      <c r="F28" s="212" t="s">
        <v>48</v>
      </c>
      <c r="G28" s="121">
        <v>0.24047621975651462</v>
      </c>
      <c r="H28" s="212" t="s">
        <v>48</v>
      </c>
    </row>
    <row r="29" spans="2:8" ht="15" customHeight="1">
      <c r="B29" s="220" t="s">
        <v>47</v>
      </c>
      <c r="C29" s="122">
        <v>0.26388122481938586</v>
      </c>
      <c r="D29" s="217" t="s">
        <v>50</v>
      </c>
      <c r="E29" s="122">
        <v>-0.19748908314937108</v>
      </c>
      <c r="F29" s="217" t="s">
        <v>49</v>
      </c>
      <c r="G29" s="122">
        <v>0.004407047323914774</v>
      </c>
      <c r="H29" s="217" t="s">
        <v>49</v>
      </c>
    </row>
    <row r="30" spans="2:8" ht="15" customHeight="1">
      <c r="B30" s="225" t="s">
        <v>110</v>
      </c>
      <c r="C30" s="222">
        <v>1.1700788906097555</v>
      </c>
      <c r="D30" s="223" t="s">
        <v>48</v>
      </c>
      <c r="E30" s="222">
        <v>3.376537724168748</v>
      </c>
      <c r="F30" s="223" t="s">
        <v>48</v>
      </c>
      <c r="G30" s="222">
        <v>0.7123929616354348</v>
      </c>
      <c r="H30" s="223" t="s">
        <v>48</v>
      </c>
    </row>
    <row r="31" spans="2:8" ht="15" customHeight="1">
      <c r="B31" s="225" t="s">
        <v>70</v>
      </c>
      <c r="C31" s="222">
        <v>1.1690032783617632</v>
      </c>
      <c r="D31" s="223" t="s">
        <v>48</v>
      </c>
      <c r="E31" s="222">
        <v>1.622439530955269</v>
      </c>
      <c r="F31" s="223" t="s">
        <v>48</v>
      </c>
      <c r="G31" s="222">
        <v>0.3640358733011335</v>
      </c>
      <c r="H31" s="223" t="s">
        <v>48</v>
      </c>
    </row>
    <row r="32" spans="2:8" ht="15" customHeight="1" thickBot="1">
      <c r="B32" s="226" t="s">
        <v>72</v>
      </c>
      <c r="C32" s="124">
        <v>1.9987321320741311</v>
      </c>
      <c r="D32" s="227" t="s">
        <v>48</v>
      </c>
      <c r="E32" s="124">
        <v>7.2031262782739605</v>
      </c>
      <c r="F32" s="227" t="s">
        <v>48</v>
      </c>
      <c r="G32" s="124">
        <v>1.7327483608247662</v>
      </c>
      <c r="H32" s="227" t="s">
        <v>48</v>
      </c>
    </row>
    <row r="33" spans="2:8" ht="83.25" customHeight="1">
      <c r="B33" s="238" t="s">
        <v>194</v>
      </c>
      <c r="C33" s="238"/>
      <c r="D33" s="238"/>
      <c r="E33" s="238"/>
      <c r="F33" s="238"/>
      <c r="G33" s="238"/>
      <c r="H33" s="238"/>
    </row>
    <row r="34" spans="2:18" ht="10.5">
      <c r="B34" s="316"/>
      <c r="C34" s="316"/>
      <c r="D34" s="316"/>
      <c r="E34" s="316"/>
      <c r="F34" s="316"/>
      <c r="G34" s="316"/>
      <c r="H34" s="316"/>
      <c r="I34" s="316"/>
      <c r="J34" s="316"/>
      <c r="K34" s="316"/>
      <c r="L34" s="316"/>
      <c r="M34" s="316"/>
      <c r="N34" s="316"/>
      <c r="O34" s="316"/>
      <c r="P34" s="316"/>
      <c r="Q34" s="316"/>
      <c r="R34" s="316"/>
    </row>
    <row r="35" spans="2:18" ht="10.5">
      <c r="B35" s="316"/>
      <c r="C35" s="316"/>
      <c r="D35" s="316"/>
      <c r="E35" s="316"/>
      <c r="F35" s="316"/>
      <c r="G35" s="316"/>
      <c r="H35" s="316"/>
      <c r="I35" s="316"/>
      <c r="J35" s="316"/>
      <c r="K35" s="316"/>
      <c r="L35" s="316"/>
      <c r="M35" s="316"/>
      <c r="N35" s="316"/>
      <c r="O35" s="316"/>
      <c r="P35" s="316"/>
      <c r="Q35" s="316"/>
      <c r="R35" s="316"/>
    </row>
  </sheetData>
  <sheetProtection/>
  <mergeCells count="10">
    <mergeCell ref="B2:H2"/>
    <mergeCell ref="B33:H33"/>
    <mergeCell ref="B34:R34"/>
    <mergeCell ref="B35:R35"/>
    <mergeCell ref="C3:D3"/>
    <mergeCell ref="C4:D4"/>
    <mergeCell ref="E3:F3"/>
    <mergeCell ref="G3:H3"/>
    <mergeCell ref="E4:F4"/>
    <mergeCell ref="G4:H4"/>
  </mergeCells>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B2:M16"/>
  <sheetViews>
    <sheetView showGridLines="0" tabSelected="1" zoomScalePageLayoutView="0" workbookViewId="0" topLeftCell="A1">
      <selection activeCell="B15" sqref="B15"/>
    </sheetView>
  </sheetViews>
  <sheetFormatPr defaultColWidth="11.57421875" defaultRowHeight="15"/>
  <cols>
    <col min="1" max="1" width="2.421875" style="2" customWidth="1"/>
    <col min="2" max="2" width="45.140625" style="2" customWidth="1"/>
    <col min="3" max="6" width="22.7109375" style="2" customWidth="1"/>
    <col min="7" max="11" width="12.421875" style="2" bestFit="1" customWidth="1"/>
    <col min="12" max="16384" width="11.421875" style="2" customWidth="1"/>
  </cols>
  <sheetData>
    <row r="1" ht="11.25" customHeight="1"/>
    <row r="2" spans="2:13" ht="16.5" customHeight="1">
      <c r="B2" s="233" t="s">
        <v>116</v>
      </c>
      <c r="C2" s="233"/>
      <c r="D2" s="233"/>
      <c r="E2" s="233"/>
      <c r="F2" s="233"/>
      <c r="G2" s="34"/>
      <c r="H2" s="34"/>
      <c r="I2" s="34"/>
      <c r="J2" s="34"/>
      <c r="K2" s="34"/>
      <c r="L2" s="34"/>
      <c r="M2" s="34"/>
    </row>
    <row r="3" spans="2:6" ht="30" customHeight="1">
      <c r="B3" s="241"/>
      <c r="C3" s="240" t="s">
        <v>117</v>
      </c>
      <c r="D3" s="240"/>
      <c r="E3" s="240" t="s">
        <v>143</v>
      </c>
      <c r="F3" s="240"/>
    </row>
    <row r="4" spans="2:6" ht="45" customHeight="1">
      <c r="B4" s="242"/>
      <c r="C4" s="33" t="s">
        <v>120</v>
      </c>
      <c r="D4" s="33" t="s">
        <v>118</v>
      </c>
      <c r="E4" s="33" t="s">
        <v>101</v>
      </c>
      <c r="F4" s="33" t="s">
        <v>119</v>
      </c>
    </row>
    <row r="5" spans="2:6" ht="15" customHeight="1">
      <c r="B5" s="17" t="s">
        <v>73</v>
      </c>
      <c r="C5" s="18">
        <v>7.277858121864231</v>
      </c>
      <c r="D5" s="18">
        <v>5.143934964178464</v>
      </c>
      <c r="E5" s="18">
        <f aca="true" t="shared" si="0" ref="E5:E13">C5-D5</f>
        <v>2.133923157685767</v>
      </c>
      <c r="F5" s="19" t="s">
        <v>19</v>
      </c>
    </row>
    <row r="6" spans="2:6" ht="15" customHeight="1">
      <c r="B6" s="20" t="s">
        <v>122</v>
      </c>
      <c r="C6" s="21">
        <v>5.258167824694962</v>
      </c>
      <c r="D6" s="21">
        <v>3.3564990091338154</v>
      </c>
      <c r="E6" s="22">
        <f t="shared" si="0"/>
        <v>1.901668815561147</v>
      </c>
      <c r="F6" s="23" t="s">
        <v>75</v>
      </c>
    </row>
    <row r="7" spans="2:6" ht="15" customHeight="1">
      <c r="B7" s="24" t="s">
        <v>124</v>
      </c>
      <c r="C7" s="22">
        <v>3.9</v>
      </c>
      <c r="D7" s="22">
        <v>2.666283645853048</v>
      </c>
      <c r="E7" s="22">
        <f t="shared" si="0"/>
        <v>1.233716354146952</v>
      </c>
      <c r="F7" s="25" t="s">
        <v>76</v>
      </c>
    </row>
    <row r="8" spans="2:6" s="10" customFormat="1" ht="15" customHeight="1">
      <c r="B8" s="24" t="s">
        <v>125</v>
      </c>
      <c r="C8" s="22">
        <v>1.9235655900689386</v>
      </c>
      <c r="D8" s="22">
        <v>0.8489526406804334</v>
      </c>
      <c r="E8" s="22">
        <f t="shared" si="0"/>
        <v>1.0746129493885053</v>
      </c>
      <c r="F8" s="25" t="s">
        <v>77</v>
      </c>
    </row>
    <row r="9" spans="2:6" ht="15" customHeight="1">
      <c r="B9" s="26" t="s">
        <v>123</v>
      </c>
      <c r="C9" s="21">
        <v>2.5022678428453347</v>
      </c>
      <c r="D9" s="21">
        <v>2.127146608966027</v>
      </c>
      <c r="E9" s="21">
        <f t="shared" si="0"/>
        <v>0.3751212338793075</v>
      </c>
      <c r="F9" s="23" t="s">
        <v>62</v>
      </c>
    </row>
    <row r="10" spans="2:6" ht="15" customHeight="1">
      <c r="B10" s="30" t="s">
        <v>6</v>
      </c>
      <c r="C10" s="31">
        <v>7.269269071078534</v>
      </c>
      <c r="D10" s="31">
        <v>5.8053326293979355</v>
      </c>
      <c r="E10" s="31">
        <f t="shared" si="0"/>
        <v>1.4639364416805982</v>
      </c>
      <c r="F10" s="32" t="s">
        <v>20</v>
      </c>
    </row>
    <row r="11" spans="2:6" ht="15" customHeight="1">
      <c r="B11" s="30" t="s">
        <v>7</v>
      </c>
      <c r="C11" s="31">
        <v>15.370071601493517</v>
      </c>
      <c r="D11" s="31">
        <v>14.124911276366317</v>
      </c>
      <c r="E11" s="31">
        <f t="shared" si="0"/>
        <v>1.2451603251272</v>
      </c>
      <c r="F11" s="32" t="s">
        <v>21</v>
      </c>
    </row>
    <row r="12" spans="2:6" ht="15" customHeight="1">
      <c r="B12" s="30" t="s">
        <v>4</v>
      </c>
      <c r="C12" s="31">
        <v>1.0232762460683678</v>
      </c>
      <c r="D12" s="31">
        <v>1.0150745616185053</v>
      </c>
      <c r="E12" s="31">
        <f t="shared" si="0"/>
        <v>0.008201684449862467</v>
      </c>
      <c r="F12" s="32" t="s">
        <v>22</v>
      </c>
    </row>
    <row r="13" spans="2:6" ht="15" customHeight="1">
      <c r="B13" s="27" t="s">
        <v>10</v>
      </c>
      <c r="C13" s="28">
        <v>2.741601999529756</v>
      </c>
      <c r="D13" s="28">
        <v>3.0445916599551466</v>
      </c>
      <c r="E13" s="28">
        <f t="shared" si="0"/>
        <v>-0.30298966042539055</v>
      </c>
      <c r="F13" s="29" t="s">
        <v>49</v>
      </c>
    </row>
    <row r="14" spans="2:6" ht="28.5" customHeight="1">
      <c r="B14" s="230"/>
      <c r="C14" s="159"/>
      <c r="D14" s="159"/>
      <c r="E14" s="159"/>
      <c r="F14" s="231"/>
    </row>
    <row r="15" ht="10.5">
      <c r="B15" s="232" t="s">
        <v>201</v>
      </c>
    </row>
    <row r="16" spans="2:6" ht="87.75" customHeight="1">
      <c r="B16" s="238" t="s">
        <v>144</v>
      </c>
      <c r="C16" s="239"/>
      <c r="D16" s="239"/>
      <c r="E16" s="239"/>
      <c r="F16" s="239"/>
    </row>
  </sheetData>
  <sheetProtection/>
  <mergeCells count="5">
    <mergeCell ref="B16:F16"/>
    <mergeCell ref="C3:D3"/>
    <mergeCell ref="E3:F3"/>
    <mergeCell ref="B3:B4"/>
    <mergeCell ref="B2:F2"/>
  </mergeCells>
  <printOptions/>
  <pageMargins left="0.7" right="0.7" top="0.75" bottom="0.75" header="0.3" footer="0.3"/>
  <pageSetup horizontalDpi="90" verticalDpi="90" orientation="portrait" paperSize="9"/>
  <legacyDrawing r:id="rId2"/>
</worksheet>
</file>

<file path=xl/worksheets/sheet3.xml><?xml version="1.0" encoding="utf-8"?>
<worksheet xmlns="http://schemas.openxmlformats.org/spreadsheetml/2006/main" xmlns:r="http://schemas.openxmlformats.org/officeDocument/2006/relationships">
  <dimension ref="B2:L12"/>
  <sheetViews>
    <sheetView showGridLines="0" zoomScalePageLayoutView="0" workbookViewId="0" topLeftCell="A1">
      <selection activeCell="F49" sqref="F49"/>
    </sheetView>
  </sheetViews>
  <sheetFormatPr defaultColWidth="11.57421875" defaultRowHeight="15"/>
  <cols>
    <col min="1" max="1" width="2.421875" style="2" customWidth="1"/>
    <col min="2" max="2" width="19.140625" style="2" customWidth="1"/>
    <col min="3" max="3" width="18.140625" style="2" customWidth="1"/>
    <col min="4" max="12" width="11.7109375" style="2" customWidth="1"/>
    <col min="13" max="16384" width="11.421875" style="2" customWidth="1"/>
  </cols>
  <sheetData>
    <row r="2" spans="2:12" ht="18" customHeight="1">
      <c r="B2" s="233" t="s">
        <v>145</v>
      </c>
      <c r="C2" s="233"/>
      <c r="D2" s="233"/>
      <c r="E2" s="233"/>
      <c r="F2" s="233"/>
      <c r="G2" s="233"/>
      <c r="H2" s="233"/>
      <c r="I2" s="233"/>
      <c r="J2" s="233"/>
      <c r="K2" s="233"/>
      <c r="L2" s="233"/>
    </row>
    <row r="3" spans="2:12" ht="45" customHeight="1">
      <c r="B3" s="38"/>
      <c r="C3" s="43" t="s">
        <v>211</v>
      </c>
      <c r="D3" s="43" t="s">
        <v>146</v>
      </c>
      <c r="E3" s="43" t="s">
        <v>147</v>
      </c>
      <c r="F3" s="43" t="s">
        <v>148</v>
      </c>
      <c r="G3" s="43" t="s">
        <v>149</v>
      </c>
      <c r="H3" s="43" t="s">
        <v>150</v>
      </c>
      <c r="I3" s="43" t="s">
        <v>151</v>
      </c>
      <c r="J3" s="43" t="s">
        <v>152</v>
      </c>
      <c r="K3" s="43" t="s">
        <v>154</v>
      </c>
      <c r="L3" s="43" t="s">
        <v>153</v>
      </c>
    </row>
    <row r="4" spans="2:12" ht="15" customHeight="1">
      <c r="B4" s="41" t="s">
        <v>34</v>
      </c>
      <c r="C4" s="37">
        <v>1128</v>
      </c>
      <c r="D4" s="39">
        <v>76.95</v>
      </c>
      <c r="E4" s="39">
        <v>23.05</v>
      </c>
      <c r="F4" s="39">
        <v>12.06</v>
      </c>
      <c r="G4" s="39">
        <v>44.86</v>
      </c>
      <c r="H4" s="39">
        <v>20.04</v>
      </c>
      <c r="I4" s="39">
        <v>16.76</v>
      </c>
      <c r="J4" s="39">
        <v>6.29</v>
      </c>
      <c r="K4" s="39">
        <v>25.471698113207548</v>
      </c>
      <c r="L4" s="39">
        <v>76.80102915951973</v>
      </c>
    </row>
    <row r="5" spans="2:12" ht="15" customHeight="1">
      <c r="B5" s="41" t="s">
        <v>5</v>
      </c>
      <c r="C5" s="37">
        <v>2082</v>
      </c>
      <c r="D5" s="39">
        <v>44.62</v>
      </c>
      <c r="E5" s="39">
        <v>55.38</v>
      </c>
      <c r="F5" s="39">
        <v>5.57</v>
      </c>
      <c r="G5" s="39">
        <v>20.85</v>
      </c>
      <c r="H5" s="39">
        <v>22.77</v>
      </c>
      <c r="I5" s="39">
        <v>32.08</v>
      </c>
      <c r="J5" s="39">
        <v>18.68</v>
      </c>
      <c r="K5" s="39">
        <v>79.06145783706528</v>
      </c>
      <c r="L5" s="39">
        <v>22.201048118151505</v>
      </c>
    </row>
    <row r="6" spans="2:12" ht="15" customHeight="1">
      <c r="B6" s="41" t="s">
        <v>63</v>
      </c>
      <c r="C6" s="37">
        <v>366</v>
      </c>
      <c r="D6" s="39">
        <v>40.44</v>
      </c>
      <c r="E6" s="39">
        <v>59.56</v>
      </c>
      <c r="F6" s="39">
        <v>4.64</v>
      </c>
      <c r="G6" s="39">
        <v>24.04</v>
      </c>
      <c r="H6" s="39">
        <v>25.68</v>
      </c>
      <c r="I6" s="39">
        <v>29.51</v>
      </c>
      <c r="J6" s="39">
        <v>16.12</v>
      </c>
      <c r="K6" s="39">
        <v>66.15990990990991</v>
      </c>
      <c r="L6" s="39">
        <v>34.36561561561561</v>
      </c>
    </row>
    <row r="7" spans="2:12" ht="15" customHeight="1">
      <c r="B7" s="41" t="s">
        <v>64</v>
      </c>
      <c r="C7" s="37">
        <v>313</v>
      </c>
      <c r="D7" s="39">
        <v>53.99</v>
      </c>
      <c r="E7" s="39">
        <v>46.01</v>
      </c>
      <c r="F7" s="39">
        <v>10.22</v>
      </c>
      <c r="G7" s="39">
        <v>18.53</v>
      </c>
      <c r="H7" s="39">
        <v>26.2</v>
      </c>
      <c r="I7" s="39">
        <v>29.39</v>
      </c>
      <c r="J7" s="39">
        <v>15.34</v>
      </c>
      <c r="K7" s="39">
        <v>69.67675731144176</v>
      </c>
      <c r="L7" s="39">
        <v>31.14417650076962</v>
      </c>
    </row>
    <row r="8" spans="2:12" ht="15" customHeight="1">
      <c r="B8" s="41" t="s">
        <v>65</v>
      </c>
      <c r="C8" s="37">
        <v>332</v>
      </c>
      <c r="D8" s="39">
        <v>37.65</v>
      </c>
      <c r="E8" s="39">
        <v>62.35</v>
      </c>
      <c r="F8" s="39">
        <v>0.6</v>
      </c>
      <c r="G8" s="39">
        <v>17.17</v>
      </c>
      <c r="H8" s="39">
        <v>19.88</v>
      </c>
      <c r="I8" s="39">
        <v>27.41</v>
      </c>
      <c r="J8" s="39">
        <v>34.94</v>
      </c>
      <c r="K8" s="39">
        <v>84.58771444382955</v>
      </c>
      <c r="L8" s="39">
        <v>15.838981878544747</v>
      </c>
    </row>
    <row r="9" spans="2:12" ht="15" customHeight="1">
      <c r="B9" s="41" t="s">
        <v>10</v>
      </c>
      <c r="C9" s="37">
        <v>1491</v>
      </c>
      <c r="D9" s="39">
        <v>44.33</v>
      </c>
      <c r="E9" s="39">
        <v>55.67</v>
      </c>
      <c r="F9" s="39">
        <v>0.13</v>
      </c>
      <c r="G9" s="39">
        <v>11.67</v>
      </c>
      <c r="H9" s="39">
        <v>14.49</v>
      </c>
      <c r="I9" s="39">
        <v>25.49</v>
      </c>
      <c r="J9" s="39">
        <v>47.95</v>
      </c>
      <c r="K9" s="39">
        <v>84.12602849688943</v>
      </c>
      <c r="L9" s="39">
        <v>16.817178406582382</v>
      </c>
    </row>
    <row r="10" spans="2:12" ht="15" customHeight="1">
      <c r="B10" s="41" t="s">
        <v>66</v>
      </c>
      <c r="C10" s="37">
        <v>1581</v>
      </c>
      <c r="D10" s="39">
        <v>46.24</v>
      </c>
      <c r="E10" s="39">
        <v>53.76</v>
      </c>
      <c r="F10" s="39">
        <v>1.71</v>
      </c>
      <c r="G10" s="39">
        <v>15.43</v>
      </c>
      <c r="H10" s="39">
        <v>15.75</v>
      </c>
      <c r="I10" s="39">
        <v>29.16</v>
      </c>
      <c r="J10" s="39">
        <v>37.82</v>
      </c>
      <c r="K10" s="39">
        <v>72.69597457627118</v>
      </c>
      <c r="L10" s="39">
        <v>28.972457627118644</v>
      </c>
    </row>
    <row r="11" spans="2:12" ht="15" customHeight="1">
      <c r="B11" s="42" t="s">
        <v>0</v>
      </c>
      <c r="C11" s="43">
        <v>7293</v>
      </c>
      <c r="D11" s="40">
        <v>49.79</v>
      </c>
      <c r="E11" s="40">
        <v>50.21</v>
      </c>
      <c r="F11" s="40">
        <v>4.55</v>
      </c>
      <c r="G11" s="40">
        <v>21.4</v>
      </c>
      <c r="H11" s="40">
        <v>19.29</v>
      </c>
      <c r="I11" s="40">
        <v>27.27</v>
      </c>
      <c r="J11" s="40">
        <v>27.37</v>
      </c>
      <c r="K11" s="40">
        <v>73.6298076923077</v>
      </c>
      <c r="L11" s="40">
        <v>27.596153846153847</v>
      </c>
    </row>
    <row r="12" spans="2:12" ht="62.25" customHeight="1">
      <c r="B12" s="234" t="s">
        <v>155</v>
      </c>
      <c r="C12" s="235"/>
      <c r="D12" s="235"/>
      <c r="E12" s="235"/>
      <c r="F12" s="235"/>
      <c r="G12" s="235"/>
      <c r="H12" s="235"/>
      <c r="I12" s="235"/>
      <c r="J12" s="235"/>
      <c r="K12" s="235"/>
      <c r="L12" s="235"/>
    </row>
  </sheetData>
  <sheetProtection/>
  <mergeCells count="2">
    <mergeCell ref="B2:L2"/>
    <mergeCell ref="B12:L12"/>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H17"/>
  <sheetViews>
    <sheetView showGridLines="0" zoomScalePageLayoutView="0" workbookViewId="0" topLeftCell="A1">
      <selection activeCell="B2" sqref="B2:H2"/>
    </sheetView>
  </sheetViews>
  <sheetFormatPr defaultColWidth="11.57421875" defaultRowHeight="15"/>
  <cols>
    <col min="1" max="1" width="2.28125" style="2" customWidth="1"/>
    <col min="2" max="2" width="52.421875" style="2" customWidth="1"/>
    <col min="3" max="8" width="15.7109375" style="2" customWidth="1"/>
    <col min="9" max="16384" width="11.421875" style="2" customWidth="1"/>
  </cols>
  <sheetData>
    <row r="2" spans="2:8" ht="12.75" customHeight="1">
      <c r="B2" s="233" t="s">
        <v>200</v>
      </c>
      <c r="C2" s="233"/>
      <c r="D2" s="233"/>
      <c r="E2" s="233"/>
      <c r="F2" s="233"/>
      <c r="G2" s="233"/>
      <c r="H2" s="233"/>
    </row>
    <row r="3" spans="2:8" ht="10.5" customHeight="1">
      <c r="B3" s="250" t="s">
        <v>9</v>
      </c>
      <c r="C3" s="250"/>
      <c r="D3" s="250"/>
      <c r="E3" s="250"/>
      <c r="F3" s="250"/>
      <c r="G3" s="250"/>
      <c r="H3" s="250"/>
    </row>
    <row r="4" spans="2:8" ht="15" customHeight="1">
      <c r="B4" s="249"/>
      <c r="C4" s="244" t="s">
        <v>13</v>
      </c>
      <c r="D4" s="245"/>
      <c r="E4" s="245"/>
      <c r="F4" s="246"/>
      <c r="G4" s="247" t="s">
        <v>17</v>
      </c>
      <c r="H4" s="248"/>
    </row>
    <row r="5" spans="2:8" ht="15" customHeight="1">
      <c r="B5" s="249"/>
      <c r="C5" s="243" t="s">
        <v>112</v>
      </c>
      <c r="D5" s="243"/>
      <c r="E5" s="243" t="s">
        <v>16</v>
      </c>
      <c r="F5" s="243"/>
      <c r="G5" s="247"/>
      <c r="H5" s="248"/>
    </row>
    <row r="6" spans="2:8" ht="30" customHeight="1">
      <c r="B6" s="249"/>
      <c r="C6" s="44" t="s">
        <v>11</v>
      </c>
      <c r="D6" s="44" t="s">
        <v>12</v>
      </c>
      <c r="E6" s="44" t="s">
        <v>11</v>
      </c>
      <c r="F6" s="44" t="s">
        <v>12</v>
      </c>
      <c r="G6" s="45" t="s">
        <v>11</v>
      </c>
      <c r="H6" s="46" t="s">
        <v>12</v>
      </c>
    </row>
    <row r="7" spans="2:8" ht="15" customHeight="1">
      <c r="B7" s="47" t="s">
        <v>14</v>
      </c>
      <c r="C7" s="51">
        <v>13.869518344922865</v>
      </c>
      <c r="D7" s="51">
        <v>8.868015604531053</v>
      </c>
      <c r="E7" s="51">
        <v>17.48831962567287</v>
      </c>
      <c r="F7" s="51">
        <v>11.2981418860898</v>
      </c>
      <c r="G7" s="52">
        <v>15.714801840118472</v>
      </c>
      <c r="H7" s="51">
        <v>9.341970240439883</v>
      </c>
    </row>
    <row r="8" spans="2:8" ht="15" customHeight="1">
      <c r="B8" s="48" t="s">
        <v>18</v>
      </c>
      <c r="C8" s="53"/>
      <c r="D8" s="53"/>
      <c r="E8" s="53"/>
      <c r="F8" s="53"/>
      <c r="G8" s="54"/>
      <c r="H8" s="53"/>
    </row>
    <row r="9" spans="2:8" ht="15" customHeight="1">
      <c r="B9" s="80" t="s">
        <v>15</v>
      </c>
      <c r="C9" s="55">
        <v>26.672432268450336</v>
      </c>
      <c r="D9" s="55">
        <v>13.832768423208467</v>
      </c>
      <c r="E9" s="55">
        <v>32.17780724459689</v>
      </c>
      <c r="F9" s="55">
        <v>23.12801276224113</v>
      </c>
      <c r="G9" s="55">
        <v>26.189736413322702</v>
      </c>
      <c r="H9" s="55">
        <v>16.447726216248242</v>
      </c>
    </row>
    <row r="10" spans="2:8" ht="15" customHeight="1">
      <c r="B10" s="49" t="s">
        <v>6</v>
      </c>
      <c r="C10" s="55">
        <v>32.0746224108909</v>
      </c>
      <c r="D10" s="55">
        <v>16.627907513291902</v>
      </c>
      <c r="E10" s="55">
        <v>40.12558712251663</v>
      </c>
      <c r="F10" s="55">
        <v>24.634380695394267</v>
      </c>
      <c r="G10" s="55">
        <v>29.280420710214333</v>
      </c>
      <c r="H10" s="55">
        <v>16.194484710798733</v>
      </c>
    </row>
    <row r="11" spans="2:8" ht="15" customHeight="1">
      <c r="B11" s="49" t="s">
        <v>10</v>
      </c>
      <c r="C11" s="55">
        <v>18.695243313081093</v>
      </c>
      <c r="D11" s="55">
        <v>10.228742703896513</v>
      </c>
      <c r="E11" s="55">
        <v>31.40198379275662</v>
      </c>
      <c r="F11" s="55">
        <v>20.68215281064311</v>
      </c>
      <c r="G11" s="55">
        <v>26.497779885682508</v>
      </c>
      <c r="H11" s="55">
        <v>12.59245316391554</v>
      </c>
    </row>
    <row r="12" spans="2:8" ht="15" customHeight="1">
      <c r="B12" s="49" t="s">
        <v>4</v>
      </c>
      <c r="C12" s="55">
        <v>27.900937828615575</v>
      </c>
      <c r="D12" s="55">
        <v>12.162177178581938</v>
      </c>
      <c r="E12" s="55">
        <v>47.389746120994914</v>
      </c>
      <c r="F12" s="55">
        <v>25.907835822634308</v>
      </c>
      <c r="G12" s="55">
        <v>30.264609309612204</v>
      </c>
      <c r="H12" s="55">
        <v>17.90009746431476</v>
      </c>
    </row>
    <row r="13" spans="2:8" ht="15" customHeight="1">
      <c r="B13" s="49" t="s">
        <v>7</v>
      </c>
      <c r="C13" s="55">
        <v>25.19389703024622</v>
      </c>
      <c r="D13" s="55">
        <v>12.275944846147027</v>
      </c>
      <c r="E13" s="55">
        <v>34.86294323403671</v>
      </c>
      <c r="F13" s="55">
        <v>21.432753591372737</v>
      </c>
      <c r="G13" s="55">
        <v>25.619441713723965</v>
      </c>
      <c r="H13" s="55">
        <v>14.286131600388638</v>
      </c>
    </row>
    <row r="14" spans="2:8" ht="30" customHeight="1">
      <c r="B14" s="49" t="s">
        <v>132</v>
      </c>
      <c r="C14" s="55">
        <v>20.754765871523006</v>
      </c>
      <c r="D14" s="55">
        <v>11.97279400602854</v>
      </c>
      <c r="E14" s="55">
        <v>29.258785096238743</v>
      </c>
      <c r="F14" s="55">
        <v>17.656647352531447</v>
      </c>
      <c r="G14" s="55">
        <v>22.323971777134567</v>
      </c>
      <c r="H14" s="55">
        <v>12.289934559067483</v>
      </c>
    </row>
    <row r="15" spans="2:8" ht="15" customHeight="1">
      <c r="B15" s="47" t="s">
        <v>103</v>
      </c>
      <c r="C15" s="56">
        <v>23.059284869103358</v>
      </c>
      <c r="D15" s="56">
        <v>14.231663310702627</v>
      </c>
      <c r="E15" s="56">
        <v>36.23634252008708</v>
      </c>
      <c r="F15" s="56">
        <v>27.902727901621187</v>
      </c>
      <c r="G15" s="56">
        <v>28.55427063350221</v>
      </c>
      <c r="H15" s="56">
        <v>17.296291471026308</v>
      </c>
    </row>
    <row r="16" spans="2:8" ht="30" customHeight="1">
      <c r="B16" s="50" t="s">
        <v>131</v>
      </c>
      <c r="C16" s="57">
        <v>7.2973573812049235</v>
      </c>
      <c r="D16" s="57">
        <v>4.470473782124598</v>
      </c>
      <c r="E16" s="57">
        <v>6.230167639781848</v>
      </c>
      <c r="F16" s="57">
        <v>4.555297816034056</v>
      </c>
      <c r="G16" s="57">
        <v>8.552272267268048</v>
      </c>
      <c r="H16" s="57">
        <v>5.977569006823926</v>
      </c>
    </row>
    <row r="17" spans="2:8" ht="62.25" customHeight="1">
      <c r="B17" s="238" t="s">
        <v>156</v>
      </c>
      <c r="C17" s="238"/>
      <c r="D17" s="238"/>
      <c r="E17" s="238"/>
      <c r="F17" s="238"/>
      <c r="G17" s="238"/>
      <c r="H17" s="238"/>
    </row>
  </sheetData>
  <sheetProtection/>
  <mergeCells count="8">
    <mergeCell ref="B17:H17"/>
    <mergeCell ref="B2:H2"/>
    <mergeCell ref="C5:D5"/>
    <mergeCell ref="E5:F5"/>
    <mergeCell ref="C4:F4"/>
    <mergeCell ref="G4:H5"/>
    <mergeCell ref="B4:B6"/>
    <mergeCell ref="B3:H3"/>
  </mergeCells>
  <printOptions/>
  <pageMargins left="0.7" right="0.7" top="0.75" bottom="0.75" header="0.3" footer="0.3"/>
  <pageSetup horizontalDpi="90" verticalDpi="90" orientation="portrait" paperSize="9"/>
</worksheet>
</file>

<file path=xl/worksheets/sheet5.xml><?xml version="1.0" encoding="utf-8"?>
<worksheet xmlns="http://schemas.openxmlformats.org/spreadsheetml/2006/main" xmlns:r="http://schemas.openxmlformats.org/officeDocument/2006/relationships">
  <dimension ref="B2:F11"/>
  <sheetViews>
    <sheetView zoomScalePageLayoutView="0" workbookViewId="0" topLeftCell="A1">
      <selection activeCell="J11" sqref="J11"/>
    </sheetView>
  </sheetViews>
  <sheetFormatPr defaultColWidth="11.57421875" defaultRowHeight="15"/>
  <cols>
    <col min="1" max="1" width="3.00390625" style="7" customWidth="1"/>
    <col min="2" max="2" width="13.421875" style="7" customWidth="1"/>
    <col min="3" max="3" width="28.421875" style="7" customWidth="1"/>
    <col min="4" max="4" width="13.28125" style="7" customWidth="1"/>
    <col min="5" max="16384" width="11.421875" style="7" customWidth="1"/>
  </cols>
  <sheetData>
    <row r="2" spans="2:6" ht="23.25" customHeight="1">
      <c r="B2" s="254" t="s">
        <v>157</v>
      </c>
      <c r="C2" s="254"/>
      <c r="D2" s="254"/>
      <c r="E2" s="254"/>
      <c r="F2" s="254"/>
    </row>
    <row r="3" spans="2:6" ht="12" customHeight="1">
      <c r="B3" s="253" t="s">
        <v>138</v>
      </c>
      <c r="C3" s="253"/>
      <c r="D3" s="253"/>
      <c r="E3" s="253"/>
      <c r="F3" s="253"/>
    </row>
    <row r="4" spans="2:6" ht="30" customHeight="1">
      <c r="B4" s="258"/>
      <c r="C4" s="259"/>
      <c r="D4" s="36" t="s">
        <v>136</v>
      </c>
      <c r="E4" s="256" t="s">
        <v>137</v>
      </c>
      <c r="F4" s="257"/>
    </row>
    <row r="5" spans="2:6" ht="15" customHeight="1">
      <c r="B5" s="255" t="s">
        <v>2</v>
      </c>
      <c r="C5" s="30" t="s">
        <v>15</v>
      </c>
      <c r="D5" s="31">
        <v>3.1651671277876092</v>
      </c>
      <c r="E5" s="71">
        <v>4.777293871311765</v>
      </c>
      <c r="F5" s="72" t="s">
        <v>48</v>
      </c>
    </row>
    <row r="6" spans="2:6" ht="15" customHeight="1">
      <c r="B6" s="255"/>
      <c r="C6" s="30" t="s">
        <v>6</v>
      </c>
      <c r="D6" s="31">
        <v>2.5124991353384765</v>
      </c>
      <c r="E6" s="71">
        <v>4.6044265459269225</v>
      </c>
      <c r="F6" s="72" t="s">
        <v>48</v>
      </c>
    </row>
    <row r="7" spans="2:6" ht="15" customHeight="1">
      <c r="B7" s="255"/>
      <c r="C7" s="30" t="s">
        <v>7</v>
      </c>
      <c r="D7" s="31">
        <v>2.9478144274241878</v>
      </c>
      <c r="E7" s="71">
        <v>6.7138107968944425</v>
      </c>
      <c r="F7" s="72" t="s">
        <v>48</v>
      </c>
    </row>
    <row r="8" spans="2:6" ht="15" customHeight="1">
      <c r="B8" s="255" t="s">
        <v>1</v>
      </c>
      <c r="C8" s="30" t="s">
        <v>15</v>
      </c>
      <c r="D8" s="31">
        <v>0.9801820416775957</v>
      </c>
      <c r="E8" s="71">
        <v>1.9247658169824335</v>
      </c>
      <c r="F8" s="72" t="s">
        <v>48</v>
      </c>
    </row>
    <row r="9" spans="2:6" ht="15" customHeight="1">
      <c r="B9" s="255"/>
      <c r="C9" s="30" t="s">
        <v>6</v>
      </c>
      <c r="D9" s="31">
        <v>0.4551227398351054</v>
      </c>
      <c r="E9" s="71">
        <v>1.8753060466197333</v>
      </c>
      <c r="F9" s="72" t="s">
        <v>48</v>
      </c>
    </row>
    <row r="10" spans="2:6" ht="15" customHeight="1">
      <c r="B10" s="255"/>
      <c r="C10" s="30" t="s">
        <v>7</v>
      </c>
      <c r="D10" s="31">
        <v>-0.5814918925723784</v>
      </c>
      <c r="E10" s="71">
        <v>2.1819920231174628</v>
      </c>
      <c r="F10" s="72" t="s">
        <v>48</v>
      </c>
    </row>
    <row r="11" spans="2:6" ht="184.5" customHeight="1">
      <c r="B11" s="251" t="s">
        <v>158</v>
      </c>
      <c r="C11" s="252"/>
      <c r="D11" s="252"/>
      <c r="E11" s="252"/>
      <c r="F11" s="252"/>
    </row>
  </sheetData>
  <sheetProtection/>
  <mergeCells count="7">
    <mergeCell ref="B11:F11"/>
    <mergeCell ref="B3:F3"/>
    <mergeCell ref="B2:F2"/>
    <mergeCell ref="B5:B7"/>
    <mergeCell ref="B8:B10"/>
    <mergeCell ref="E4:F4"/>
    <mergeCell ref="B4:C4"/>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G7"/>
  <sheetViews>
    <sheetView showGridLines="0" zoomScalePageLayoutView="0" workbookViewId="0" topLeftCell="A2">
      <selection activeCell="B7" sqref="B7:D7"/>
    </sheetView>
  </sheetViews>
  <sheetFormatPr defaultColWidth="11.57421875" defaultRowHeight="15"/>
  <cols>
    <col min="1" max="1" width="2.28125" style="2" customWidth="1"/>
    <col min="2" max="2" width="42.28125" style="2" bestFit="1" customWidth="1"/>
    <col min="3" max="4" width="15.7109375" style="2" customWidth="1"/>
    <col min="5" max="5" width="22.140625" style="2" bestFit="1" customWidth="1"/>
    <col min="6" max="6" width="21.00390625" style="2" bestFit="1" customWidth="1"/>
    <col min="7" max="16384" width="11.421875" style="2" customWidth="1"/>
  </cols>
  <sheetData>
    <row r="2" spans="2:4" ht="10.5">
      <c r="B2" s="260" t="s">
        <v>135</v>
      </c>
      <c r="C2" s="260"/>
      <c r="D2" s="260"/>
    </row>
    <row r="3" spans="2:4" ht="9.75" customHeight="1">
      <c r="B3" s="237" t="s">
        <v>9</v>
      </c>
      <c r="C3" s="237"/>
      <c r="D3" s="237"/>
    </row>
    <row r="4" spans="2:5" ht="30" customHeight="1">
      <c r="B4" s="63"/>
      <c r="C4" s="70" t="s">
        <v>134</v>
      </c>
      <c r="D4" s="70" t="s">
        <v>118</v>
      </c>
      <c r="E4" s="9"/>
    </row>
    <row r="5" spans="2:5" ht="15" customHeight="1">
      <c r="B5" s="59" t="s">
        <v>23</v>
      </c>
      <c r="C5" s="60">
        <v>39.43420853048103</v>
      </c>
      <c r="D5" s="60">
        <v>31.88387839323845</v>
      </c>
      <c r="E5" s="9"/>
    </row>
    <row r="6" spans="2:5" ht="15" customHeight="1">
      <c r="B6" s="59" t="s">
        <v>24</v>
      </c>
      <c r="C6" s="60">
        <v>36.19142450323673</v>
      </c>
      <c r="D6" s="60">
        <v>24.29709066951584</v>
      </c>
      <c r="E6" s="9"/>
    </row>
    <row r="7" spans="2:7" ht="62.25" customHeight="1">
      <c r="B7" s="261" t="s">
        <v>202</v>
      </c>
      <c r="C7" s="262"/>
      <c r="D7" s="262"/>
      <c r="E7" s="9"/>
      <c r="F7" s="9"/>
      <c r="G7" s="9"/>
    </row>
  </sheetData>
  <sheetProtection/>
  <mergeCells count="3">
    <mergeCell ref="B2:D2"/>
    <mergeCell ref="B7:D7"/>
    <mergeCell ref="B3:D3"/>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E10"/>
  <sheetViews>
    <sheetView showGridLines="0" zoomScalePageLayoutView="0" workbookViewId="0" topLeftCell="A1">
      <selection activeCell="F26" sqref="F26"/>
    </sheetView>
  </sheetViews>
  <sheetFormatPr defaultColWidth="11.57421875" defaultRowHeight="15"/>
  <cols>
    <col min="1" max="1" width="2.28125" style="2" customWidth="1"/>
    <col min="2" max="2" width="37.140625" style="8" customWidth="1"/>
    <col min="3" max="3" width="14.140625" style="2" bestFit="1" customWidth="1"/>
    <col min="4" max="4" width="14.28125" style="2" bestFit="1" customWidth="1"/>
    <col min="5" max="5" width="13.421875" style="2" bestFit="1" customWidth="1"/>
    <col min="6" max="16384" width="11.421875" style="2" customWidth="1"/>
  </cols>
  <sheetData>
    <row r="2" spans="2:5" ht="21.75" customHeight="1">
      <c r="B2" s="233" t="s">
        <v>159</v>
      </c>
      <c r="C2" s="263"/>
      <c r="D2" s="263"/>
      <c r="E2" s="64"/>
    </row>
    <row r="3" spans="2:5" ht="10.5">
      <c r="B3" s="237" t="s">
        <v>9</v>
      </c>
      <c r="C3" s="237"/>
      <c r="D3" s="237"/>
      <c r="E3" s="68"/>
    </row>
    <row r="4" spans="2:4" ht="30" customHeight="1">
      <c r="B4" s="67"/>
      <c r="C4" s="69" t="s">
        <v>31</v>
      </c>
      <c r="D4" s="69" t="s">
        <v>30</v>
      </c>
    </row>
    <row r="5" spans="2:5" ht="15" customHeight="1">
      <c r="B5" s="65" t="s">
        <v>29</v>
      </c>
      <c r="C5" s="66">
        <v>54.977288229835395</v>
      </c>
      <c r="D5" s="66">
        <v>52.754764122789744</v>
      </c>
      <c r="E5" s="58"/>
    </row>
    <row r="6" spans="2:5" ht="15" customHeight="1">
      <c r="B6" s="65" t="s">
        <v>28</v>
      </c>
      <c r="C6" s="66">
        <v>22.738248287335153</v>
      </c>
      <c r="D6" s="66">
        <v>13.41737225693606</v>
      </c>
      <c r="E6" s="58"/>
    </row>
    <row r="7" spans="2:5" ht="15" customHeight="1">
      <c r="B7" s="65" t="s">
        <v>27</v>
      </c>
      <c r="C7" s="66">
        <v>4.030441984979113</v>
      </c>
      <c r="D7" s="66">
        <v>7.7810858364077164</v>
      </c>
      <c r="E7" s="58"/>
    </row>
    <row r="8" spans="2:5" ht="15" customHeight="1">
      <c r="B8" s="65" t="s">
        <v>26</v>
      </c>
      <c r="C8" s="66">
        <v>8.177947524538412</v>
      </c>
      <c r="D8" s="66">
        <v>16.582753631130192</v>
      </c>
      <c r="E8" s="58"/>
    </row>
    <row r="9" spans="2:5" ht="15" customHeight="1">
      <c r="B9" s="65" t="s">
        <v>25</v>
      </c>
      <c r="C9" s="66">
        <v>29.753870379748076</v>
      </c>
      <c r="D9" s="66">
        <v>38.07406809507659</v>
      </c>
      <c r="E9" s="58"/>
    </row>
    <row r="10" spans="2:5" ht="84" customHeight="1">
      <c r="B10" s="238" t="s">
        <v>160</v>
      </c>
      <c r="C10" s="238"/>
      <c r="D10" s="238"/>
      <c r="E10" s="68"/>
    </row>
  </sheetData>
  <sheetProtection/>
  <mergeCells count="3">
    <mergeCell ref="B2:D2"/>
    <mergeCell ref="B3:D3"/>
    <mergeCell ref="B10:D10"/>
  </mergeCells>
  <printOptions/>
  <pageMargins left="0.7" right="0.7" top="0.75" bottom="0.75" header="0.3" footer="0.3"/>
  <pageSetup horizontalDpi="90" verticalDpi="90" orientation="portrait" paperSize="9"/>
</worksheet>
</file>

<file path=xl/worksheets/sheet8.xml><?xml version="1.0" encoding="utf-8"?>
<worksheet xmlns="http://schemas.openxmlformats.org/spreadsheetml/2006/main" xmlns:r="http://schemas.openxmlformats.org/officeDocument/2006/relationships">
  <dimension ref="B2:E12"/>
  <sheetViews>
    <sheetView showGridLines="0" zoomScalePageLayoutView="0" workbookViewId="0" topLeftCell="A2">
      <selection activeCell="B12" sqref="B12:D12"/>
    </sheetView>
  </sheetViews>
  <sheetFormatPr defaultColWidth="26.57421875" defaultRowHeight="15"/>
  <cols>
    <col min="1" max="1" width="2.421875" style="2" customWidth="1"/>
    <col min="2" max="2" width="37.140625" style="2" customWidth="1"/>
    <col min="3" max="16384" width="26.421875" style="2" customWidth="1"/>
  </cols>
  <sheetData>
    <row r="2" spans="2:5" ht="14.25" customHeight="1">
      <c r="B2" s="233" t="s">
        <v>133</v>
      </c>
      <c r="C2" s="233"/>
      <c r="D2" s="233"/>
      <c r="E2" s="34"/>
    </row>
    <row r="3" spans="2:5" ht="9.75" customHeight="1">
      <c r="B3" s="250" t="s">
        <v>9</v>
      </c>
      <c r="C3" s="250"/>
      <c r="D3" s="250"/>
      <c r="E3" s="34"/>
    </row>
    <row r="4" spans="2:4" ht="15" customHeight="1">
      <c r="B4" s="63"/>
      <c r="C4" s="62" t="s">
        <v>31</v>
      </c>
      <c r="D4" s="62" t="s">
        <v>30</v>
      </c>
    </row>
    <row r="5" spans="2:4" ht="15" customHeight="1">
      <c r="B5" s="59" t="s">
        <v>10</v>
      </c>
      <c r="C5" s="60">
        <v>10.098931680136834</v>
      </c>
      <c r="D5" s="60">
        <v>10.757185151731838</v>
      </c>
    </row>
    <row r="6" spans="2:4" ht="15" customHeight="1">
      <c r="B6" s="59" t="s">
        <v>4</v>
      </c>
      <c r="C6" s="60">
        <v>11.030431786611215</v>
      </c>
      <c r="D6" s="60">
        <v>16.573630526307536</v>
      </c>
    </row>
    <row r="7" spans="2:4" ht="15" customHeight="1">
      <c r="B7" s="59" t="s">
        <v>7</v>
      </c>
      <c r="C7" s="60">
        <v>37.039575740316494</v>
      </c>
      <c r="D7" s="60">
        <v>47.37077356843966</v>
      </c>
    </row>
    <row r="8" spans="2:4" ht="15" customHeight="1">
      <c r="B8" s="59" t="s">
        <v>6</v>
      </c>
      <c r="C8" s="60">
        <v>53.05035306111135</v>
      </c>
      <c r="D8" s="60">
        <v>67.83903870809483</v>
      </c>
    </row>
    <row r="9" spans="2:4" ht="15" customHeight="1">
      <c r="B9" s="61" t="s">
        <v>33</v>
      </c>
      <c r="C9" s="60">
        <v>77</v>
      </c>
      <c r="D9" s="60">
        <v>74</v>
      </c>
    </row>
    <row r="10" spans="2:4" ht="15" customHeight="1">
      <c r="B10" s="61" t="s">
        <v>32</v>
      </c>
      <c r="C10" s="60">
        <v>48.3883675082396</v>
      </c>
      <c r="D10" s="60">
        <v>61.17776995158659</v>
      </c>
    </row>
    <row r="11" spans="2:4" ht="15" customHeight="1">
      <c r="B11" s="59" t="s">
        <v>73</v>
      </c>
      <c r="C11" s="60">
        <v>51.60065612247734</v>
      </c>
      <c r="D11" s="60">
        <v>65.24254527715104</v>
      </c>
    </row>
    <row r="12" spans="2:4" ht="72.75" customHeight="1">
      <c r="B12" s="238" t="s">
        <v>203</v>
      </c>
      <c r="C12" s="264"/>
      <c r="D12" s="264"/>
    </row>
  </sheetData>
  <sheetProtection/>
  <mergeCells count="3">
    <mergeCell ref="B12:D12"/>
    <mergeCell ref="B2:D2"/>
    <mergeCell ref="B3:D3"/>
  </mergeCells>
  <printOptions/>
  <pageMargins left="0.7" right="0.7" top="0.75" bottom="0.75" header="0.3" footer="0.3"/>
  <pageSetup horizontalDpi="90" verticalDpi="90" orientation="portrait" paperSize="9"/>
</worksheet>
</file>

<file path=xl/worksheets/sheet9.xml><?xml version="1.0" encoding="utf-8"?>
<worksheet xmlns="http://schemas.openxmlformats.org/spreadsheetml/2006/main" xmlns:r="http://schemas.openxmlformats.org/officeDocument/2006/relationships">
  <dimension ref="B2:M14"/>
  <sheetViews>
    <sheetView showGridLines="0" zoomScalePageLayoutView="0" workbookViewId="0" topLeftCell="A1">
      <selection activeCell="B10" sqref="B10:I10"/>
    </sheetView>
  </sheetViews>
  <sheetFormatPr defaultColWidth="11.57421875" defaultRowHeight="15"/>
  <cols>
    <col min="1" max="1" width="2.28125" style="2" customWidth="1"/>
    <col min="2" max="2" width="55.140625" style="2" customWidth="1"/>
    <col min="3" max="9" width="10.7109375" style="2" customWidth="1"/>
    <col min="10" max="13" width="11.421875" style="2" customWidth="1"/>
    <col min="14" max="14" width="11.421875" style="9" customWidth="1"/>
    <col min="15" max="16384" width="11.421875" style="2" customWidth="1"/>
  </cols>
  <sheetData>
    <row r="2" spans="2:9" ht="16.5" customHeight="1">
      <c r="B2" s="233" t="s">
        <v>161</v>
      </c>
      <c r="C2" s="233"/>
      <c r="D2" s="233"/>
      <c r="E2" s="233"/>
      <c r="F2" s="233"/>
      <c r="G2" s="233"/>
      <c r="H2" s="233"/>
      <c r="I2" s="233"/>
    </row>
    <row r="3" spans="2:9" ht="30" customHeight="1">
      <c r="B3" s="266"/>
      <c r="C3" s="265" t="s">
        <v>139</v>
      </c>
      <c r="D3" s="265" t="s">
        <v>162</v>
      </c>
      <c r="E3" s="265" t="s">
        <v>163</v>
      </c>
      <c r="F3" s="265" t="s">
        <v>115</v>
      </c>
      <c r="G3" s="265"/>
      <c r="H3" s="265" t="s">
        <v>167</v>
      </c>
      <c r="I3" s="265" t="s">
        <v>166</v>
      </c>
    </row>
    <row r="4" spans="2:13" ht="30" customHeight="1">
      <c r="B4" s="267"/>
      <c r="C4" s="265"/>
      <c r="D4" s="265"/>
      <c r="E4" s="265"/>
      <c r="F4" s="70" t="s">
        <v>165</v>
      </c>
      <c r="G4" s="73" t="s">
        <v>164</v>
      </c>
      <c r="H4" s="265"/>
      <c r="I4" s="265"/>
      <c r="J4" s="9"/>
      <c r="K4" s="9"/>
      <c r="L4" s="9"/>
      <c r="M4" s="9"/>
    </row>
    <row r="5" spans="2:13" ht="15" customHeight="1">
      <c r="B5" s="82" t="s">
        <v>204</v>
      </c>
      <c r="C5" s="86">
        <v>309</v>
      </c>
      <c r="D5" s="83">
        <v>27.41433021806853</v>
      </c>
      <c r="E5" s="83">
        <v>21.18380062305296</v>
      </c>
      <c r="F5" s="83">
        <v>24.610591900311526</v>
      </c>
      <c r="G5" s="87">
        <v>8.09968847352025</v>
      </c>
      <c r="H5" s="83">
        <v>26.791277258566975</v>
      </c>
      <c r="I5" s="83">
        <v>100</v>
      </c>
      <c r="J5" s="9"/>
      <c r="K5" s="9"/>
      <c r="L5" s="9"/>
      <c r="M5" s="9"/>
    </row>
    <row r="6" spans="2:13" ht="15" customHeight="1">
      <c r="B6" s="84" t="s">
        <v>205</v>
      </c>
      <c r="C6" s="88">
        <v>98</v>
      </c>
      <c r="D6" s="85">
        <v>25.263157894736842</v>
      </c>
      <c r="E6" s="85">
        <v>7.368421052631578</v>
      </c>
      <c r="F6" s="85">
        <v>40</v>
      </c>
      <c r="G6" s="89">
        <v>35.78947368421053</v>
      </c>
      <c r="H6" s="85">
        <v>27.368421052631582</v>
      </c>
      <c r="I6" s="85">
        <v>100</v>
      </c>
      <c r="J6" s="9"/>
      <c r="K6" s="9"/>
      <c r="L6" s="9"/>
      <c r="M6" s="9"/>
    </row>
    <row r="7" spans="2:13" ht="15" customHeight="1">
      <c r="B7" s="82" t="s">
        <v>206</v>
      </c>
      <c r="C7" s="86">
        <v>339</v>
      </c>
      <c r="D7" s="83">
        <v>42.81524926686217</v>
      </c>
      <c r="E7" s="83">
        <v>14.369501466275661</v>
      </c>
      <c r="F7" s="83">
        <v>26.97947214076246</v>
      </c>
      <c r="G7" s="87">
        <v>9.090909090909092</v>
      </c>
      <c r="H7" s="83">
        <v>15.835777126099707</v>
      </c>
      <c r="I7" s="83">
        <v>100</v>
      </c>
      <c r="J7" s="9"/>
      <c r="K7" s="9"/>
      <c r="L7" s="9"/>
      <c r="M7" s="9"/>
    </row>
    <row r="8" spans="2:13" ht="15" customHeight="1">
      <c r="B8" s="84" t="s">
        <v>207</v>
      </c>
      <c r="C8" s="88">
        <v>95</v>
      </c>
      <c r="D8" s="85">
        <v>27.173913043478258</v>
      </c>
      <c r="E8" s="85">
        <v>11.956521739130435</v>
      </c>
      <c r="F8" s="85">
        <v>35.869565217391305</v>
      </c>
      <c r="G8" s="89">
        <v>34.78260869565217</v>
      </c>
      <c r="H8" s="85">
        <v>25</v>
      </c>
      <c r="I8" s="85">
        <v>100</v>
      </c>
      <c r="J8" s="9"/>
      <c r="K8" s="9"/>
      <c r="L8" s="9"/>
      <c r="M8" s="9"/>
    </row>
    <row r="9" spans="2:13" ht="15" customHeight="1">
      <c r="B9" s="77" t="s">
        <v>0</v>
      </c>
      <c r="C9" s="74">
        <f>SUM(C5:C8)</f>
        <v>841</v>
      </c>
      <c r="D9" s="75">
        <v>33.33333333333333</v>
      </c>
      <c r="E9" s="75">
        <v>15.901060070671377</v>
      </c>
      <c r="F9" s="75">
        <v>28.504122497055363</v>
      </c>
      <c r="G9" s="76">
        <v>14.487632508833922</v>
      </c>
      <c r="H9" s="75">
        <v>22.261484098939928</v>
      </c>
      <c r="I9" s="75">
        <v>100</v>
      </c>
      <c r="J9" s="9"/>
      <c r="K9" s="9"/>
      <c r="L9" s="9"/>
      <c r="M9" s="9"/>
    </row>
    <row r="10" spans="2:13" ht="49.5" customHeight="1">
      <c r="B10" s="234" t="s">
        <v>208</v>
      </c>
      <c r="C10" s="234"/>
      <c r="D10" s="234"/>
      <c r="E10" s="234"/>
      <c r="F10" s="234"/>
      <c r="G10" s="234"/>
      <c r="H10" s="234"/>
      <c r="I10" s="234"/>
      <c r="J10" s="9"/>
      <c r="K10" s="9"/>
      <c r="L10" s="9"/>
      <c r="M10" s="9"/>
    </row>
    <row r="11" spans="2:13" ht="10.5">
      <c r="B11" s="9"/>
      <c r="C11" s="9"/>
      <c r="D11" s="9"/>
      <c r="E11" s="9"/>
      <c r="F11" s="9"/>
      <c r="G11" s="9"/>
      <c r="H11" s="9"/>
      <c r="I11" s="9"/>
      <c r="J11" s="9"/>
      <c r="K11" s="9"/>
      <c r="L11" s="9"/>
      <c r="M11" s="9"/>
    </row>
    <row r="12" spans="2:13" ht="10.5">
      <c r="B12" s="9"/>
      <c r="C12" s="9"/>
      <c r="D12" s="9"/>
      <c r="E12" s="9"/>
      <c r="F12" s="9"/>
      <c r="G12" s="9"/>
      <c r="H12" s="9"/>
      <c r="I12" s="9"/>
      <c r="J12" s="9"/>
      <c r="K12" s="9"/>
      <c r="L12" s="9"/>
      <c r="M12" s="9"/>
    </row>
    <row r="13" spans="2:13" ht="10.5">
      <c r="B13" s="9"/>
      <c r="C13" s="9"/>
      <c r="D13" s="9"/>
      <c r="E13" s="9"/>
      <c r="F13" s="9"/>
      <c r="G13" s="9"/>
      <c r="H13" s="9"/>
      <c r="I13" s="9"/>
      <c r="J13" s="9"/>
      <c r="K13" s="9"/>
      <c r="L13" s="9"/>
      <c r="M13" s="9"/>
    </row>
    <row r="14" spans="2:13" ht="10.5">
      <c r="B14" s="9"/>
      <c r="C14" s="9"/>
      <c r="D14" s="9"/>
      <c r="E14" s="9"/>
      <c r="F14" s="9"/>
      <c r="G14" s="9"/>
      <c r="H14" s="9"/>
      <c r="I14" s="9"/>
      <c r="J14" s="9"/>
      <c r="K14" s="9"/>
      <c r="L14" s="9"/>
      <c r="M14" s="9"/>
    </row>
  </sheetData>
  <sheetProtection/>
  <mergeCells count="9">
    <mergeCell ref="B10:I10"/>
    <mergeCell ref="B2:I2"/>
    <mergeCell ref="I3:I4"/>
    <mergeCell ref="H3:H4"/>
    <mergeCell ref="E3:E4"/>
    <mergeCell ref="D3:D4"/>
    <mergeCell ref="B3:B4"/>
    <mergeCell ref="F3:G3"/>
    <mergeCell ref="C3:C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BARADJI, Eva (DREES/OS/BHD)</dc:creator>
  <cp:keywords/>
  <dc:description/>
  <cp:lastModifiedBy>Microsoft Office User</cp:lastModifiedBy>
  <dcterms:created xsi:type="dcterms:W3CDTF">2020-03-09T15:30:50Z</dcterms:created>
  <dcterms:modified xsi:type="dcterms:W3CDTF">2020-07-10T07:42:57Z</dcterms:modified>
  <cp:category/>
  <cp:version/>
  <cp:contentType/>
  <cp:contentStatus/>
</cp:coreProperties>
</file>