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435" windowWidth="19320" windowHeight="10590" activeTab="3"/>
  </bookViews>
  <sheets>
    <sheet name="Fiche05-t1" sheetId="1" r:id="rId1"/>
    <sheet name="Fiche05-t2" sheetId="2" r:id="rId2"/>
    <sheet name="Fiche05-t3" sheetId="3" r:id="rId3"/>
    <sheet name="05-G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55">'[1]Macro1'!$B$29:$C$29</definedName>
    <definedName name="_55_F">'[4]Macro1'!$B$159:$C$159</definedName>
    <definedName name="_55_H">'[4]Macro1'!$B$94:$C$94</definedName>
    <definedName name="_56">'[3]Macro1'!#REF!</definedName>
    <definedName name="_56_59">'[3]Macro1'!#REF!</definedName>
    <definedName name="_56_a_59">'[1]Macro1'!$B$31:$C$31</definedName>
    <definedName name="_56_a_59_F">'[4]Macro1'!$B$161:$C$161</definedName>
    <definedName name="_56_a_59_H">'[4]Macro1'!$B$96:$C$96</definedName>
    <definedName name="_57">'[3]Macro1'!#REF!</definedName>
    <definedName name="_58">'[3]Macro1'!#REF!</definedName>
    <definedName name="_59">'[3]Macro1'!#REF!</definedName>
    <definedName name="_60">'[1]Macro1'!$B$34:$C$34</definedName>
    <definedName name="_60_F">'[4]Macro1'!$B$164:$C$164</definedName>
    <definedName name="_60_H">'[4]Macro1'!$B$99:$C$99</definedName>
    <definedName name="_61">'[3]Macro1'!#REF!</definedName>
    <definedName name="_61_64">'[3]Macro1'!#REF!</definedName>
    <definedName name="_61_a_64">'[1]Macro1'!$B$36:$C$36</definedName>
    <definedName name="_61_a_64_F">'[4]Macro1'!$B$166:$C$166</definedName>
    <definedName name="_61_a_64_H">'[4]Macro1'!$B$101:$C$101</definedName>
    <definedName name="_62">'[3]Macro1'!#REF!</definedName>
    <definedName name="_63">'[3]Macro1'!#REF!</definedName>
    <definedName name="_64">'[3]Macro1'!#REF!</definedName>
    <definedName name="_65">'[1]Macro1'!$B$39:$C$39</definedName>
    <definedName name="_65_et_plus">'[3]Macro1'!#REF!</definedName>
    <definedName name="_65_F">'[4]Macro1'!$B$169:$C$169</definedName>
    <definedName name="_65_H">'[4]Macro1'!$B$104:$C$104</definedName>
    <definedName name="_66_et_plus">'[1]Macro1'!$B$41:$C$41</definedName>
    <definedName name="_66_et_plus_F">'[4]Macro1'!$B$171:$C$171</definedName>
    <definedName name="_66_et_plus_H">'[4]Macro1'!$B$106:$C$106</definedName>
    <definedName name="carrières_longues">'[2]Macro1'!$B$35:$C$35</definedName>
    <definedName name="carrières_longues_F_M">'[5]Macro1'!$B$206:$C$206</definedName>
    <definedName name="carrières_longues_F_P">'[5]Macro1'!$B$181:$C$181</definedName>
    <definedName name="carrières_longues_H_M">'[5]Macro1'!$B$121:$C$121</definedName>
    <definedName name="carrières_longues_H_P">'[5]Macro1'!$B$96:$C$96</definedName>
    <definedName name="CC_10">#REF!</definedName>
    <definedName name="décote">'[2]Macro1'!$B$23:$C$23</definedName>
    <definedName name="décote_F_M">'[5]Macro1'!$B$194:$C$194</definedName>
    <definedName name="décote_F_P">'[5]Macro1'!$B$169:$C$169</definedName>
    <definedName name="décote_H_M">'[5]Macro1'!$B$109:$C$109</definedName>
    <definedName name="décote_H_P">'[5]Macro1'!$B$84:$C$84</definedName>
    <definedName name="départs_normaux">'[2]Macro1'!$B$38:$C$38</definedName>
    <definedName name="départs_normaux_F_M">'[5]Macro1'!$B$209:$C$209</definedName>
    <definedName name="départs_normaux_F_P">'[5]Macro1'!$B$184:$C$184</definedName>
    <definedName name="départs_normaux_H_M">'[5]Macro1'!$B$124:$C$124</definedName>
    <definedName name="départs_normaux_H_P">'[5]Macro1'!$B$99:$C$99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'[2]Macro1'!$B$26:$C$26</definedName>
    <definedName name="ex_invalide_F_M">'[5]Macro1'!$B$197:$C$197</definedName>
    <definedName name="ex_invalide_F_P">'[5]Macro1'!$B$172:$C$172</definedName>
    <definedName name="ex_invalide_H_M">'[5]Macro1'!$B$112:$C$112</definedName>
    <definedName name="ex_invalide_H_P">'[5]Macro1'!$B$87:$C$87</definedName>
    <definedName name="FEA">'[2]Macro1'!#REF!</definedName>
    <definedName name="FEB">'[2]Macro1'!#REF!</definedName>
    <definedName name="final">#REF!</definedName>
    <definedName name="gain_surcote_FP_1">'[3]Macro1'!#REF!</definedName>
    <definedName name="gain_surcote_FP_2">'[3]Macro1'!#REF!</definedName>
    <definedName name="GRAPHIQUE_2">'[2]Macro1'!$C$10</definedName>
    <definedName name="GRAPHIQUE_2_Fem">'[5]Macro1'!$C$156</definedName>
    <definedName name="GRAPHIQUE_2_Hom">'[5]Macro1'!$C$71</definedName>
    <definedName name="GRAPHIQUE_3">'[1]Macro1'!$C$10</definedName>
    <definedName name="GRAPHIQUE_3_Fem">'[4]Macro1'!$C$140</definedName>
    <definedName name="GRAPHIQUE_3_Hom">'[4]Macro1'!$C$75</definedName>
    <definedName name="handicap">'[2]Macro1'!$B$32:$C$32</definedName>
    <definedName name="handicap_F_M">'[5]Macro1'!$B$203:$C$203</definedName>
    <definedName name="handicap_F_P">'[5]Macro1'!$B$178:$C$178</definedName>
    <definedName name="handicap_H_M">'[5]Macro1'!$B$118:$C$118</definedName>
    <definedName name="handicap_H_P">'[5]Macro1'!$B$93:$C$93</definedName>
    <definedName name="inaptitude">'[2]Macro1'!$B$29:$C$29</definedName>
    <definedName name="inaptitude_F_M">'[5]Macro1'!$B$200:$C$200</definedName>
    <definedName name="inaptitude_F_P">'[5]Macro1'!$B$175:$C$175</definedName>
    <definedName name="inaptitude_H_M">'[5]Macro1'!$B$115:$C$115</definedName>
    <definedName name="inaptitude_H_P">'[5]Macro1'!$B$90:$C$90</definedName>
    <definedName name="moins_de_50">'[1]Macro1'!$B$23:$C$23</definedName>
    <definedName name="moins_de_50_F">'[4]Macro1'!$B$153:$C$153</definedName>
    <definedName name="moins_de_50_H">'[4]Macro1'!$B$88:$C$88</definedName>
    <definedName name="moins_de_55">'[1]Macro1'!$B$26:$C$26</definedName>
    <definedName name="moins_de_55_F">'[4]Macro1'!$B$156:$C$156</definedName>
    <definedName name="moins_de_55_H">'[4]Macro1'!$B$91:$C$91</definedName>
    <definedName name="montant">'[2]Macro1'!#REF!</definedName>
    <definedName name="montantE">'[2]Macro1'!#REF!</definedName>
    <definedName name="montantE2005">'[2]Macro1'!#REF!</definedName>
    <definedName name="montantE2005B">#REF!</definedName>
    <definedName name="montantE2006">'[2]Macro1'!#REF!</definedName>
    <definedName name="montantE2006B">#REF!</definedName>
    <definedName name="montantF">'[2]Macro1'!#REF!</definedName>
    <definedName name="montantF2005">'[2]Macro1'!#REF!</definedName>
    <definedName name="montantF2005B">#REF!</definedName>
    <definedName name="montantF2006">'[2]Macro1'!#REF!</definedName>
    <definedName name="montantF2006B">#REF!</definedName>
    <definedName name="montantH">'[2]Macro1'!#REF!</definedName>
    <definedName name="montantH2005">'[2]Macro1'!#REF!</definedName>
    <definedName name="montantH2005B">#REF!</definedName>
    <definedName name="montantH2006">'[2]Macro1'!#REF!</definedName>
    <definedName name="montantH2006B">#REF!</definedName>
    <definedName name="surcote">'[2]Macro1'!$B$41:$C$41</definedName>
    <definedName name="surcote_F_M">'[5]Macro1'!$B$212:$C$212</definedName>
    <definedName name="surcote_F_P">'[5]Macro1'!$B$187:$C$187</definedName>
    <definedName name="surcote_H_M">'[5]Macro1'!$B$127:$C$127</definedName>
    <definedName name="surcote_H_P">'[5]Macro1'!$B$102:$C$102</definedName>
    <definedName name="TEST_RECUPERATION">'[2]Macro1'!#REF!</definedName>
    <definedName name="TEST_RECUPERATION_2">'[2]Macro1'!$C$10</definedName>
    <definedName name="valeur">'[2]Macro1'!#REF!</definedName>
  </definedNames>
  <calcPr fullCalcOnLoad="1"/>
</workbook>
</file>

<file path=xl/sharedStrings.xml><?xml version="1.0" encoding="utf-8"?>
<sst xmlns="http://schemas.openxmlformats.org/spreadsheetml/2006/main" count="64" uniqueCount="36">
  <si>
    <t>CNAV</t>
  </si>
  <si>
    <t>ARRCO</t>
  </si>
  <si>
    <t>AGIRC</t>
  </si>
  <si>
    <t>-</t>
  </si>
  <si>
    <t>En euros constants (%)</t>
  </si>
  <si>
    <t>Variations annuelles 
(moyennes annuelles)</t>
  </si>
  <si>
    <t>Exonération de CSG</t>
  </si>
  <si>
    <t>Fonction publique</t>
  </si>
  <si>
    <t>CNRACL</t>
  </si>
  <si>
    <t>RSI base (commerçants et artisans)</t>
  </si>
  <si>
    <t>RSI (commerçants complémentaire)</t>
  </si>
  <si>
    <t>RSI (artisans complémentaire)</t>
  </si>
  <si>
    <t>CSG à taux plein</t>
  </si>
  <si>
    <t>RSI (artisans complémentaire) (1)</t>
  </si>
  <si>
    <t>Taux annuels moyens</t>
  </si>
  <si>
    <t>Indice de prix à la consommation, hors tabac, France entière</t>
  </si>
  <si>
    <t>Fonction publique d'État</t>
  </si>
  <si>
    <t>En euros constants (en %)</t>
  </si>
  <si>
    <t>Taux annuels moyens ( en %)</t>
  </si>
  <si>
    <t>retraité cadre du privé (2)</t>
  </si>
  <si>
    <t>Contribution des revalorisations</t>
  </si>
  <si>
    <t>Contribution de l'indice des prix hors tabac</t>
  </si>
  <si>
    <t>Contribution des prélèvements sociaux</t>
  </si>
  <si>
    <t>2010 - 2009</t>
  </si>
  <si>
    <t>2010 - 2005</t>
  </si>
  <si>
    <t>2005 - 2000</t>
  </si>
  <si>
    <t>2010 - 2000</t>
  </si>
  <si>
    <t>Évolution cumulée depuis 2000 avec prélèvements sociaux (CSG taux plein)</t>
  </si>
  <si>
    <t>Évolution cumulée depuis 2000 hors prélèvements sociaux</t>
  </si>
  <si>
    <t>Tableau 1 - Évolution de la valeur des pensions nettes en moyenne annuelle</t>
  </si>
  <si>
    <t>Tableau 2 - Revalorisations des pensions depuis dix ans en moyenne annuelle</t>
  </si>
  <si>
    <t>Graphique 1 - Évolution annuelle nette théorique d'une pension de la CNAV depuis 2000 en moyenne annuelle</t>
  </si>
  <si>
    <t>Évolution en moyenne annuelle</t>
  </si>
  <si>
    <r>
      <t>Sources</t>
    </r>
    <r>
      <rPr>
        <sz val="8"/>
        <rFont val="Arial"/>
        <family val="2"/>
      </rPr>
      <t xml:space="preserve"> •  CNAV ; indice des prix à la consommation, INSEE.</t>
    </r>
  </si>
  <si>
    <t>Tableau 3 - Évolution estimée de la pension nette d'un ancien salarié du secteur privé en moyenne annuelle</t>
  </si>
  <si>
    <t>retraité non-cadre du privé (1)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</si>
</sst>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#,##0.0"/>
    <numFmt numFmtId="174" formatCode="#,##0\ &quot;€&quot;"/>
    <numFmt numFmtId="175" formatCode="_-* #,##0\ _€_-;\-* #,##0\ _€_-;_-* &quot;-&quot;??\ _€_-;_-@_-"/>
    <numFmt numFmtId="176" formatCode="_-* #,##0.0\ _€_-;\-* #,##0.0\ _€_-;_-* &quot;-&quot;??\ _€_-;_-@_-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  <numFmt numFmtId="179" formatCode="0.00000000"/>
    <numFmt numFmtId="180" formatCode="0.000000000"/>
    <numFmt numFmtId="181" formatCode="0.0000000000"/>
    <numFmt numFmtId="182" formatCode="0.00000000000"/>
    <numFmt numFmtId="183" formatCode="#,##0&quot;                   &quot;"/>
    <numFmt numFmtId="184" formatCode="#,##0&quot;                        &quot;"/>
    <numFmt numFmtId="185" formatCode="#,##0&quot;         &quot;"/>
    <numFmt numFmtId="186" formatCode="@&quot;         &quot;"/>
    <numFmt numFmtId="187" formatCode="#,##0&quot;  &quot;"/>
    <numFmt numFmtId="188" formatCode="@&quot;  &quot;"/>
    <numFmt numFmtId="189" formatCode="#,##0&quot;       &quot;"/>
    <numFmt numFmtId="190" formatCode="@&quot;       &quot;"/>
    <numFmt numFmtId="191" formatCode="0.000%"/>
    <numFmt numFmtId="192" formatCode="mmm\-yyyy"/>
    <numFmt numFmtId="193" formatCode="0.0000%"/>
    <numFmt numFmtId="194" formatCode="0.00000%"/>
    <numFmt numFmtId="195" formatCode="0.000000%"/>
    <numFmt numFmtId="196" formatCode="0.0&quot;  &quot;"/>
    <numFmt numFmtId="197" formatCode="0&quot; &quot;%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&quot;                     &quot;"/>
    <numFmt numFmtId="204" formatCode="#,##0&quot;            &quot;"/>
    <numFmt numFmtId="205" formatCode="0.0&quot;     &quot;"/>
    <numFmt numFmtId="206" formatCode="0.0&quot;        &quot;"/>
    <numFmt numFmtId="207" formatCode="0.0&quot;                &quot;"/>
    <numFmt numFmtId="208" formatCode="0.0&quot;                  &quot;"/>
    <numFmt numFmtId="209" formatCode="0.0&quot;                    &quot;"/>
    <numFmt numFmtId="210" formatCode="0&quot;                  &quot;"/>
    <numFmt numFmtId="211" formatCode="0.00&quot;  &quot;"/>
    <numFmt numFmtId="212" formatCode="0.000&quot;  &quot;"/>
    <numFmt numFmtId="213" formatCode="0&quot;  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22" applyNumberFormat="1" applyFont="1" applyFill="1" applyBorder="1" applyAlignment="1">
      <alignment vertical="center"/>
      <protection/>
    </xf>
    <xf numFmtId="166" fontId="1" fillId="2" borderId="1" xfId="2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/>
    </xf>
    <xf numFmtId="211" fontId="1" fillId="0" borderId="4" xfId="23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/>
    </xf>
    <xf numFmtId="211" fontId="5" fillId="0" borderId="5" xfId="23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/>
    </xf>
    <xf numFmtId="211" fontId="1" fillId="0" borderId="5" xfId="23" applyNumberFormat="1" applyFont="1" applyFill="1" applyBorder="1" applyAlignment="1">
      <alignment horizontal="center" vertical="top"/>
    </xf>
    <xf numFmtId="211" fontId="1" fillId="0" borderId="6" xfId="23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211" fontId="5" fillId="0" borderId="7" xfId="23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11" fontId="1" fillId="0" borderId="1" xfId="23" applyNumberFormat="1" applyFont="1" applyFill="1" applyBorder="1" applyAlignment="1">
      <alignment horizontal="center" vertical="center"/>
    </xf>
    <xf numFmtId="211" fontId="1" fillId="0" borderId="3" xfId="2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211" fontId="1" fillId="0" borderId="7" xfId="23" applyNumberFormat="1" applyFont="1" applyFill="1" applyBorder="1" applyAlignment="1">
      <alignment horizontal="center" vertical="top"/>
    </xf>
    <xf numFmtId="211" fontId="1" fillId="0" borderId="11" xfId="23" applyNumberFormat="1" applyFont="1" applyFill="1" applyBorder="1" applyAlignment="1">
      <alignment horizontal="center" vertical="top"/>
    </xf>
    <xf numFmtId="172" fontId="5" fillId="0" borderId="0" xfId="2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right" vertical="top" indent="2"/>
    </xf>
    <xf numFmtId="0" fontId="1" fillId="0" borderId="9" xfId="0" applyFont="1" applyFill="1" applyBorder="1" applyAlignment="1">
      <alignment vertical="top"/>
    </xf>
    <xf numFmtId="2" fontId="1" fillId="0" borderId="7" xfId="23" applyNumberFormat="1" applyFont="1" applyFill="1" applyBorder="1" applyAlignment="1">
      <alignment horizontal="center" vertical="top"/>
    </xf>
    <xf numFmtId="2" fontId="1" fillId="0" borderId="7" xfId="23" applyNumberFormat="1" applyFont="1" applyFill="1" applyBorder="1" applyAlignment="1">
      <alignment horizontal="right" vertical="top" indent="2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right" vertical="top" indent="2"/>
    </xf>
    <xf numFmtId="170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textRotation="90" wrapText="1"/>
    </xf>
    <xf numFmtId="0" fontId="1" fillId="0" borderId="5" xfId="0" applyFont="1" applyFill="1" applyBorder="1" applyAlignment="1">
      <alignment horizontal="left" vertical="center" textRotation="90"/>
    </xf>
    <xf numFmtId="0" fontId="1" fillId="0" borderId="7" xfId="0" applyFont="1" applyFill="1" applyBorder="1" applyAlignment="1">
      <alignment horizontal="left" vertical="center" textRotation="90"/>
    </xf>
    <xf numFmtId="0" fontId="1" fillId="0" borderId="5" xfId="0" applyFont="1" applyFill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Tab1-cadrag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66675</xdr:rowOff>
    </xdr:from>
    <xdr:to>
      <xdr:col>6</xdr:col>
      <xdr:colOff>9525</xdr:colOff>
      <xdr:row>32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695700"/>
          <a:ext cx="41719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Hors droits de reconstitution de carrière et points cotisés avant 1997 et liquidés après 2008 (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cf.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encadré 3).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Note •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La mesure des revalorisations appliquées aux pensions de la Fonction publique tient compte des mesures catégorielles en vigueur jusqu'en 2003. Pour les pensions soumises à CSG les évolutions présentées dans ce tableau sont nettes de prélèvements sociaux.
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En italique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figurent les régimes complémentaires.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Sources •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Données des régimes, calculs DREES ; indice des prix à la consommation, INSEE.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104775</xdr:rowOff>
    </xdr:from>
    <xdr:to>
      <xdr:col>5</xdr:col>
      <xdr:colOff>38100</xdr:colOff>
      <xdr:row>22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2505075"/>
          <a:ext cx="52959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Hors droits de reconstitution de carrière et points cotisés avant 1997 et liquidés après 2008 (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cf.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encadré 3).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Note •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La mesure des revalorisations appliquées aux pensions de la Fonction publique tient compte des mesures catégorielles en vigueur jusqu'en 2003.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En italique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figurent les régimes complémentaires.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Sources •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Données des régimes, calculs DREES ; indice des prix à la consommation, INSEE.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133350</xdr:rowOff>
    </xdr:from>
    <xdr:to>
      <xdr:col>7</xdr:col>
      <xdr:colOff>9525</xdr:colOff>
      <xdr:row>17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666875"/>
          <a:ext cx="50006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La retraite du non-cadre est constituée pour 74 % par une pension du régime général et pour 26 % par une pension complémentaire provenant de l'ARRCO.
(2) La retraite du cadre est composée comme suit : 49 % régime général, 26 % complémentaire ARRCO, 25 % complémentaire cadres AGIRC.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Note •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 s'intéresse ici uniquement à l'évolution de l'avantage principal de droit direct.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Sources •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CNAV ; EIR 2008, DREES.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3%20ER%20retraites%20en%202007%20v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2%20ER%20retraites%20en%202007%20v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Tableau%204%20ER%20retraites%20en%202007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3%20ER%20retraites%20en%202007%20par%20sexe%20v1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2%20ER%20retraites%20en%202007%20par%20sexe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 04"/>
      <sheetName val="Données"/>
      <sheetName val="Macro1"/>
    </sheetNames>
    <sheetDataSet>
      <sheetData sheetId="2">
        <row r="10">
          <cell r="C10" t="str">
            <v>GRAPHIQUE_3</v>
          </cell>
        </row>
        <row r="23">
          <cell r="C23">
            <v>1487</v>
          </cell>
        </row>
        <row r="26">
          <cell r="C26">
            <v>514</v>
          </cell>
        </row>
        <row r="29">
          <cell r="C29">
            <v>8347</v>
          </cell>
        </row>
        <row r="31">
          <cell r="C31">
            <v>13687</v>
          </cell>
        </row>
        <row r="34">
          <cell r="C34">
            <v>30037</v>
          </cell>
        </row>
        <row r="36">
          <cell r="C36">
            <v>15330</v>
          </cell>
        </row>
        <row r="39">
          <cell r="C39">
            <v>2180</v>
          </cell>
        </row>
        <row r="41">
          <cell r="C41">
            <v>1172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 02"/>
      <sheetName val="Données"/>
      <sheetName val="Macro1"/>
    </sheetNames>
    <sheetDataSet>
      <sheetData sheetId="2">
        <row r="10">
          <cell r="C10" t="str">
            <v>GRAPHIQUE_2</v>
          </cell>
        </row>
        <row r="23">
          <cell r="C23">
            <v>1585</v>
          </cell>
        </row>
        <row r="26">
          <cell r="C26">
            <v>0</v>
          </cell>
        </row>
        <row r="29">
          <cell r="C29">
            <v>6679</v>
          </cell>
        </row>
        <row r="32">
          <cell r="C32">
            <v>19</v>
          </cell>
        </row>
        <row r="35">
          <cell r="C35">
            <v>10921</v>
          </cell>
        </row>
        <row r="38">
          <cell r="C38">
            <v>16767</v>
          </cell>
        </row>
        <row r="41">
          <cell r="C41">
            <v>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Données"/>
      <sheetName val="Macr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 04 Ensemble"/>
      <sheetName val="Graph 04 Hommes"/>
      <sheetName val="Graph 04 Femmes"/>
      <sheetName val="Données Ensemble"/>
      <sheetName val="Données Hommes"/>
      <sheetName val="Données Femmes"/>
      <sheetName val="Macro1"/>
    </sheetNames>
    <sheetDataSet>
      <sheetData sheetId="6">
        <row r="75">
          <cell r="C75" t="str">
            <v>GRAPHIQUE_3_Hom</v>
          </cell>
        </row>
        <row r="88">
          <cell r="C88">
            <v>18</v>
          </cell>
        </row>
        <row r="91">
          <cell r="C91">
            <v>153</v>
          </cell>
        </row>
        <row r="94">
          <cell r="C94">
            <v>4828</v>
          </cell>
        </row>
        <row r="96">
          <cell r="C96">
            <v>7030</v>
          </cell>
        </row>
        <row r="99">
          <cell r="C99">
            <v>11836</v>
          </cell>
        </row>
        <row r="101">
          <cell r="C101">
            <v>7105</v>
          </cell>
        </row>
        <row r="104">
          <cell r="C104">
            <v>1154</v>
          </cell>
        </row>
        <row r="106">
          <cell r="C106">
            <v>801</v>
          </cell>
        </row>
        <row r="140">
          <cell r="C140" t="str">
            <v>GRAPHIQUE_3_Fem</v>
          </cell>
        </row>
        <row r="153">
          <cell r="C153">
            <v>1469</v>
          </cell>
        </row>
        <row r="156">
          <cell r="C156">
            <v>361</v>
          </cell>
        </row>
        <row r="159">
          <cell r="C159">
            <v>3519</v>
          </cell>
        </row>
        <row r="161">
          <cell r="C161">
            <v>6657</v>
          </cell>
        </row>
        <row r="164">
          <cell r="C164">
            <v>18201</v>
          </cell>
        </row>
        <row r="166">
          <cell r="C166">
            <v>8225</v>
          </cell>
        </row>
        <row r="169">
          <cell r="C169">
            <v>1026</v>
          </cell>
        </row>
        <row r="171">
          <cell r="C171">
            <v>371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ph 2 Ensemble"/>
      <sheetName val="Graph 2 Hommes"/>
      <sheetName val="Graph 2 Femmes"/>
      <sheetName val="Données Ensemble"/>
      <sheetName val="Données Hommes"/>
      <sheetName val="Données Femmes"/>
      <sheetName val="Macro1"/>
    </sheetNames>
    <sheetDataSet>
      <sheetData sheetId="6">
        <row r="71">
          <cell r="C71" t="str">
            <v>GRAPHIQUE_2_Hom</v>
          </cell>
        </row>
        <row r="84">
          <cell r="C84">
            <v>1161</v>
          </cell>
        </row>
        <row r="87">
          <cell r="C87">
            <v>0</v>
          </cell>
        </row>
        <row r="90">
          <cell r="C90">
            <v>5467</v>
          </cell>
        </row>
        <row r="93">
          <cell r="C93">
            <v>18</v>
          </cell>
        </row>
        <row r="96">
          <cell r="C96">
            <v>10323</v>
          </cell>
        </row>
        <row r="99">
          <cell r="C99">
            <v>13141</v>
          </cell>
        </row>
        <row r="102">
          <cell r="C102">
            <v>3050</v>
          </cell>
        </row>
        <row r="109">
          <cell r="C109">
            <v>6</v>
          </cell>
        </row>
        <row r="112">
          <cell r="C112">
            <v>0</v>
          </cell>
        </row>
        <row r="115">
          <cell r="C115">
            <v>68</v>
          </cell>
        </row>
        <row r="118">
          <cell r="C118">
            <v>1</v>
          </cell>
        </row>
        <row r="121">
          <cell r="C121">
            <v>9</v>
          </cell>
        </row>
        <row r="124">
          <cell r="C124">
            <v>78</v>
          </cell>
        </row>
        <row r="127">
          <cell r="C127">
            <v>34</v>
          </cell>
        </row>
        <row r="156">
          <cell r="C156" t="str">
            <v>GRAPHIQUE_2_Fem</v>
          </cell>
        </row>
        <row r="169">
          <cell r="C169">
            <v>412</v>
          </cell>
        </row>
        <row r="172">
          <cell r="C172">
            <v>0</v>
          </cell>
        </row>
        <row r="175">
          <cell r="C175">
            <v>1130</v>
          </cell>
        </row>
        <row r="178">
          <cell r="C178">
            <v>0</v>
          </cell>
        </row>
        <row r="181">
          <cell r="C181">
            <v>589</v>
          </cell>
        </row>
        <row r="184">
          <cell r="C184">
            <v>3479</v>
          </cell>
        </row>
        <row r="187">
          <cell r="C187">
            <v>347</v>
          </cell>
        </row>
        <row r="194">
          <cell r="C194">
            <v>6</v>
          </cell>
        </row>
        <row r="197">
          <cell r="C197">
            <v>0</v>
          </cell>
        </row>
        <row r="200">
          <cell r="C200">
            <v>14</v>
          </cell>
        </row>
        <row r="203">
          <cell r="C203">
            <v>0</v>
          </cell>
        </row>
        <row r="206">
          <cell r="C206">
            <v>0</v>
          </cell>
        </row>
        <row r="209">
          <cell r="C209">
            <v>69</v>
          </cell>
        </row>
        <row r="212">
          <cell r="C21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workbookViewId="0" topLeftCell="A1">
      <selection activeCell="I38" sqref="I38"/>
    </sheetView>
  </sheetViews>
  <sheetFormatPr defaultColWidth="11.421875" defaultRowHeight="12.75"/>
  <cols>
    <col min="1" max="1" width="3.7109375" style="9" customWidth="1"/>
    <col min="2" max="2" width="2.7109375" style="9" customWidth="1"/>
    <col min="3" max="3" width="28.00390625" style="9" customWidth="1"/>
    <col min="4" max="4" width="11.7109375" style="9" customWidth="1"/>
    <col min="5" max="5" width="10.140625" style="9" customWidth="1"/>
    <col min="6" max="6" width="10.00390625" style="9" customWidth="1"/>
    <col min="7" max="7" width="3.28125" style="9" customWidth="1"/>
    <col min="8" max="16384" width="11.421875" style="9" customWidth="1"/>
  </cols>
  <sheetData>
    <row r="2" ht="11.25">
      <c r="B2" s="8" t="s">
        <v>29</v>
      </c>
    </row>
    <row r="3" ht="9.75" customHeight="1">
      <c r="B3" s="8"/>
    </row>
    <row r="4" s="10" customFormat="1" ht="12.75" customHeight="1">
      <c r="F4" s="11" t="s">
        <v>4</v>
      </c>
    </row>
    <row r="5" spans="2:6" s="8" customFormat="1" ht="24" customHeight="1">
      <c r="B5" s="53"/>
      <c r="C5" s="54"/>
      <c r="D5" s="60" t="s">
        <v>5</v>
      </c>
      <c r="E5" s="60"/>
      <c r="F5" s="61"/>
    </row>
    <row r="6" spans="2:6" s="8" customFormat="1" ht="12" customHeight="1">
      <c r="B6" s="55"/>
      <c r="C6" s="25"/>
      <c r="D6" s="12" t="s">
        <v>23</v>
      </c>
      <c r="E6" s="1" t="s">
        <v>24</v>
      </c>
      <c r="F6" s="1" t="s">
        <v>25</v>
      </c>
    </row>
    <row r="7" spans="2:6" s="10" customFormat="1" ht="12" customHeight="1">
      <c r="B7" s="56" t="s">
        <v>6</v>
      </c>
      <c r="C7" s="14" t="s">
        <v>0</v>
      </c>
      <c r="D7" s="15">
        <v>-0.55</v>
      </c>
      <c r="E7" s="15">
        <v>-0.09</v>
      </c>
      <c r="F7" s="15">
        <v>0.16</v>
      </c>
    </row>
    <row r="8" spans="2:6" s="10" customFormat="1" ht="12" customHeight="1">
      <c r="B8" s="57"/>
      <c r="C8" s="16" t="s">
        <v>2</v>
      </c>
      <c r="D8" s="17">
        <v>-0.5</v>
      </c>
      <c r="E8" s="17">
        <v>-0.07</v>
      </c>
      <c r="F8" s="17">
        <v>-0.01</v>
      </c>
    </row>
    <row r="9" spans="2:6" s="10" customFormat="1" ht="12" customHeight="1">
      <c r="B9" s="57"/>
      <c r="C9" s="16" t="s">
        <v>1</v>
      </c>
      <c r="D9" s="17">
        <v>-0.61</v>
      </c>
      <c r="E9" s="17">
        <v>-0.09</v>
      </c>
      <c r="F9" s="17">
        <v>-0.04</v>
      </c>
    </row>
    <row r="10" spans="2:6" s="10" customFormat="1" ht="12" customHeight="1">
      <c r="B10" s="57"/>
      <c r="C10" s="18" t="s">
        <v>7</v>
      </c>
      <c r="D10" s="19">
        <v>-0.55</v>
      </c>
      <c r="E10" s="19">
        <v>-0.09</v>
      </c>
      <c r="F10" s="19">
        <v>-0.34</v>
      </c>
    </row>
    <row r="11" spans="2:6" s="10" customFormat="1" ht="12" customHeight="1">
      <c r="B11" s="57"/>
      <c r="C11" s="18" t="s">
        <v>8</v>
      </c>
      <c r="D11" s="19">
        <v>-0.55</v>
      </c>
      <c r="E11" s="19">
        <v>-0.09</v>
      </c>
      <c r="F11" s="19">
        <v>0.23</v>
      </c>
    </row>
    <row r="12" spans="2:6" s="10" customFormat="1" ht="12" customHeight="1">
      <c r="B12" s="57"/>
      <c r="C12" s="21" t="s">
        <v>9</v>
      </c>
      <c r="D12" s="19">
        <v>-0.55</v>
      </c>
      <c r="E12" s="19">
        <v>-0.09</v>
      </c>
      <c r="F12" s="19">
        <v>0.16</v>
      </c>
    </row>
    <row r="13" spans="2:7" s="10" customFormat="1" ht="12" customHeight="1">
      <c r="B13" s="57"/>
      <c r="C13" s="16" t="s">
        <v>10</v>
      </c>
      <c r="D13" s="17">
        <v>-0.28</v>
      </c>
      <c r="E13" s="17">
        <v>0.21</v>
      </c>
      <c r="F13" s="17" t="s">
        <v>3</v>
      </c>
      <c r="G13" s="22"/>
    </row>
    <row r="14" spans="2:6" s="10" customFormat="1" ht="12" customHeight="1">
      <c r="B14" s="58"/>
      <c r="C14" s="23" t="s">
        <v>11</v>
      </c>
      <c r="D14" s="24">
        <v>0.11</v>
      </c>
      <c r="E14" s="24">
        <v>-0.07</v>
      </c>
      <c r="F14" s="24">
        <v>-1.07</v>
      </c>
    </row>
    <row r="15" spans="2:6" s="10" customFormat="1" ht="12" customHeight="1">
      <c r="B15" s="59" t="s">
        <v>12</v>
      </c>
      <c r="C15" s="18" t="s">
        <v>0</v>
      </c>
      <c r="D15" s="19">
        <v>-0.55</v>
      </c>
      <c r="E15" s="19">
        <v>-0.09</v>
      </c>
      <c r="F15" s="19">
        <v>0.08</v>
      </c>
    </row>
    <row r="16" spans="2:6" s="10" customFormat="1" ht="12" customHeight="1">
      <c r="B16" s="57"/>
      <c r="C16" s="16" t="s">
        <v>2</v>
      </c>
      <c r="D16" s="17">
        <v>-0.5</v>
      </c>
      <c r="E16" s="17">
        <v>-0.07</v>
      </c>
      <c r="F16" s="17">
        <v>-0.1</v>
      </c>
    </row>
    <row r="17" spans="2:6" s="10" customFormat="1" ht="12" customHeight="1">
      <c r="B17" s="57"/>
      <c r="C17" s="16" t="s">
        <v>1</v>
      </c>
      <c r="D17" s="17">
        <v>-0.61</v>
      </c>
      <c r="E17" s="17">
        <v>-0.09</v>
      </c>
      <c r="F17" s="17">
        <v>-0.13</v>
      </c>
    </row>
    <row r="18" spans="2:6" s="10" customFormat="1" ht="12" customHeight="1">
      <c r="B18" s="57"/>
      <c r="C18" s="18" t="s">
        <v>7</v>
      </c>
      <c r="D18" s="19">
        <v>-0.55</v>
      </c>
      <c r="E18" s="19">
        <v>-0.09</v>
      </c>
      <c r="F18" s="19">
        <v>-0.42</v>
      </c>
    </row>
    <row r="19" spans="2:6" s="10" customFormat="1" ht="12" customHeight="1">
      <c r="B19" s="57"/>
      <c r="C19" s="18" t="s">
        <v>8</v>
      </c>
      <c r="D19" s="19">
        <v>-0.55</v>
      </c>
      <c r="E19" s="19">
        <v>-0.09</v>
      </c>
      <c r="F19" s="19">
        <v>0.14</v>
      </c>
    </row>
    <row r="20" spans="2:6" s="10" customFormat="1" ht="12" customHeight="1">
      <c r="B20" s="57"/>
      <c r="C20" s="21" t="s">
        <v>9</v>
      </c>
      <c r="D20" s="19">
        <v>-0.55</v>
      </c>
      <c r="E20" s="19">
        <v>-0.09</v>
      </c>
      <c r="F20" s="19">
        <v>0.08</v>
      </c>
    </row>
    <row r="21" spans="2:7" s="10" customFormat="1" ht="12" customHeight="1">
      <c r="B21" s="57"/>
      <c r="C21" s="16" t="s">
        <v>10</v>
      </c>
      <c r="D21" s="17">
        <v>-0.28</v>
      </c>
      <c r="E21" s="17">
        <v>0.21</v>
      </c>
      <c r="F21" s="17" t="s">
        <v>3</v>
      </c>
      <c r="G21" s="22"/>
    </row>
    <row r="22" spans="2:8" s="10" customFormat="1" ht="12" customHeight="1">
      <c r="B22" s="58"/>
      <c r="C22" s="23" t="s">
        <v>13</v>
      </c>
      <c r="D22" s="24">
        <v>0.11</v>
      </c>
      <c r="E22" s="24">
        <v>-0.07</v>
      </c>
      <c r="F22" s="24">
        <v>-1.15</v>
      </c>
      <c r="H22" s="22"/>
    </row>
  </sheetData>
  <mergeCells count="3">
    <mergeCell ref="B7:B14"/>
    <mergeCell ref="B15:B22"/>
    <mergeCell ref="D5:F5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&amp;L&amp;Z&amp;F&amp;R&amp;F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showGridLines="0" workbookViewId="0" topLeftCell="A1">
      <selection activeCell="G9" sqref="G9"/>
    </sheetView>
  </sheetViews>
  <sheetFormatPr defaultColWidth="11.421875" defaultRowHeight="12.75"/>
  <cols>
    <col min="1" max="1" width="3.7109375" style="9" customWidth="1"/>
    <col min="2" max="2" width="44.00390625" style="9" customWidth="1"/>
    <col min="3" max="3" width="11.28125" style="9" customWidth="1"/>
    <col min="4" max="4" width="10.8515625" style="9" customWidth="1"/>
    <col min="5" max="5" width="12.57421875" style="9" customWidth="1"/>
    <col min="6" max="6" width="4.8515625" style="9" customWidth="1"/>
    <col min="7" max="16384" width="11.421875" style="9" customWidth="1"/>
  </cols>
  <sheetData>
    <row r="2" s="8" customFormat="1" ht="11.25">
      <c r="B2" s="8" t="s">
        <v>30</v>
      </c>
    </row>
    <row r="3" s="8" customFormat="1" ht="11.25" customHeight="1"/>
    <row r="4" s="10" customFormat="1" ht="12.75" customHeight="1">
      <c r="E4" s="11" t="s">
        <v>4</v>
      </c>
    </row>
    <row r="5" spans="2:5" ht="17.25" customHeight="1">
      <c r="B5" s="26"/>
      <c r="C5" s="60" t="s">
        <v>14</v>
      </c>
      <c r="D5" s="60"/>
      <c r="E5" s="62"/>
    </row>
    <row r="6" spans="2:5" ht="17.25" customHeight="1">
      <c r="B6" s="27"/>
      <c r="C6" s="12" t="s">
        <v>23</v>
      </c>
      <c r="D6" s="1" t="s">
        <v>24</v>
      </c>
      <c r="E6" s="13" t="s">
        <v>25</v>
      </c>
    </row>
    <row r="7" spans="2:5" ht="12" customHeight="1">
      <c r="B7" s="28" t="s">
        <v>15</v>
      </c>
      <c r="C7" s="29">
        <v>1.46</v>
      </c>
      <c r="D7" s="29">
        <v>1.49</v>
      </c>
      <c r="E7" s="30">
        <v>1.72</v>
      </c>
    </row>
    <row r="8" spans="2:5" s="10" customFormat="1" ht="12" customHeight="1">
      <c r="B8" s="31" t="s">
        <v>0</v>
      </c>
      <c r="C8" s="19">
        <v>0.92</v>
      </c>
      <c r="D8" s="19">
        <v>1.44</v>
      </c>
      <c r="E8" s="20">
        <v>1.92</v>
      </c>
    </row>
    <row r="9" spans="2:5" s="10" customFormat="1" ht="12" customHeight="1">
      <c r="B9" s="32" t="s">
        <v>2</v>
      </c>
      <c r="C9" s="19">
        <v>0.97</v>
      </c>
      <c r="D9" s="19">
        <v>1.45</v>
      </c>
      <c r="E9" s="20">
        <v>1.74</v>
      </c>
    </row>
    <row r="10" spans="2:5" s="10" customFormat="1" ht="12" customHeight="1">
      <c r="B10" s="32" t="s">
        <v>1</v>
      </c>
      <c r="C10" s="19">
        <v>0.86</v>
      </c>
      <c r="D10" s="19">
        <v>1.43</v>
      </c>
      <c r="E10" s="20">
        <v>1.71</v>
      </c>
    </row>
    <row r="11" spans="2:5" s="10" customFormat="1" ht="12" customHeight="1">
      <c r="B11" s="31" t="s">
        <v>16</v>
      </c>
      <c r="C11" s="19">
        <v>0.92</v>
      </c>
      <c r="D11" s="19">
        <v>1.44</v>
      </c>
      <c r="E11" s="20">
        <v>1.41</v>
      </c>
    </row>
    <row r="12" spans="2:5" s="10" customFormat="1" ht="12" customHeight="1">
      <c r="B12" s="31" t="s">
        <v>8</v>
      </c>
      <c r="C12" s="19">
        <v>0.92</v>
      </c>
      <c r="D12" s="19">
        <v>1.44</v>
      </c>
      <c r="E12" s="20">
        <v>1.98</v>
      </c>
    </row>
    <row r="13" spans="2:5" s="10" customFormat="1" ht="12" customHeight="1">
      <c r="B13" s="33" t="s">
        <v>9</v>
      </c>
      <c r="C13" s="19">
        <v>0.92</v>
      </c>
      <c r="D13" s="19">
        <v>1.44</v>
      </c>
      <c r="E13" s="20">
        <v>1.92</v>
      </c>
    </row>
    <row r="14" spans="2:6" s="10" customFormat="1" ht="12" customHeight="1">
      <c r="B14" s="32" t="s">
        <v>10</v>
      </c>
      <c r="C14" s="19">
        <v>1.19</v>
      </c>
      <c r="D14" s="19">
        <v>1.74</v>
      </c>
      <c r="E14" s="20" t="s">
        <v>3</v>
      </c>
      <c r="F14" s="22"/>
    </row>
    <row r="15" spans="2:7" s="10" customFormat="1" ht="12" customHeight="1">
      <c r="B15" s="34" t="s">
        <v>13</v>
      </c>
      <c r="C15" s="35">
        <v>1.59</v>
      </c>
      <c r="D15" s="35">
        <v>1.46</v>
      </c>
      <c r="E15" s="36">
        <v>0.67</v>
      </c>
      <c r="G15" s="22"/>
    </row>
    <row r="16" spans="3:5" ht="11.25">
      <c r="C16" s="37"/>
      <c r="D16" s="37"/>
      <c r="E16" s="37"/>
    </row>
    <row r="23" ht="11.25" customHeight="1"/>
    <row r="25" ht="11.25" customHeight="1"/>
  </sheetData>
  <mergeCells count="1">
    <mergeCell ref="C5:E5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&amp;L&amp;Z&amp;F&amp;R&amp;F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showGridLines="0" workbookViewId="0" topLeftCell="A1">
      <selection activeCell="C36" sqref="C36"/>
    </sheetView>
  </sheetViews>
  <sheetFormatPr defaultColWidth="11.421875" defaultRowHeight="12.75"/>
  <cols>
    <col min="1" max="1" width="3.7109375" style="9" customWidth="1"/>
    <col min="2" max="2" width="14.57421875" style="9" customWidth="1"/>
    <col min="3" max="3" width="24.421875" style="9" customWidth="1"/>
    <col min="4" max="4" width="8.8515625" style="9" customWidth="1"/>
    <col min="5" max="5" width="9.00390625" style="9" customWidth="1"/>
    <col min="6" max="7" width="9.140625" style="9" customWidth="1"/>
    <col min="8" max="16384" width="11.421875" style="9" customWidth="1"/>
  </cols>
  <sheetData>
    <row r="2" ht="11.25">
      <c r="B2" s="8" t="s">
        <v>34</v>
      </c>
    </row>
    <row r="3" ht="11.25">
      <c r="B3" s="8"/>
    </row>
    <row r="4" ht="16.5" customHeight="1">
      <c r="G4" s="38" t="s">
        <v>17</v>
      </c>
    </row>
    <row r="5" spans="2:7" ht="12" customHeight="1">
      <c r="B5" s="2"/>
      <c r="C5" s="51"/>
      <c r="D5" s="60" t="s">
        <v>18</v>
      </c>
      <c r="E5" s="60"/>
      <c r="F5" s="61"/>
      <c r="G5" s="63"/>
    </row>
    <row r="6" spans="2:7" ht="12" customHeight="1">
      <c r="B6" s="52"/>
      <c r="C6" s="27"/>
      <c r="D6" s="49" t="s">
        <v>23</v>
      </c>
      <c r="E6" s="50" t="s">
        <v>24</v>
      </c>
      <c r="F6" s="50" t="s">
        <v>25</v>
      </c>
      <c r="G6" s="50" t="s">
        <v>26</v>
      </c>
    </row>
    <row r="7" spans="2:7" ht="12" customHeight="1">
      <c r="B7" s="64" t="s">
        <v>6</v>
      </c>
      <c r="C7" s="39" t="s">
        <v>35</v>
      </c>
      <c r="D7" s="40">
        <v>-0.56</v>
      </c>
      <c r="E7" s="40">
        <v>-0.09</v>
      </c>
      <c r="F7" s="41">
        <v>0.11</v>
      </c>
      <c r="G7" s="41">
        <v>0.02</v>
      </c>
    </row>
    <row r="8" spans="2:7" ht="12" customHeight="1">
      <c r="B8" s="65"/>
      <c r="C8" s="42" t="s">
        <v>19</v>
      </c>
      <c r="D8" s="43">
        <v>-0.55</v>
      </c>
      <c r="E8" s="43">
        <v>-0.09</v>
      </c>
      <c r="F8" s="44">
        <v>0.07</v>
      </c>
      <c r="G8" s="44">
        <v>-0.02</v>
      </c>
    </row>
    <row r="9" spans="2:7" ht="12" customHeight="1">
      <c r="B9" s="66" t="s">
        <v>12</v>
      </c>
      <c r="C9" s="31" t="s">
        <v>35</v>
      </c>
      <c r="D9" s="45">
        <v>-0.56</v>
      </c>
      <c r="E9" s="45">
        <v>-0.09</v>
      </c>
      <c r="F9" s="46">
        <v>0.02</v>
      </c>
      <c r="G9" s="46">
        <v>-0.07</v>
      </c>
    </row>
    <row r="10" spans="2:7" ht="12" customHeight="1">
      <c r="B10" s="65"/>
      <c r="C10" s="42" t="s">
        <v>19</v>
      </c>
      <c r="D10" s="43">
        <v>-0.55</v>
      </c>
      <c r="E10" s="43">
        <v>-0.09</v>
      </c>
      <c r="F10" s="44">
        <v>-0.02</v>
      </c>
      <c r="G10" s="44">
        <v>-0.1</v>
      </c>
    </row>
    <row r="18" spans="4:7" ht="11.25">
      <c r="D18" s="47"/>
      <c r="E18" s="47"/>
      <c r="F18" s="47"/>
      <c r="G18" s="47"/>
    </row>
    <row r="19" spans="4:7" ht="11.25">
      <c r="D19" s="48"/>
      <c r="E19" s="48"/>
      <c r="F19" s="48"/>
      <c r="G19" s="48"/>
    </row>
    <row r="20" spans="4:7" ht="11.25">
      <c r="D20" s="48"/>
      <c r="E20" s="48"/>
      <c r="F20" s="48"/>
      <c r="G20" s="48"/>
    </row>
    <row r="21" spans="4:7" ht="11.25">
      <c r="D21" s="48"/>
      <c r="E21" s="48"/>
      <c r="F21" s="48"/>
      <c r="G21" s="48"/>
    </row>
    <row r="22" spans="4:7" ht="11.25">
      <c r="D22" s="48"/>
      <c r="E22" s="48"/>
      <c r="F22" s="48"/>
      <c r="G22" s="48"/>
    </row>
  </sheetData>
  <mergeCells count="3">
    <mergeCell ref="D5:G5"/>
    <mergeCell ref="B7:B8"/>
    <mergeCell ref="B9:B10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showGridLines="0" tabSelected="1" workbookViewId="0" topLeftCell="A1">
      <selection activeCell="D27" sqref="D27"/>
    </sheetView>
  </sheetViews>
  <sheetFormatPr defaultColWidth="11.421875" defaultRowHeight="12.75"/>
  <cols>
    <col min="1" max="1" width="3.7109375" style="4" customWidth="1"/>
    <col min="2" max="2" width="15.8515625" style="4" customWidth="1"/>
    <col min="3" max="3" width="15.421875" style="4" customWidth="1"/>
    <col min="4" max="4" width="14.140625" style="4" customWidth="1"/>
    <col min="5" max="5" width="15.28125" style="4" customWidth="1"/>
    <col min="6" max="6" width="19.28125" style="4" customWidth="1"/>
    <col min="7" max="7" width="17.421875" style="4" customWidth="1"/>
    <col min="8" max="9" width="12.57421875" style="4" customWidth="1"/>
    <col min="10" max="16384" width="11.421875" style="4" customWidth="1"/>
  </cols>
  <sheetData>
    <row r="2" s="3" customFormat="1" ht="11.25">
      <c r="B2" s="3" t="s">
        <v>31</v>
      </c>
    </row>
    <row r="3" s="3" customFormat="1" ht="11.25"/>
    <row r="4" ht="11.25">
      <c r="H4" s="4" t="s">
        <v>4</v>
      </c>
    </row>
    <row r="5" spans="2:8" ht="56.25" customHeight="1">
      <c r="B5" s="2"/>
      <c r="C5" s="1" t="s">
        <v>20</v>
      </c>
      <c r="D5" s="1" t="s">
        <v>21</v>
      </c>
      <c r="E5" s="1" t="s">
        <v>22</v>
      </c>
      <c r="F5" s="1" t="s">
        <v>32</v>
      </c>
      <c r="G5" s="1" t="s">
        <v>27</v>
      </c>
      <c r="H5" s="1" t="s">
        <v>28</v>
      </c>
    </row>
    <row r="6" spans="2:8" ht="11.25">
      <c r="B6" s="5">
        <v>2000</v>
      </c>
      <c r="C6" s="7">
        <v>0.00499999999999972</v>
      </c>
      <c r="D6" s="7">
        <v>-0.015920398009950265</v>
      </c>
      <c r="E6" s="7">
        <v>0</v>
      </c>
      <c r="F6" s="7">
        <f aca="true" t="shared" si="0" ref="F6:F16">C6+D6+E6</f>
        <v>-0.010920398009950545</v>
      </c>
      <c r="G6" s="7">
        <v>0</v>
      </c>
      <c r="H6" s="7">
        <v>0</v>
      </c>
    </row>
    <row r="7" spans="2:8" ht="11.25">
      <c r="B7" s="5">
        <v>2001</v>
      </c>
      <c r="C7" s="7">
        <v>0.022000000000000016</v>
      </c>
      <c r="D7" s="7">
        <v>-0.015670910871694588</v>
      </c>
      <c r="E7" s="7">
        <v>0</v>
      </c>
      <c r="F7" s="7">
        <f t="shared" si="0"/>
        <v>0.006329089128305428</v>
      </c>
      <c r="G7" s="7">
        <v>0.00598432908912816</v>
      </c>
      <c r="H7" s="7">
        <v>0.00598432908912816</v>
      </c>
    </row>
    <row r="8" spans="2:8" ht="11.25">
      <c r="B8" s="5">
        <v>2002</v>
      </c>
      <c r="C8" s="7">
        <v>0.021999999999999822</v>
      </c>
      <c r="D8" s="7">
        <v>-0.017357762777242103</v>
      </c>
      <c r="E8" s="7">
        <v>0</v>
      </c>
      <c r="F8" s="7">
        <f t="shared" si="0"/>
        <v>0.004642237222757719</v>
      </c>
      <c r="G8" s="7">
        <v>0.010270190965613768</v>
      </c>
      <c r="H8" s="7">
        <v>0.010270190965613768</v>
      </c>
    </row>
    <row r="9" spans="2:8" ht="11.25">
      <c r="B9" s="5">
        <v>2003</v>
      </c>
      <c r="C9" s="7">
        <v>0.015000000000000183</v>
      </c>
      <c r="D9" s="7">
        <v>-0.018957345971563955</v>
      </c>
      <c r="E9" s="7">
        <v>0</v>
      </c>
      <c r="F9" s="7">
        <f t="shared" si="0"/>
        <v>-0.003957345971563771</v>
      </c>
      <c r="G9" s="7">
        <v>0.0059849216721814535</v>
      </c>
      <c r="H9" s="7">
        <v>0.0059849216721814535</v>
      </c>
    </row>
    <row r="10" spans="2:8" ht="11.25">
      <c r="B10" s="5">
        <v>2004</v>
      </c>
      <c r="C10" s="7">
        <v>0.01700000000000027</v>
      </c>
      <c r="D10" s="7">
        <v>-0.016744186046511622</v>
      </c>
      <c r="E10" s="7">
        <v>0</v>
      </c>
      <c r="F10" s="7">
        <f t="shared" si="0"/>
        <v>0.00025581395348864625</v>
      </c>
      <c r="G10" s="7">
        <v>0.005955911874440778</v>
      </c>
      <c r="H10" s="7">
        <v>0.005955911874440778</v>
      </c>
    </row>
    <row r="11" spans="2:8" ht="11.25">
      <c r="B11" s="5">
        <v>2005</v>
      </c>
      <c r="C11" s="7">
        <v>0.01999999999999939</v>
      </c>
      <c r="D11" s="7">
        <v>-0.01738334858188484</v>
      </c>
      <c r="E11" s="7">
        <v>-0.00428724544480164</v>
      </c>
      <c r="F11" s="7">
        <f t="shared" si="0"/>
        <v>-0.0016705940266870892</v>
      </c>
      <c r="G11" s="7">
        <v>0.00391584466095418</v>
      </c>
      <c r="H11" s="7">
        <v>0.008238410192325407</v>
      </c>
    </row>
    <row r="12" spans="2:8" ht="11.25">
      <c r="B12" s="5">
        <v>2006</v>
      </c>
      <c r="C12" s="7">
        <v>0.018000000000000353</v>
      </c>
      <c r="D12" s="7">
        <v>-0.017086330935251803</v>
      </c>
      <c r="E12" s="7">
        <v>0</v>
      </c>
      <c r="F12" s="7">
        <f t="shared" si="0"/>
        <v>0.0009136690647485492</v>
      </c>
      <c r="G12" s="7">
        <v>0.0045243332214777165</v>
      </c>
      <c r="H12" s="7">
        <v>0.008849518725122074</v>
      </c>
    </row>
    <row r="13" spans="2:8" ht="11.25">
      <c r="B13" s="5">
        <v>2007</v>
      </c>
      <c r="C13" s="7">
        <v>0.018000000000000103</v>
      </c>
      <c r="D13" s="7">
        <v>-0.014677276746242418</v>
      </c>
      <c r="E13" s="7">
        <v>0</v>
      </c>
      <c r="F13" s="7">
        <f t="shared" si="0"/>
        <v>0.0033227232537576847</v>
      </c>
      <c r="G13" s="7">
        <v>0.0075967033129715755</v>
      </c>
      <c r="H13" s="7">
        <v>0.01193511753606269</v>
      </c>
    </row>
    <row r="14" spans="2:8" ht="11.25">
      <c r="B14" s="5">
        <v>2008</v>
      </c>
      <c r="C14" s="7">
        <v>0.013695999999999878</v>
      </c>
      <c r="D14" s="7">
        <v>-0.027971418612757093</v>
      </c>
      <c r="E14" s="7">
        <v>0</v>
      </c>
      <c r="F14" s="7">
        <f t="shared" si="0"/>
        <v>-0.014275418612757215</v>
      </c>
      <c r="G14" s="7">
        <v>-0.007173168239800964</v>
      </c>
      <c r="H14" s="7">
        <v>-0.0028983487273782638</v>
      </c>
    </row>
    <row r="15" spans="2:8" ht="11.25">
      <c r="B15" s="5">
        <v>2009</v>
      </c>
      <c r="C15" s="7">
        <v>0.012859042553191652</v>
      </c>
      <c r="D15" s="7">
        <v>-0.0005933711960668386</v>
      </c>
      <c r="E15" s="7">
        <v>0</v>
      </c>
      <c r="F15" s="7">
        <f t="shared" si="0"/>
        <v>0.012265671357124813</v>
      </c>
      <c r="G15" s="7">
        <v>0.004996943940249077</v>
      </c>
      <c r="H15" s="7">
        <v>0.009324164366256493</v>
      </c>
    </row>
    <row r="16" spans="2:8" ht="11.25">
      <c r="B16" s="5">
        <v>2010</v>
      </c>
      <c r="C16" s="7">
        <v>0.009248138957816038</v>
      </c>
      <c r="D16" s="7">
        <v>-0.014571331751948469</v>
      </c>
      <c r="E16" s="7">
        <v>0</v>
      </c>
      <c r="F16" s="7">
        <f t="shared" si="0"/>
        <v>-0.005323192794132431</v>
      </c>
      <c r="G16" s="7">
        <v>-0.00048827962737785224</v>
      </c>
      <c r="H16" s="7">
        <v>0.003815323043763419</v>
      </c>
    </row>
    <row r="17" ht="11.25">
      <c r="B17" s="3" t="s">
        <v>33</v>
      </c>
    </row>
    <row r="18" ht="11.25">
      <c r="B18" s="6"/>
    </row>
    <row r="24" ht="11.25">
      <c r="C24" s="6"/>
    </row>
    <row r="25" spans="3:7" ht="57" customHeight="1">
      <c r="C25" s="67"/>
      <c r="D25" s="67"/>
      <c r="E25" s="67"/>
      <c r="F25" s="67"/>
      <c r="G25" s="67"/>
    </row>
  </sheetData>
  <mergeCells count="1">
    <mergeCell ref="C25:G2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retraités et les retraites en 2010</dc:title>
  <dc:subject/>
  <dc:creator>DREES</dc:creator>
  <cp:keywords/>
  <dc:description/>
  <cp:lastModifiedBy>Demaison Catherine</cp:lastModifiedBy>
  <cp:lastPrinted>2012-01-31T16:19:09Z</cp:lastPrinted>
  <dcterms:created xsi:type="dcterms:W3CDTF">2009-10-21T09:06:20Z</dcterms:created>
  <dcterms:modified xsi:type="dcterms:W3CDTF">2012-03-12T16:36:43Z</dcterms:modified>
  <cp:category/>
  <cp:version/>
  <cp:contentType/>
  <cp:contentStatus/>
</cp:coreProperties>
</file>