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990" yWindow="180" windowWidth="18210" windowHeight="14055" activeTab="4"/>
  </bookViews>
  <sheets>
    <sheet name="Fiche09-t1" sheetId="1" r:id="rId1"/>
    <sheet name="Fiche09-t2" sheetId="2" r:id="rId2"/>
    <sheet name="Fiche09-t3" sheetId="3" r:id="rId3"/>
    <sheet name="Fiche09-t4" sheetId="4" r:id="rId4"/>
    <sheet name="Fiche09-g1" sheetId="5" r:id="rId5"/>
  </sheets>
  <definedNames/>
  <calcPr fullCalcOnLoad="1"/>
</workbook>
</file>

<file path=xl/sharedStrings.xml><?xml version="1.0" encoding="utf-8"?>
<sst xmlns="http://schemas.openxmlformats.org/spreadsheetml/2006/main" count="113" uniqueCount="62">
  <si>
    <t>Moins de 55 ans</t>
  </si>
  <si>
    <t>55 ans</t>
  </si>
  <si>
    <t>56 à 59 ans</t>
  </si>
  <si>
    <t>60 ans</t>
  </si>
  <si>
    <t>61 à 64 ans</t>
  </si>
  <si>
    <t>65 ans</t>
  </si>
  <si>
    <t>CNAV</t>
  </si>
  <si>
    <t>MSA salariés</t>
  </si>
  <si>
    <t>RSI commerçants</t>
  </si>
  <si>
    <t>RSI artisans</t>
  </si>
  <si>
    <t>Fonction publique d'État civile</t>
  </si>
  <si>
    <t>Fonction publique d'État militaire</t>
  </si>
  <si>
    <t>CNRACL</t>
  </si>
  <si>
    <t>Ensemble</t>
  </si>
  <si>
    <t>MSA non-salariés</t>
  </si>
  <si>
    <t>Tableau 2 : Évolution de l'âge moyen à la liquidation selon la génération (générations 1938 à 1944)</t>
  </si>
  <si>
    <t>Tableau 4 : Répartition des retraités nés en 1942 selon l’âge à la liquidation  et le régime principal</t>
  </si>
  <si>
    <t>66 ans ou plus</t>
  </si>
  <si>
    <t>Hommes</t>
  </si>
  <si>
    <t>Unipensionnés</t>
  </si>
  <si>
    <t>FPE civile et CNRACL</t>
  </si>
  <si>
    <t>Polypensionnés</t>
  </si>
  <si>
    <t>Unipensionnés et polypensionnés</t>
  </si>
  <si>
    <t>Régimes spéciaux</t>
  </si>
  <si>
    <t>Militaires</t>
  </si>
  <si>
    <t>Agriculteurs ( non-salariés)</t>
  </si>
  <si>
    <t>Artisans ou commercants</t>
  </si>
  <si>
    <t>Femmes</t>
  </si>
  <si>
    <t>Unipensionnées</t>
  </si>
  <si>
    <t>Polypensionnées</t>
  </si>
  <si>
    <t>Unipensionnées et polypensionnées</t>
  </si>
  <si>
    <t>Graphique 1 : Répartition des retraités nés en 1942 selon l’âge à la liquidation  et le régime principal</t>
  </si>
  <si>
    <t>Tableau 1 : Répartition des nouveaux pensionnés selon l'âge au 31 décembre 2010 (en %)</t>
  </si>
  <si>
    <t>Total</t>
  </si>
  <si>
    <t>Salariés du privé</t>
  </si>
  <si>
    <t>Fonctionnaires et régime spéciaux</t>
  </si>
  <si>
    <t>Indépendants et autres</t>
  </si>
  <si>
    <t>Indépendants</t>
  </si>
  <si>
    <t>Autres</t>
  </si>
  <si>
    <t>Âge moyen à la première liquidation</t>
  </si>
  <si>
    <t>Tableau 3 : Répartition des retraités nés en 1942 selon l'âge à la première liquidation</t>
  </si>
  <si>
    <t>Résidents 
à l'étranger</t>
  </si>
  <si>
    <t>Résidents 
en France</t>
  </si>
  <si>
    <t>Les polypensionnés sont ici classés selon leur régime de base principal, celui où ils ont validé le plus de trimestres d’assurance.</t>
  </si>
  <si>
    <t>Âge moyen 
à la liquidation 
dans le régime 
principal</t>
  </si>
  <si>
    <t>Résidentes 
à l'étranger</t>
  </si>
  <si>
    <t>Résidentes 
en France</t>
  </si>
  <si>
    <t>6 à 64 ans</t>
  </si>
  <si>
    <t>Plus de 65 ans</t>
  </si>
  <si>
    <r>
      <t xml:space="preserve">Répartition par âge à la liquidation dans le régime principal </t>
    </r>
    <r>
      <rPr>
        <sz val="8"/>
        <rFont val="Arial"/>
        <family val="0"/>
      </rPr>
      <t>(%)</t>
    </r>
  </si>
  <si>
    <r>
      <t xml:space="preserve">Part parmi les retraités </t>
    </r>
    <r>
      <rPr>
        <sz val="8"/>
        <rFont val="Arial"/>
        <family val="0"/>
      </rPr>
      <t>(%)</t>
    </r>
  </si>
  <si>
    <r>
      <t xml:space="preserve">Note • </t>
    </r>
    <r>
      <rPr>
        <sz val="8"/>
        <rFont val="Arial"/>
        <family val="0"/>
      </rPr>
      <t>Âge « exact » atteint à la liquidation de la pension où la durée validée est la plus importante, qui n’est pas nécessairement celui à la première liquidation.</t>
    </r>
  </si>
  <si>
    <r>
      <t>Champ •</t>
    </r>
    <r>
      <rPr>
        <sz val="8"/>
        <rFont val="Arial"/>
        <family val="0"/>
      </rPr>
      <t xml:space="preserve"> Retraités nés en 1942, ayant au moins un droit direct dans un régime de base.</t>
    </r>
  </si>
  <si>
    <r>
      <t>Sources •</t>
    </r>
    <r>
      <rPr>
        <sz val="8"/>
        <rFont val="Arial"/>
        <family val="0"/>
      </rPr>
      <t xml:space="preserve"> EIR 2008, DREES.</t>
    </r>
  </si>
  <si>
    <r>
      <t xml:space="preserve">Personnes liquidant un droit direct dans un régime de base dans l'année, tous régimes confondus </t>
    </r>
    <r>
      <rPr>
        <vertAlign val="superscript"/>
        <sz val="8"/>
        <rFont val="Arial"/>
        <family val="0"/>
      </rPr>
      <t>(1)</t>
    </r>
  </si>
  <si>
    <r>
      <t xml:space="preserve">Personnes liquidant un premier droit direct dans un régime de base dans l'année, tous régimes confondus </t>
    </r>
    <r>
      <rPr>
        <vertAlign val="superscript"/>
        <sz val="8"/>
        <rFont val="Arial"/>
        <family val="0"/>
      </rPr>
      <t>(1)</t>
    </r>
  </si>
  <si>
    <r>
      <t>(1) Y compris les bénéficiaires de pensions d’invalidité de la Fonction publique et des régimes spéciaux atteignant au cours de l’année 2010 l’âge minimal de départ à la retraite (50, 55 ou 60 ans selon les cas) ou liquidant après cet âge (</t>
    </r>
    <r>
      <rPr>
        <i/>
        <sz val="8"/>
        <rFont val="Arial"/>
        <family val="0"/>
      </rPr>
      <t>cf.</t>
    </r>
    <r>
      <rPr>
        <sz val="8"/>
        <rFont val="Arial"/>
        <family val="0"/>
      </rPr>
      <t xml:space="preserve"> fiche 2).</t>
    </r>
  </si>
  <si>
    <r>
      <t xml:space="preserve">Note • </t>
    </r>
    <r>
      <rPr>
        <sz val="8"/>
        <rFont val="Arial"/>
        <family val="0"/>
      </rPr>
      <t>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t>
    </r>
    <r>
      <rPr>
        <i/>
        <sz val="8"/>
        <rFont val="Arial"/>
        <family val="0"/>
      </rPr>
      <t>cf.</t>
    </r>
    <r>
      <rPr>
        <sz val="8"/>
        <rFont val="Arial"/>
        <family val="0"/>
      </rPr>
      <t xml:space="preserve"> fiches 4 et 8) : ces derniers incluent les personnes liquidant une pension d’invalidité après 60 ans et les titulaires d’une pension d’invalidité atteignant l’âge de 60 ans, mais excluent les personnes liquidant une telle pension d’invalidité à un âge inférieur à 60 ans.</t>
    </r>
  </si>
  <si>
    <r>
      <t>Champ •</t>
    </r>
    <r>
      <rPr>
        <sz val="8"/>
        <rFont val="Arial"/>
        <family val="0"/>
      </rPr>
      <t xml:space="preserve"> Nouveaux pensionnés en 2010, vivants au 31 décembre.</t>
    </r>
  </si>
  <si>
    <r>
      <t xml:space="preserve">Sources • </t>
    </r>
    <r>
      <rPr>
        <sz val="8"/>
        <rFont val="Arial"/>
        <family val="0"/>
      </rPr>
      <t>Enquête annuelle auprès des caisses de retraite, modèle ANCETRE, DREES.</t>
    </r>
  </si>
  <si>
    <t>En %</t>
  </si>
  <si>
    <t>Âge moyen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</si>
</sst>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
    <numFmt numFmtId="168" formatCode="0.0000000"/>
    <numFmt numFmtId="169" formatCode="0.000000"/>
    <numFmt numFmtId="170" formatCode="0.00000"/>
    <numFmt numFmtId="171" formatCode="0.0000"/>
    <numFmt numFmtId="172" formatCode="0.0"/>
    <numFmt numFmtId="173" formatCode="#,##0.0"/>
    <numFmt numFmtId="174" formatCode="#,##0\ &quot;€&quot;"/>
    <numFmt numFmtId="175" formatCode="_-* #,##0\ _€_-;\-* #,##0\ _€_-;_-* &quot;-&quot;??\ _€_-;_-@_-"/>
    <numFmt numFmtId="176" formatCode="_-* #,##0.0\ _€_-;\-* #,##0.0\ _€_-;_-* &quot;-&quot;??\ _€_-;_-@_-"/>
    <numFmt numFmtId="177" formatCode="_-* #,##0.0\ &quot;€&quot;_-;\-* #,##0.0\ &quot;€&quot;_-;_-* &quot;-&quot;??\ &quot;€&quot;_-;_-@_-"/>
    <numFmt numFmtId="178" formatCode="_-* #,##0\ &quot;€&quot;_-;\-* #,##0\ &quot;€&quot;_-;_-* &quot;-&quot;??\ &quot;€&quot;_-;_-@_-"/>
    <numFmt numFmtId="179" formatCode="0&quot; &quot;%"/>
  </numFmts>
  <fonts count="9">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b/>
      <i/>
      <sz val="8"/>
      <name val="Arial"/>
      <family val="0"/>
    </font>
    <font>
      <b/>
      <sz val="8"/>
      <color indexed="8"/>
      <name val="Arial"/>
      <family val="0"/>
    </font>
    <font>
      <vertAlign val="superscript"/>
      <sz val="8"/>
      <name val="Arial"/>
      <family val="0"/>
    </font>
    <font>
      <i/>
      <sz val="8"/>
      <name val="Arial"/>
      <family val="0"/>
    </font>
  </fonts>
  <fills count="2">
    <fill>
      <patternFill/>
    </fill>
    <fill>
      <patternFill patternType="gray125"/>
    </fill>
  </fills>
  <borders count="16">
    <border>
      <left/>
      <right/>
      <top/>
      <bottom/>
      <diagonal/>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4" fillId="0" borderId="0" xfId="0" applyFont="1" applyAlignment="1">
      <alignment/>
    </xf>
    <xf numFmtId="0" fontId="1" fillId="0" borderId="0" xfId="0" applyFont="1" applyAlignment="1">
      <alignment/>
    </xf>
    <xf numFmtId="0" fontId="4" fillId="0" borderId="1" xfId="0" applyFont="1" applyBorder="1" applyAlignment="1">
      <alignment/>
    </xf>
    <xf numFmtId="0" fontId="4" fillId="0" borderId="1" xfId="0" applyFont="1" applyBorder="1" applyAlignment="1">
      <alignment horizontal="center"/>
    </xf>
    <xf numFmtId="0" fontId="1" fillId="0" borderId="1" xfId="0" applyFont="1" applyBorder="1" applyAlignment="1">
      <alignment/>
    </xf>
    <xf numFmtId="172" fontId="1" fillId="0" borderId="1" xfId="0" applyNumberFormat="1" applyFont="1" applyBorder="1" applyAlignment="1">
      <alignment horizontal="center"/>
    </xf>
    <xf numFmtId="0" fontId="4" fillId="0" borderId="0" xfId="0" applyFont="1" applyFill="1" applyAlignment="1">
      <alignment/>
    </xf>
    <xf numFmtId="0" fontId="1" fillId="0" borderId="0" xfId="0" applyFont="1" applyFill="1" applyAlignment="1">
      <alignment/>
    </xf>
    <xf numFmtId="0" fontId="1" fillId="0" borderId="2" xfId="0" applyFont="1" applyFill="1" applyBorder="1" applyAlignment="1">
      <alignment/>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4" fillId="0" borderId="5" xfId="0" applyFont="1" applyFill="1" applyBorder="1" applyAlignment="1">
      <alignment horizontal="center" vertical="top"/>
    </xf>
    <xf numFmtId="0" fontId="1" fillId="0" borderId="6" xfId="0" applyFont="1" applyFill="1" applyBorder="1" applyAlignment="1">
      <alignment/>
    </xf>
    <xf numFmtId="0" fontId="4" fillId="0" borderId="1" xfId="0" applyFont="1" applyFill="1" applyBorder="1" applyAlignment="1">
      <alignment horizontal="center" vertical="center" wrapText="1"/>
    </xf>
    <xf numFmtId="0" fontId="4" fillId="0" borderId="7" xfId="0" applyFont="1" applyFill="1" applyBorder="1" applyAlignment="1">
      <alignment vertical="top"/>
    </xf>
    <xf numFmtId="172" fontId="4" fillId="0" borderId="8" xfId="0" applyNumberFormat="1" applyFont="1" applyFill="1" applyBorder="1" applyAlignment="1">
      <alignment horizontal="center" vertical="top"/>
    </xf>
    <xf numFmtId="172" fontId="4" fillId="0" borderId="8" xfId="0" applyNumberFormat="1" applyFont="1" applyFill="1" applyBorder="1" applyAlignment="1">
      <alignment horizontal="right" vertical="top" indent="1"/>
    </xf>
    <xf numFmtId="172" fontId="4" fillId="0" borderId="9" xfId="0" applyNumberFormat="1" applyFont="1" applyFill="1" applyBorder="1" applyAlignment="1">
      <alignment horizontal="right" vertical="top" indent="1"/>
    </xf>
    <xf numFmtId="0" fontId="1" fillId="0" borderId="0" xfId="0" applyFont="1" applyFill="1" applyAlignment="1">
      <alignment vertical="top"/>
    </xf>
    <xf numFmtId="0" fontId="4" fillId="0" borderId="5" xfId="0" applyFont="1" applyFill="1" applyBorder="1" applyAlignment="1">
      <alignment vertical="top"/>
    </xf>
    <xf numFmtId="172" fontId="4" fillId="0" borderId="1" xfId="0" applyNumberFormat="1" applyFont="1" applyFill="1" applyBorder="1" applyAlignment="1">
      <alignment horizontal="center" vertical="top"/>
    </xf>
    <xf numFmtId="172" fontId="4" fillId="0" borderId="1" xfId="0" applyNumberFormat="1" applyFont="1" applyFill="1" applyBorder="1" applyAlignment="1">
      <alignment horizontal="right" vertical="top" indent="1"/>
    </xf>
    <xf numFmtId="172" fontId="4" fillId="0" borderId="3" xfId="0" applyNumberFormat="1" applyFont="1" applyFill="1" applyBorder="1" applyAlignment="1">
      <alignment horizontal="right" vertical="top" indent="1"/>
    </xf>
    <xf numFmtId="0" fontId="5" fillId="0" borderId="2" xfId="0" applyFont="1" applyFill="1" applyBorder="1" applyAlignment="1">
      <alignment vertical="top"/>
    </xf>
    <xf numFmtId="0" fontId="1" fillId="0" borderId="10" xfId="0" applyFont="1" applyFill="1" applyBorder="1" applyAlignment="1">
      <alignment horizontal="center" vertical="top"/>
    </xf>
    <xf numFmtId="0" fontId="1" fillId="0" borderId="10" xfId="0" applyFont="1" applyFill="1" applyBorder="1" applyAlignment="1">
      <alignment horizontal="right" vertical="top" indent="1"/>
    </xf>
    <xf numFmtId="0" fontId="1" fillId="0" borderId="11" xfId="0" applyFont="1" applyFill="1" applyBorder="1" applyAlignment="1">
      <alignment horizontal="right" vertical="top" indent="1"/>
    </xf>
    <xf numFmtId="0" fontId="1" fillId="0" borderId="2" xfId="0" applyFont="1" applyFill="1" applyBorder="1" applyAlignment="1">
      <alignment vertical="top"/>
    </xf>
    <xf numFmtId="172" fontId="1" fillId="0" borderId="10" xfId="0" applyNumberFormat="1" applyFont="1" applyFill="1" applyBorder="1" applyAlignment="1">
      <alignment horizontal="center" vertical="top"/>
    </xf>
    <xf numFmtId="172" fontId="1" fillId="0" borderId="10" xfId="0" applyNumberFormat="1" applyFont="1" applyFill="1" applyBorder="1" applyAlignment="1">
      <alignment horizontal="right" vertical="top" indent="1"/>
    </xf>
    <xf numFmtId="172" fontId="1" fillId="0" borderId="11" xfId="0" applyNumberFormat="1" applyFont="1" applyFill="1" applyBorder="1" applyAlignment="1">
      <alignment horizontal="right" vertical="top" indent="1"/>
    </xf>
    <xf numFmtId="0" fontId="5" fillId="0" borderId="12" xfId="0" applyFont="1" applyFill="1" applyBorder="1" applyAlignment="1">
      <alignment vertical="top"/>
    </xf>
    <xf numFmtId="172" fontId="1" fillId="0" borderId="8" xfId="0" applyNumberFormat="1" applyFont="1" applyFill="1" applyBorder="1" applyAlignment="1">
      <alignment horizontal="center" vertical="top"/>
    </xf>
    <xf numFmtId="172" fontId="1" fillId="0" borderId="8" xfId="0" applyNumberFormat="1" applyFont="1" applyFill="1" applyBorder="1" applyAlignment="1">
      <alignment horizontal="right" vertical="top" indent="1"/>
    </xf>
    <xf numFmtId="172" fontId="1" fillId="0" borderId="9" xfId="0" applyNumberFormat="1" applyFont="1" applyFill="1" applyBorder="1" applyAlignment="1">
      <alignment horizontal="right" vertical="top" indent="1"/>
    </xf>
    <xf numFmtId="0" fontId="1" fillId="0" borderId="6" xfId="0" applyFont="1" applyFill="1" applyBorder="1" applyAlignment="1">
      <alignment vertical="top"/>
    </xf>
    <xf numFmtId="172" fontId="1" fillId="0" borderId="13" xfId="0" applyNumberFormat="1" applyFont="1" applyFill="1" applyBorder="1" applyAlignment="1">
      <alignment horizontal="center" vertical="top"/>
    </xf>
    <xf numFmtId="172" fontId="1" fillId="0" borderId="13" xfId="0" applyNumberFormat="1" applyFont="1" applyFill="1" applyBorder="1" applyAlignment="1">
      <alignment horizontal="right" vertical="top" indent="1"/>
    </xf>
    <xf numFmtId="172" fontId="1" fillId="0" borderId="14" xfId="0" applyNumberFormat="1" applyFont="1" applyFill="1" applyBorder="1" applyAlignment="1">
      <alignment horizontal="right" vertical="top" indent="1"/>
    </xf>
    <xf numFmtId="0" fontId="4" fillId="0" borderId="4" xfId="0" applyFont="1" applyFill="1" applyBorder="1" applyAlignment="1">
      <alignment vertical="top"/>
    </xf>
    <xf numFmtId="0" fontId="5" fillId="0" borderId="0" xfId="0" applyFont="1" applyFill="1" applyBorder="1" applyAlignment="1">
      <alignment vertical="top"/>
    </xf>
    <xf numFmtId="0" fontId="1" fillId="0" borderId="0" xfId="0" applyFont="1" applyFill="1" applyBorder="1" applyAlignment="1">
      <alignment vertical="top"/>
    </xf>
    <xf numFmtId="0" fontId="5" fillId="0" borderId="7" xfId="0" applyFont="1" applyFill="1" applyBorder="1" applyAlignment="1">
      <alignment vertical="top"/>
    </xf>
    <xf numFmtId="0" fontId="1" fillId="0" borderId="15" xfId="0" applyFont="1" applyFill="1" applyBorder="1" applyAlignment="1">
      <alignment vertical="top"/>
    </xf>
    <xf numFmtId="172" fontId="1" fillId="0" borderId="0" xfId="0" applyNumberFormat="1" applyFont="1" applyFill="1" applyBorder="1" applyAlignment="1">
      <alignment horizontal="center" vertical="top"/>
    </xf>
    <xf numFmtId="172" fontId="1" fillId="0" borderId="0" xfId="0" applyNumberFormat="1" applyFont="1" applyFill="1" applyBorder="1" applyAlignment="1">
      <alignment horizontal="right" vertical="top" indent="1"/>
    </xf>
    <xf numFmtId="0" fontId="1" fillId="0" borderId="0" xfId="0" applyFont="1" applyFill="1" applyAlignment="1">
      <alignment/>
    </xf>
    <xf numFmtId="0" fontId="4" fillId="0" borderId="0" xfId="0" applyFont="1" applyFill="1" applyAlignment="1">
      <alignment/>
    </xf>
    <xf numFmtId="0" fontId="1" fillId="0" borderId="8" xfId="0" applyFont="1" applyFill="1" applyBorder="1" applyAlignment="1">
      <alignment vertical="top"/>
    </xf>
    <xf numFmtId="0" fontId="1" fillId="0" borderId="13" xfId="0" applyFont="1" applyFill="1" applyBorder="1" applyAlignment="1">
      <alignment vertical="center" wrapText="1"/>
    </xf>
    <xf numFmtId="0" fontId="1" fillId="0" borderId="0" xfId="0" applyFont="1" applyFill="1" applyAlignment="1">
      <alignment vertical="center"/>
    </xf>
    <xf numFmtId="0" fontId="1" fillId="0" borderId="1" xfId="0" applyFont="1" applyFill="1" applyBorder="1" applyAlignment="1">
      <alignment vertical="top"/>
    </xf>
    <xf numFmtId="172" fontId="1" fillId="0" borderId="1" xfId="0" applyNumberFormat="1" applyFont="1" applyFill="1" applyBorder="1" applyAlignment="1">
      <alignment horizontal="right" vertical="top" indent="2"/>
    </xf>
    <xf numFmtId="172" fontId="4" fillId="0" borderId="1" xfId="0" applyNumberFormat="1" applyFont="1" applyFill="1" applyBorder="1" applyAlignment="1">
      <alignment horizontal="right" vertical="top" indent="2"/>
    </xf>
    <xf numFmtId="0" fontId="1" fillId="0" borderId="0" xfId="0" applyFont="1" applyFill="1" applyBorder="1" applyAlignment="1">
      <alignment/>
    </xf>
    <xf numFmtId="0" fontId="4" fillId="0" borderId="1" xfId="0" applyFont="1" applyFill="1" applyBorder="1" applyAlignment="1">
      <alignment vertical="top"/>
    </xf>
    <xf numFmtId="0" fontId="4" fillId="0" borderId="1" xfId="0" applyFont="1" applyFill="1" applyBorder="1" applyAlignment="1">
      <alignment horizontal="center" vertical="top"/>
    </xf>
    <xf numFmtId="0" fontId="4" fillId="0" borderId="0" xfId="0" applyFont="1" applyFill="1" applyAlignment="1">
      <alignment vertical="top"/>
    </xf>
    <xf numFmtId="0" fontId="1" fillId="0" borderId="9" xfId="0" applyFont="1" applyFill="1" applyBorder="1" applyAlignment="1">
      <alignment vertical="top"/>
    </xf>
    <xf numFmtId="172" fontId="1" fillId="0" borderId="11" xfId="0" applyNumberFormat="1" applyFont="1" applyFill="1" applyBorder="1" applyAlignment="1">
      <alignment horizontal="center" vertical="top"/>
    </xf>
    <xf numFmtId="172" fontId="1" fillId="0" borderId="2" xfId="0" applyNumberFormat="1" applyFont="1" applyFill="1" applyBorder="1" applyAlignment="1">
      <alignment horizontal="center" vertical="top"/>
    </xf>
    <xf numFmtId="0" fontId="1" fillId="0" borderId="11" xfId="0" applyFont="1" applyFill="1" applyBorder="1" applyAlignment="1">
      <alignment vertical="top"/>
    </xf>
    <xf numFmtId="0" fontId="1" fillId="0" borderId="14" xfId="0" applyFont="1" applyFill="1" applyBorder="1" applyAlignment="1">
      <alignment vertical="top"/>
    </xf>
    <xf numFmtId="172" fontId="1" fillId="0" borderId="14" xfId="0" applyNumberFormat="1" applyFont="1" applyFill="1" applyBorder="1" applyAlignment="1">
      <alignment horizontal="center" vertical="top"/>
    </xf>
    <xf numFmtId="172" fontId="1" fillId="0" borderId="15" xfId="0" applyNumberFormat="1" applyFont="1" applyFill="1" applyBorder="1" applyAlignment="1">
      <alignment horizontal="center" vertical="top"/>
    </xf>
    <xf numFmtId="172" fontId="1" fillId="0" borderId="6" xfId="0" applyNumberFormat="1" applyFont="1" applyFill="1" applyBorder="1" applyAlignment="1">
      <alignment horizontal="center" vertical="top"/>
    </xf>
    <xf numFmtId="172" fontId="1" fillId="0" borderId="0" xfId="0"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1" fillId="0" borderId="7" xfId="0" applyFont="1" applyFill="1" applyBorder="1" applyAlignment="1">
      <alignment vertical="top"/>
    </xf>
    <xf numFmtId="172" fontId="1" fillId="0" borderId="8" xfId="0" applyNumberFormat="1" applyFont="1" applyFill="1" applyBorder="1" applyAlignment="1" quotePrefix="1">
      <alignment horizontal="right" vertical="top" indent="1"/>
    </xf>
    <xf numFmtId="172" fontId="1" fillId="0" borderId="7" xfId="0" applyNumberFormat="1" applyFont="1" applyFill="1" applyBorder="1" applyAlignment="1" quotePrefix="1">
      <alignment horizontal="right" vertical="top" indent="1"/>
    </xf>
    <xf numFmtId="172" fontId="1" fillId="0" borderId="10" xfId="0" applyNumberFormat="1" applyFont="1" applyFill="1" applyBorder="1" applyAlignment="1" quotePrefix="1">
      <alignment horizontal="right" vertical="top" indent="1"/>
    </xf>
    <xf numFmtId="172" fontId="1" fillId="0" borderId="0" xfId="0" applyNumberFormat="1" applyFont="1" applyFill="1" applyBorder="1" applyAlignment="1" quotePrefix="1">
      <alignment horizontal="right" vertical="top" indent="1"/>
    </xf>
    <xf numFmtId="0" fontId="1" fillId="0" borderId="4" xfId="0" applyFont="1" applyFill="1" applyBorder="1" applyAlignment="1">
      <alignment vertical="center" wrapText="1"/>
    </xf>
    <xf numFmtId="172" fontId="1" fillId="0" borderId="1" xfId="0" applyNumberFormat="1" applyFont="1" applyFill="1" applyBorder="1" applyAlignment="1" quotePrefix="1">
      <alignment horizontal="right" vertical="center" indent="1"/>
    </xf>
    <xf numFmtId="172" fontId="1" fillId="0" borderId="4" xfId="0" applyNumberFormat="1" applyFont="1" applyFill="1" applyBorder="1" applyAlignment="1" quotePrefix="1">
      <alignment horizontal="right" vertical="center" indent="1"/>
    </xf>
    <xf numFmtId="172" fontId="1" fillId="0" borderId="0" xfId="0" applyNumberFormat="1" applyFont="1" applyFill="1" applyAlignment="1">
      <alignment/>
    </xf>
    <xf numFmtId="0" fontId="4" fillId="0" borderId="0" xfId="0" applyFont="1" applyFill="1" applyAlignment="1">
      <alignment horizontal="justify" wrapText="1"/>
    </xf>
    <xf numFmtId="0" fontId="1" fillId="0" borderId="0" xfId="0" applyFont="1" applyFill="1" applyAlignment="1">
      <alignment horizontal="justify" wrapText="1"/>
    </xf>
    <xf numFmtId="0" fontId="4" fillId="0" borderId="3" xfId="0" applyFont="1" applyFill="1" applyBorder="1" applyAlignment="1">
      <alignment horizontal="center" vertical="top"/>
    </xf>
    <xf numFmtId="0" fontId="1" fillId="0" borderId="4" xfId="0" applyFont="1" applyFill="1" applyBorder="1" applyAlignment="1">
      <alignment horizontal="center" vertical="top"/>
    </xf>
    <xf numFmtId="0" fontId="4" fillId="0" borderId="5" xfId="0" applyFont="1" applyFill="1" applyBorder="1" applyAlignment="1">
      <alignment horizontal="center" vertical="top"/>
    </xf>
    <xf numFmtId="0" fontId="6" fillId="0" borderId="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4" xfId="0" applyFont="1" applyFill="1" applyBorder="1" applyAlignment="1">
      <alignment horizontal="center" vertical="top"/>
    </xf>
    <xf numFmtId="0" fontId="4" fillId="0" borderId="8"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8"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Fill="1" applyAlignment="1">
      <alignment horizontal="right"/>
    </xf>
    <xf numFmtId="0" fontId="8" fillId="0" borderId="1" xfId="0" applyFont="1" applyFill="1" applyBorder="1" applyAlignment="1">
      <alignment vertical="center" wrapText="1"/>
    </xf>
    <xf numFmtId="172" fontId="8" fillId="0" borderId="1" xfId="0" applyNumberFormat="1" applyFont="1" applyFill="1" applyBorder="1" applyAlignment="1">
      <alignment horizontal="right" vertical="center" indent="2"/>
    </xf>
    <xf numFmtId="172" fontId="5" fillId="0" borderId="1" xfId="0" applyNumberFormat="1" applyFont="1" applyFill="1" applyBorder="1" applyAlignment="1">
      <alignment horizontal="right" vertical="center" indent="2"/>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47625</xdr:rowOff>
    </xdr:from>
    <xdr:to>
      <xdr:col>9</xdr:col>
      <xdr:colOff>9525</xdr:colOff>
      <xdr:row>22</xdr:row>
      <xdr:rowOff>85725</xdr:rowOff>
    </xdr:to>
    <xdr:sp>
      <xdr:nvSpPr>
        <xdr:cNvPr id="1" name="TextBox 1"/>
        <xdr:cNvSpPr txBox="1">
          <a:spLocks noChangeArrowheads="1"/>
        </xdr:cNvSpPr>
      </xdr:nvSpPr>
      <xdr:spPr>
        <a:xfrm>
          <a:off x="409575" y="1905000"/>
          <a:ext cx="5172075" cy="14954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 •</a:t>
          </a:r>
          <a:r>
            <a:rPr lang="en-US" cap="none" sz="800" b="0" i="0" u="none" baseline="0">
              <a:latin typeface="Arial"/>
              <a:ea typeface="Arial"/>
              <a:cs typeface="Arial"/>
            </a:rPr>
            <a:t> La date de liquidation est celle de l’entrée en jouissance du droit (date d’effet). Pour la Fonction publique, les nouveaux retraités incluent les personnes liquidant une pension d’invalidité après 60 ans mais pas les titulaires d’une pension d’invalidité atteignant l’âge de 60 ans. L'âge retenu est l'âge de liquidation de la pension d'invalidité, même si celui-ci est inférieur à 60 ans. Le concept est donc différent de celui retenu au tableau 1.
</a:t>
          </a:r>
          <a:r>
            <a:rPr lang="en-US" cap="none" sz="800" b="1" i="0" u="none" baseline="0">
              <a:latin typeface="Arial"/>
              <a:ea typeface="Arial"/>
              <a:cs typeface="Arial"/>
            </a:rPr>
            <a:t>Champ •  </a:t>
          </a:r>
          <a:r>
            <a:rPr lang="en-US" cap="none" sz="800" b="0" i="0" u="none" baseline="0">
              <a:latin typeface="Arial"/>
              <a:ea typeface="Arial"/>
              <a:cs typeface="Arial"/>
            </a:rPr>
            <a:t>Effectifs de retraités titulaires d’une pension de droit direct, âgés de 66 ans et vivants au 31 décembre de l'année des 66 ans.
</a:t>
          </a:r>
          <a:r>
            <a:rPr lang="en-US" cap="none" sz="800" b="1" i="0" u="none" baseline="0">
              <a:latin typeface="Arial"/>
              <a:ea typeface="Arial"/>
              <a:cs typeface="Arial"/>
            </a:rPr>
            <a:t>Sources • </a:t>
          </a:r>
          <a:r>
            <a:rPr lang="en-US" cap="none" sz="800" b="0" i="0" u="none" baseline="0">
              <a:latin typeface="Arial"/>
              <a:ea typeface="Arial"/>
              <a:cs typeface="Arial"/>
            </a:rPr>
            <a:t> Enquête annuelle auprès des caisses de retraites, DREES.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0</xdr:rowOff>
    </xdr:from>
    <xdr:to>
      <xdr:col>9</xdr:col>
      <xdr:colOff>104775</xdr:colOff>
      <xdr:row>24</xdr:row>
      <xdr:rowOff>19050</xdr:rowOff>
    </xdr:to>
    <xdr:sp>
      <xdr:nvSpPr>
        <xdr:cNvPr id="1" name="TextBox 1"/>
        <xdr:cNvSpPr txBox="1">
          <a:spLocks noChangeArrowheads="1"/>
        </xdr:cNvSpPr>
      </xdr:nvSpPr>
      <xdr:spPr>
        <a:xfrm>
          <a:off x="276225" y="2647950"/>
          <a:ext cx="7172325" cy="14763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 • </a:t>
          </a:r>
          <a:r>
            <a:rPr lang="en-US" cap="none" sz="800" b="0" i="0" u="none" baseline="0">
              <a:latin typeface="Arial"/>
              <a:ea typeface="Arial"/>
              <a:cs typeface="Arial"/>
            </a:rPr>
            <a:t>Âge atteint à la première liquidation d’une pension de base. Les tableaux 1 et 3 ne sont pas directement comparables, du fait de la différence de concept d’âge : âge au moment de la liquidation dans le tableau 3 (concept « d’âge exact ») et âge au 31 décembre de l’année de liquidation dans le tableau 1 (concept « d’âge en différence de millésime »).
</a:t>
          </a:r>
          <a:r>
            <a:rPr lang="en-US" cap="none" sz="800" b="1" i="0" u="none" baseline="0">
              <a:latin typeface="Arial"/>
              <a:ea typeface="Arial"/>
              <a:cs typeface="Arial"/>
            </a:rPr>
            <a:t>Champ • </a:t>
          </a:r>
          <a:r>
            <a:rPr lang="en-US" cap="none" sz="800" b="0" i="0" u="none" baseline="0">
              <a:latin typeface="Arial"/>
              <a:ea typeface="Arial"/>
              <a:cs typeface="Arial"/>
            </a:rPr>
            <a:t>Retraités nés en 1942, ayant au moins un droit direct dans un régime de base.
</a:t>
          </a:r>
          <a:r>
            <a:rPr lang="en-US" cap="none" sz="800" b="1" i="0" u="none" baseline="0">
              <a:latin typeface="Arial"/>
              <a:ea typeface="Arial"/>
              <a:cs typeface="Arial"/>
            </a:rPr>
            <a:t>Sources •</a:t>
          </a:r>
          <a:r>
            <a:rPr lang="en-US" cap="none" sz="800" b="0" i="0" u="none" baseline="0">
              <a:latin typeface="Arial"/>
              <a:ea typeface="Arial"/>
              <a:cs typeface="Arial"/>
            </a:rPr>
            <a:t> EIR 2008, DREES.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41</xdr:row>
      <xdr:rowOff>47625</xdr:rowOff>
    </xdr:from>
    <xdr:ext cx="76200" cy="219075"/>
    <xdr:sp>
      <xdr:nvSpPr>
        <xdr:cNvPr id="1" name="TextBox 1"/>
        <xdr:cNvSpPr txBox="1">
          <a:spLocks noChangeArrowheads="1"/>
        </xdr:cNvSpPr>
      </xdr:nvSpPr>
      <xdr:spPr>
        <a:xfrm>
          <a:off x="657225" y="6791325"/>
          <a:ext cx="762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13</xdr:row>
      <xdr:rowOff>38100</xdr:rowOff>
    </xdr:from>
    <xdr:to>
      <xdr:col>10</xdr:col>
      <xdr:colOff>38100</xdr:colOff>
      <xdr:row>17</xdr:row>
      <xdr:rowOff>57150</xdr:rowOff>
    </xdr:to>
    <xdr:sp>
      <xdr:nvSpPr>
        <xdr:cNvPr id="1" name="TextBox 1"/>
        <xdr:cNvSpPr txBox="1">
          <a:spLocks noChangeArrowheads="1"/>
        </xdr:cNvSpPr>
      </xdr:nvSpPr>
      <xdr:spPr>
        <a:xfrm>
          <a:off x="295275" y="1990725"/>
          <a:ext cx="8629650" cy="6477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 • </a:t>
          </a:r>
          <a:r>
            <a:rPr lang="en-US" cap="none" sz="800" b="0" i="0" u="none" baseline="0">
              <a:latin typeface="Arial"/>
              <a:ea typeface="Arial"/>
              <a:cs typeface="Arial"/>
            </a:rPr>
            <a:t>Âge « exact » atteint à la liquidation de la pension où la durée validée est la plus importante, qui n’est pas nécessairement celui à la première liquidation. Les polypensionnés sont ici classés selon leur régime de base principal, celui où ils ont validé le plus de trimestres d’assurance.
</a:t>
          </a:r>
          <a:r>
            <a:rPr lang="en-US" cap="none" sz="800" b="1" i="0" u="none" baseline="0">
              <a:latin typeface="Arial"/>
              <a:ea typeface="Arial"/>
              <a:cs typeface="Arial"/>
            </a:rPr>
            <a:t>Champ • </a:t>
          </a:r>
          <a:r>
            <a:rPr lang="en-US" cap="none" sz="800" b="0" i="0" u="none" baseline="0">
              <a:latin typeface="Arial"/>
              <a:ea typeface="Arial"/>
              <a:cs typeface="Arial"/>
            </a:rPr>
            <a:t>Retraités nés en 1942, ayant au moins un droit direct dans un régime de base.
</a:t>
          </a:r>
          <a:r>
            <a:rPr lang="en-US" cap="none" sz="800" b="1" i="0" u="none" baseline="0">
              <a:latin typeface="Arial"/>
              <a:ea typeface="Arial"/>
              <a:cs typeface="Arial"/>
            </a:rPr>
            <a:t>Sources •</a:t>
          </a:r>
          <a:r>
            <a:rPr lang="en-US" cap="none" sz="800" b="0" i="0" u="none" baseline="0">
              <a:latin typeface="Arial"/>
              <a:ea typeface="Arial"/>
              <a:cs typeface="Arial"/>
            </a:rPr>
            <a:t> EIR 2008, DREES.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J23"/>
  <sheetViews>
    <sheetView showGridLines="0" workbookViewId="0" topLeftCell="A1">
      <selection activeCell="A21" sqref="A21"/>
    </sheetView>
  </sheetViews>
  <sheetFormatPr defaultColWidth="11.421875" defaultRowHeight="12.75"/>
  <cols>
    <col min="1" max="1" width="4.140625" style="8" customWidth="1"/>
    <col min="2" max="2" width="41.421875" style="8" customWidth="1"/>
    <col min="3" max="3" width="15.421875" style="8" customWidth="1"/>
    <col min="4" max="4" width="7.7109375" style="8" customWidth="1"/>
    <col min="5" max="5" width="11.7109375" style="8" customWidth="1"/>
    <col min="6" max="6" width="5.8515625" style="8" customWidth="1"/>
    <col min="7" max="7" width="9.7109375" style="8" customWidth="1"/>
    <col min="8" max="8" width="9.00390625" style="8" customWidth="1"/>
    <col min="9" max="9" width="13.57421875" style="8" customWidth="1"/>
    <col min="10" max="10" width="11.140625" style="8" customWidth="1"/>
    <col min="11" max="16384" width="11.421875" style="8" customWidth="1"/>
  </cols>
  <sheetData>
    <row r="2" ht="9.75" customHeight="1">
      <c r="B2" s="48" t="s">
        <v>32</v>
      </c>
    </row>
    <row r="3" spans="2:10" ht="9.75" customHeight="1">
      <c r="B3" s="48"/>
      <c r="J3" s="95" t="s">
        <v>60</v>
      </c>
    </row>
    <row r="4" spans="2:10" ht="26.25" customHeight="1">
      <c r="B4" s="13"/>
      <c r="C4" s="68" t="s">
        <v>0</v>
      </c>
      <c r="D4" s="69" t="s">
        <v>1</v>
      </c>
      <c r="E4" s="69" t="s">
        <v>2</v>
      </c>
      <c r="F4" s="69" t="s">
        <v>3</v>
      </c>
      <c r="G4" s="69" t="s">
        <v>4</v>
      </c>
      <c r="H4" s="69" t="s">
        <v>5</v>
      </c>
      <c r="I4" s="69" t="s">
        <v>48</v>
      </c>
      <c r="J4" s="70" t="s">
        <v>13</v>
      </c>
    </row>
    <row r="5" spans="2:10" s="19" customFormat="1" ht="12.75" customHeight="1">
      <c r="B5" s="71" t="s">
        <v>6</v>
      </c>
      <c r="C5" s="72">
        <v>0</v>
      </c>
      <c r="D5" s="73">
        <v>0.037656969168178865</v>
      </c>
      <c r="E5" s="72">
        <v>5.613588339697125</v>
      </c>
      <c r="F5" s="73">
        <v>50.725216385470944</v>
      </c>
      <c r="G5" s="72">
        <v>23.771778872592975</v>
      </c>
      <c r="H5" s="73">
        <v>14.22765556236065</v>
      </c>
      <c r="I5" s="72">
        <v>5.624103870710125</v>
      </c>
      <c r="J5" s="73">
        <f>SUM(C5:I5)</f>
        <v>100</v>
      </c>
    </row>
    <row r="6" spans="2:10" s="19" customFormat="1" ht="12.75" customHeight="1">
      <c r="B6" s="42" t="s">
        <v>7</v>
      </c>
      <c r="C6" s="74">
        <v>0</v>
      </c>
      <c r="D6" s="75">
        <v>0.004999312594518254</v>
      </c>
      <c r="E6" s="74">
        <v>9.772406294134557</v>
      </c>
      <c r="F6" s="75">
        <v>60.77789303970704</v>
      </c>
      <c r="G6" s="74">
        <v>12.545774955943557</v>
      </c>
      <c r="H6" s="75">
        <v>14.084313406906551</v>
      </c>
      <c r="I6" s="74">
        <v>2.8146129907137767</v>
      </c>
      <c r="J6" s="75">
        <f aca="true" t="shared" si="0" ref="J6:J13">SUM(C6:I6)</f>
        <v>100</v>
      </c>
    </row>
    <row r="7" spans="2:10" s="19" customFormat="1" ht="12.75" customHeight="1">
      <c r="B7" s="42" t="s">
        <v>14</v>
      </c>
      <c r="C7" s="74">
        <v>0</v>
      </c>
      <c r="D7" s="75">
        <v>0.0033439224209998327</v>
      </c>
      <c r="E7" s="74">
        <v>4.778465139608761</v>
      </c>
      <c r="F7" s="75">
        <v>63.00618625647885</v>
      </c>
      <c r="G7" s="74">
        <v>16.15114529342919</v>
      </c>
      <c r="H7" s="75">
        <v>9.466644373850526</v>
      </c>
      <c r="I7" s="74">
        <v>6.59421501421167</v>
      </c>
      <c r="J7" s="75">
        <f t="shared" si="0"/>
        <v>100</v>
      </c>
    </row>
    <row r="8" spans="2:10" s="19" customFormat="1" ht="12.75" customHeight="1">
      <c r="B8" s="42" t="s">
        <v>8</v>
      </c>
      <c r="C8" s="74">
        <v>0</v>
      </c>
      <c r="D8" s="75">
        <v>0.006037067595033506</v>
      </c>
      <c r="E8" s="74">
        <v>4.77129575594148</v>
      </c>
      <c r="F8" s="75">
        <v>41.16676393053348</v>
      </c>
      <c r="G8" s="74">
        <v>27.989857726440345</v>
      </c>
      <c r="H8" s="75">
        <v>15.563560259996377</v>
      </c>
      <c r="I8" s="74">
        <v>10.50248525949329</v>
      </c>
      <c r="J8" s="75">
        <f t="shared" si="0"/>
        <v>100</v>
      </c>
    </row>
    <row r="9" spans="2:10" s="19" customFormat="1" ht="12.75" customHeight="1">
      <c r="B9" s="42" t="s">
        <v>9</v>
      </c>
      <c r="C9" s="74">
        <v>0</v>
      </c>
      <c r="D9" s="75">
        <v>0.0028030048211682922</v>
      </c>
      <c r="E9" s="74">
        <v>9.348021078596256</v>
      </c>
      <c r="F9" s="75">
        <v>48.24531898194865</v>
      </c>
      <c r="G9" s="74">
        <v>27.38535710281422</v>
      </c>
      <c r="H9" s="75">
        <v>9.277945958067049</v>
      </c>
      <c r="I9" s="74">
        <v>5.7405538737526625</v>
      </c>
      <c r="J9" s="75">
        <f t="shared" si="0"/>
        <v>100</v>
      </c>
    </row>
    <row r="10" spans="2:10" s="19" customFormat="1" ht="12.75" customHeight="1">
      <c r="B10" s="42" t="s">
        <v>10</v>
      </c>
      <c r="C10" s="74">
        <v>5.08061794868033</v>
      </c>
      <c r="D10" s="75">
        <v>8.086002259356524</v>
      </c>
      <c r="E10" s="74">
        <v>14.71662681005267</v>
      </c>
      <c r="F10" s="75">
        <v>38.10683528704098</v>
      </c>
      <c r="G10" s="74">
        <v>27.985945041886122</v>
      </c>
      <c r="H10" s="75">
        <v>3.828435615674653</v>
      </c>
      <c r="I10" s="74">
        <v>2.195537037308725</v>
      </c>
      <c r="J10" s="75">
        <f t="shared" si="0"/>
        <v>100</v>
      </c>
    </row>
    <row r="11" spans="2:10" s="19" customFormat="1" ht="12.75" customHeight="1">
      <c r="B11" s="42" t="s">
        <v>11</v>
      </c>
      <c r="C11" s="74">
        <v>77.52843801177356</v>
      </c>
      <c r="D11" s="75">
        <v>5.435311822245828</v>
      </c>
      <c r="E11" s="74">
        <v>15.845615898729696</v>
      </c>
      <c r="F11" s="75">
        <v>1.053423626787058</v>
      </c>
      <c r="G11" s="74">
        <v>0.10622759261718231</v>
      </c>
      <c r="H11" s="75">
        <v>0</v>
      </c>
      <c r="I11" s="74">
        <v>0.030983047846678175</v>
      </c>
      <c r="J11" s="75">
        <f t="shared" si="0"/>
        <v>99.99999999999999</v>
      </c>
    </row>
    <row r="12" spans="2:10" s="19" customFormat="1" ht="12.75" customHeight="1">
      <c r="B12" s="42" t="s">
        <v>12</v>
      </c>
      <c r="C12" s="74">
        <v>7.481647634584013</v>
      </c>
      <c r="D12" s="75">
        <v>10.711663947797716</v>
      </c>
      <c r="E12" s="74">
        <v>20.127446982055464</v>
      </c>
      <c r="F12" s="75">
        <v>35.6810766721044</v>
      </c>
      <c r="G12" s="74">
        <v>22.084013050570963</v>
      </c>
      <c r="H12" s="75">
        <v>2.8466557911908645</v>
      </c>
      <c r="I12" s="74">
        <v>1.0674959216965743</v>
      </c>
      <c r="J12" s="75">
        <f t="shared" si="0"/>
        <v>100</v>
      </c>
    </row>
    <row r="13" spans="2:10" ht="33" customHeight="1">
      <c r="B13" s="76" t="s">
        <v>54</v>
      </c>
      <c r="C13" s="77">
        <v>2.3648264476397243</v>
      </c>
      <c r="D13" s="77">
        <v>2.0681573932359463</v>
      </c>
      <c r="E13" s="77">
        <v>8.717861610093005</v>
      </c>
      <c r="F13" s="77">
        <v>40.764937732202924</v>
      </c>
      <c r="G13" s="77">
        <v>24.972502959992646</v>
      </c>
      <c r="H13" s="77">
        <v>12.217447303501405</v>
      </c>
      <c r="I13" s="77">
        <v>8.894266553334361</v>
      </c>
      <c r="J13" s="78">
        <f t="shared" si="0"/>
        <v>100</v>
      </c>
    </row>
    <row r="14" spans="2:10" ht="33" customHeight="1">
      <c r="B14" s="76" t="s">
        <v>55</v>
      </c>
      <c r="C14" s="77">
        <v>2.9506569812603045</v>
      </c>
      <c r="D14" s="77">
        <v>2.5687817941172244</v>
      </c>
      <c r="E14" s="77">
        <v>9.840679320638259</v>
      </c>
      <c r="F14" s="77">
        <v>46.62616746142498</v>
      </c>
      <c r="G14" s="77">
        <v>21.980471366350052</v>
      </c>
      <c r="H14" s="77">
        <v>11.825057703343381</v>
      </c>
      <c r="I14" s="77">
        <v>4.208185372865806</v>
      </c>
      <c r="J14" s="78">
        <f>SUM(C14:I14)</f>
        <v>100</v>
      </c>
    </row>
    <row r="15" ht="15.75" customHeight="1"/>
    <row r="16" spans="2:9" ht="32.25" customHeight="1">
      <c r="B16" s="81" t="s">
        <v>56</v>
      </c>
      <c r="C16" s="81"/>
      <c r="D16" s="81"/>
      <c r="E16" s="81"/>
      <c r="F16" s="81"/>
      <c r="G16" s="81"/>
      <c r="H16" s="81"/>
      <c r="I16" s="81"/>
    </row>
    <row r="17" spans="2:9" ht="48.75" customHeight="1">
      <c r="B17" s="80" t="s">
        <v>57</v>
      </c>
      <c r="C17" s="81"/>
      <c r="D17" s="81"/>
      <c r="E17" s="81"/>
      <c r="F17" s="81"/>
      <c r="G17" s="81"/>
      <c r="H17" s="81"/>
      <c r="I17" s="81"/>
    </row>
    <row r="18" ht="11.25">
      <c r="B18" s="48" t="s">
        <v>58</v>
      </c>
    </row>
    <row r="19" ht="11.25">
      <c r="B19" s="48" t="s">
        <v>59</v>
      </c>
    </row>
    <row r="22" spans="5:8" ht="11.25">
      <c r="E22" s="79"/>
      <c r="H22" s="79"/>
    </row>
    <row r="23" spans="5:8" ht="11.25">
      <c r="E23" s="79"/>
      <c r="H23" s="79"/>
    </row>
  </sheetData>
  <mergeCells count="2">
    <mergeCell ref="B17:I17"/>
    <mergeCell ref="B16:I16"/>
  </mergeCells>
  <printOptions/>
  <pageMargins left="0.75" right="0.75" top="1" bottom="1" header="0.4921259845" footer="0.492125984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2:I13"/>
  <sheetViews>
    <sheetView showGridLines="0" workbookViewId="0" topLeftCell="A1">
      <selection activeCell="L9" sqref="L9"/>
    </sheetView>
  </sheetViews>
  <sheetFormatPr defaultColWidth="11.421875" defaultRowHeight="12.75"/>
  <cols>
    <col min="1" max="1" width="6.140625" style="8" customWidth="1"/>
    <col min="2" max="2" width="24.8515625" style="8" customWidth="1"/>
    <col min="3" max="3" width="8.8515625" style="8" customWidth="1"/>
    <col min="4" max="9" width="7.28125" style="8" customWidth="1"/>
    <col min="10" max="16384" width="11.421875" style="8" customWidth="1"/>
  </cols>
  <sheetData>
    <row r="2" spans="2:9" ht="11.25">
      <c r="B2" s="48" t="s">
        <v>15</v>
      </c>
      <c r="C2" s="55"/>
      <c r="D2" s="55"/>
      <c r="E2" s="55"/>
      <c r="F2" s="55"/>
      <c r="G2" s="55"/>
      <c r="H2" s="55"/>
      <c r="I2" s="55"/>
    </row>
    <row r="3" ht="11.25">
      <c r="I3" s="8" t="s">
        <v>61</v>
      </c>
    </row>
    <row r="4" spans="2:9" s="58" customFormat="1" ht="11.25" customHeight="1">
      <c r="B4" s="56"/>
      <c r="C4" s="10">
        <v>1938</v>
      </c>
      <c r="D4" s="57">
        <v>1939</v>
      </c>
      <c r="E4" s="11">
        <v>1940</v>
      </c>
      <c r="F4" s="57">
        <v>1941</v>
      </c>
      <c r="G4" s="11">
        <v>1942</v>
      </c>
      <c r="H4" s="57">
        <v>1943</v>
      </c>
      <c r="I4" s="12">
        <v>1944</v>
      </c>
    </row>
    <row r="5" spans="2:9" s="19" customFormat="1" ht="11.25" customHeight="1">
      <c r="B5" s="59" t="s">
        <v>6</v>
      </c>
      <c r="C5" s="60">
        <v>61.470636244555195</v>
      </c>
      <c r="D5" s="29">
        <v>61.568388258290526</v>
      </c>
      <c r="E5" s="45">
        <v>61.662877837279666</v>
      </c>
      <c r="F5" s="29">
        <v>61.63788690704884</v>
      </c>
      <c r="G5" s="45">
        <v>61.661724566567926</v>
      </c>
      <c r="H5" s="29">
        <v>61.61466143615908</v>
      </c>
      <c r="I5" s="61">
        <v>61.57961172692437</v>
      </c>
    </row>
    <row r="6" spans="2:9" s="19" customFormat="1" ht="11.25" customHeight="1">
      <c r="B6" s="62" t="s">
        <v>7</v>
      </c>
      <c r="C6" s="60">
        <v>61.080376500449475</v>
      </c>
      <c r="D6" s="29">
        <v>61.076015186530206</v>
      </c>
      <c r="E6" s="45">
        <v>61.25285153615012</v>
      </c>
      <c r="F6" s="29">
        <v>61.194677323356856</v>
      </c>
      <c r="G6" s="45">
        <v>61.173983441276626</v>
      </c>
      <c r="H6" s="29">
        <v>61.18730955092493</v>
      </c>
      <c r="I6" s="61">
        <v>60.912403471183936</v>
      </c>
    </row>
    <row r="7" spans="2:9" s="19" customFormat="1" ht="11.25" customHeight="1">
      <c r="B7" s="62" t="s">
        <v>14</v>
      </c>
      <c r="C7" s="60">
        <v>60.522758031198805</v>
      </c>
      <c r="D7" s="29">
        <v>60.52029222303604</v>
      </c>
      <c r="E7" s="45">
        <v>60.518025811278406</v>
      </c>
      <c r="F7" s="29">
        <v>60.51394882225215</v>
      </c>
      <c r="G7" s="45">
        <v>60.52418061612041</v>
      </c>
      <c r="H7" s="29">
        <v>60.54389008590537</v>
      </c>
      <c r="I7" s="61">
        <v>60.542838971501254</v>
      </c>
    </row>
    <row r="8" spans="2:9" s="19" customFormat="1" ht="11.25" customHeight="1">
      <c r="B8" s="62" t="s">
        <v>8</v>
      </c>
      <c r="C8" s="60">
        <v>61.67981828350296</v>
      </c>
      <c r="D8" s="29">
        <v>61.70641006203364</v>
      </c>
      <c r="E8" s="45">
        <v>61.79966705424085</v>
      </c>
      <c r="F8" s="29">
        <v>61.845082872928174</v>
      </c>
      <c r="G8" s="45">
        <v>61.846885788053726</v>
      </c>
      <c r="H8" s="29">
        <v>61.88153393907002</v>
      </c>
      <c r="I8" s="61">
        <v>61.805073523629794</v>
      </c>
    </row>
    <row r="9" spans="2:9" s="19" customFormat="1" ht="11.25" customHeight="1">
      <c r="B9" s="62" t="s">
        <v>9</v>
      </c>
      <c r="C9" s="60">
        <v>60.965118743632715</v>
      </c>
      <c r="D9" s="29">
        <v>61.03146343537005</v>
      </c>
      <c r="E9" s="45">
        <v>61.12591737619108</v>
      </c>
      <c r="F9" s="29">
        <v>61.13370657522714</v>
      </c>
      <c r="G9" s="45">
        <v>61.14305329092434</v>
      </c>
      <c r="H9" s="29">
        <v>61.189318039050995</v>
      </c>
      <c r="I9" s="61">
        <v>61.23799761396459</v>
      </c>
    </row>
    <row r="10" spans="2:9" s="19" customFormat="1" ht="11.25" customHeight="1">
      <c r="B10" s="62" t="s">
        <v>10</v>
      </c>
      <c r="C10" s="60">
        <v>58.30591360142767</v>
      </c>
      <c r="D10" s="29">
        <v>58.22547499413604</v>
      </c>
      <c r="E10" s="45">
        <v>58.32820919673061</v>
      </c>
      <c r="F10" s="29">
        <v>58.42634747654922</v>
      </c>
      <c r="G10" s="45">
        <v>58.46645585463855</v>
      </c>
      <c r="H10" s="29">
        <v>58.503801311370026</v>
      </c>
      <c r="I10" s="61">
        <v>58.59565995400524</v>
      </c>
    </row>
    <row r="11" spans="2:9" s="19" customFormat="1" ht="11.25" customHeight="1">
      <c r="B11" s="62" t="s">
        <v>11</v>
      </c>
      <c r="C11" s="60">
        <v>47.420847232</v>
      </c>
      <c r="D11" s="29">
        <v>47.46724057613169</v>
      </c>
      <c r="E11" s="45">
        <v>47.33957234077751</v>
      </c>
      <c r="F11" s="29">
        <v>47.51782134892086</v>
      </c>
      <c r="G11" s="45">
        <v>47.94448818238213</v>
      </c>
      <c r="H11" s="29">
        <v>48.23387623630441</v>
      </c>
      <c r="I11" s="61">
        <v>48.19836138256088</v>
      </c>
    </row>
    <row r="12" spans="2:9" s="19" customFormat="1" ht="11.25" customHeight="1">
      <c r="B12" s="63" t="s">
        <v>12</v>
      </c>
      <c r="C12" s="64">
        <v>58.42369244201496</v>
      </c>
      <c r="D12" s="37">
        <v>58.41998975259845</v>
      </c>
      <c r="E12" s="65">
        <v>58.42961925116758</v>
      </c>
      <c r="F12" s="37">
        <v>58.39857276043778</v>
      </c>
      <c r="G12" s="65">
        <v>58.393046328986244</v>
      </c>
      <c r="H12" s="37">
        <v>58.326740961683434</v>
      </c>
      <c r="I12" s="66">
        <v>58.39253206233734</v>
      </c>
    </row>
    <row r="13" spans="2:9" ht="11.25">
      <c r="B13" s="55"/>
      <c r="C13" s="67"/>
      <c r="D13" s="67"/>
      <c r="E13" s="67"/>
      <c r="F13" s="67"/>
      <c r="G13" s="67"/>
      <c r="H13" s="67"/>
      <c r="I13" s="67"/>
    </row>
  </sheetData>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I14"/>
  <sheetViews>
    <sheetView showGridLines="0" workbookViewId="0" topLeftCell="A1">
      <selection activeCell="B14" sqref="B14:I14"/>
    </sheetView>
  </sheetViews>
  <sheetFormatPr defaultColWidth="11.421875" defaultRowHeight="12.75"/>
  <cols>
    <col min="1" max="1" width="3.8515625" style="8" customWidth="1"/>
    <col min="2" max="2" width="27.28125" style="8" customWidth="1"/>
    <col min="3" max="3" width="12.28125" style="8" customWidth="1"/>
    <col min="4" max="4" width="10.140625" style="8" customWidth="1"/>
    <col min="5" max="5" width="11.28125" style="8" customWidth="1"/>
    <col min="6" max="6" width="11.140625" style="8" customWidth="1"/>
    <col min="7" max="7" width="9.8515625" style="8" customWidth="1"/>
    <col min="8" max="8" width="11.28125" style="8" customWidth="1"/>
    <col min="9" max="9" width="13.00390625" style="8" customWidth="1"/>
    <col min="10" max="10" width="7.00390625" style="8" customWidth="1"/>
    <col min="11" max="11" width="6.140625" style="8" customWidth="1"/>
    <col min="12" max="12" width="3.00390625" style="8" customWidth="1"/>
    <col min="13" max="13" width="4.00390625" style="8" customWidth="1"/>
    <col min="14" max="14" width="2.8515625" style="8" customWidth="1"/>
    <col min="15" max="15" width="5.7109375" style="8" customWidth="1"/>
    <col min="16" max="19" width="6.8515625" style="8" customWidth="1"/>
    <col min="20" max="16384" width="11.421875" style="8" customWidth="1"/>
  </cols>
  <sheetData>
    <row r="2" ht="11.25">
      <c r="B2" s="48" t="s">
        <v>40</v>
      </c>
    </row>
    <row r="3" ht="14.25" customHeight="1"/>
    <row r="4" spans="2:9" s="19" customFormat="1" ht="15" customHeight="1">
      <c r="B4" s="49"/>
      <c r="C4" s="82" t="s">
        <v>18</v>
      </c>
      <c r="D4" s="83"/>
      <c r="E4" s="84"/>
      <c r="F4" s="82" t="s">
        <v>27</v>
      </c>
      <c r="G4" s="83"/>
      <c r="H4" s="84"/>
      <c r="I4" s="85" t="s">
        <v>13</v>
      </c>
    </row>
    <row r="5" spans="2:9" s="51" customFormat="1" ht="29.25" customHeight="1">
      <c r="B5" s="50"/>
      <c r="C5" s="14" t="s">
        <v>41</v>
      </c>
      <c r="D5" s="14" t="s">
        <v>42</v>
      </c>
      <c r="E5" s="14" t="s">
        <v>13</v>
      </c>
      <c r="F5" s="14" t="s">
        <v>45</v>
      </c>
      <c r="G5" s="14" t="s">
        <v>46</v>
      </c>
      <c r="H5" s="14" t="s">
        <v>13</v>
      </c>
      <c r="I5" s="86"/>
    </row>
    <row r="6" spans="2:9" s="19" customFormat="1" ht="12.75" customHeight="1">
      <c r="B6" s="52" t="s">
        <v>0</v>
      </c>
      <c r="C6" s="53">
        <v>0.24</v>
      </c>
      <c r="D6" s="53">
        <v>3.54</v>
      </c>
      <c r="E6" s="54">
        <v>3.11</v>
      </c>
      <c r="F6" s="53">
        <v>0.14</v>
      </c>
      <c r="G6" s="53">
        <v>2.18</v>
      </c>
      <c r="H6" s="54">
        <v>2.08</v>
      </c>
      <c r="I6" s="54">
        <v>2.61</v>
      </c>
    </row>
    <row r="7" spans="2:9" s="19" customFormat="1" ht="12.75" customHeight="1">
      <c r="B7" s="52" t="s">
        <v>1</v>
      </c>
      <c r="C7" s="53">
        <v>0.9</v>
      </c>
      <c r="D7" s="53">
        <v>5.97</v>
      </c>
      <c r="E7" s="54">
        <v>5.3</v>
      </c>
      <c r="F7" s="53">
        <v>0</v>
      </c>
      <c r="G7" s="53">
        <v>2.7</v>
      </c>
      <c r="H7" s="54">
        <v>2.58</v>
      </c>
      <c r="I7" s="54">
        <v>3.99</v>
      </c>
    </row>
    <row r="8" spans="2:9" s="19" customFormat="1" ht="12.75" customHeight="1">
      <c r="B8" s="52" t="s">
        <v>2</v>
      </c>
      <c r="C8" s="53">
        <v>0.05</v>
      </c>
      <c r="D8" s="53">
        <v>2.23</v>
      </c>
      <c r="E8" s="54">
        <v>1.95</v>
      </c>
      <c r="F8" s="53">
        <v>0.13</v>
      </c>
      <c r="G8" s="53">
        <v>3.1</v>
      </c>
      <c r="H8" s="54">
        <v>2.96</v>
      </c>
      <c r="I8" s="54">
        <v>2.44</v>
      </c>
    </row>
    <row r="9" spans="2:9" s="19" customFormat="1" ht="12.75" customHeight="1">
      <c r="B9" s="52" t="s">
        <v>3</v>
      </c>
      <c r="C9" s="53">
        <v>41.41</v>
      </c>
      <c r="D9" s="53">
        <v>64.17</v>
      </c>
      <c r="E9" s="54">
        <v>61.17</v>
      </c>
      <c r="F9" s="53">
        <v>20.78</v>
      </c>
      <c r="G9" s="53">
        <v>53.18</v>
      </c>
      <c r="H9" s="54">
        <v>51.67</v>
      </c>
      <c r="I9" s="54">
        <v>56.58</v>
      </c>
    </row>
    <row r="10" spans="2:9" s="19" customFormat="1" ht="12.75" customHeight="1">
      <c r="B10" s="52" t="s">
        <v>4</v>
      </c>
      <c r="C10" s="53">
        <v>15.8</v>
      </c>
      <c r="D10" s="53">
        <v>13.8</v>
      </c>
      <c r="E10" s="54">
        <v>14.07</v>
      </c>
      <c r="F10" s="53">
        <v>16.35</v>
      </c>
      <c r="G10" s="53">
        <v>11.5</v>
      </c>
      <c r="H10" s="54">
        <v>11.72</v>
      </c>
      <c r="I10" s="54">
        <v>12.93</v>
      </c>
    </row>
    <row r="11" spans="2:9" s="19" customFormat="1" ht="12.75" customHeight="1">
      <c r="B11" s="52" t="s">
        <v>5</v>
      </c>
      <c r="C11" s="53">
        <v>40.75</v>
      </c>
      <c r="D11" s="53">
        <v>9.94</v>
      </c>
      <c r="E11" s="54">
        <v>13.99</v>
      </c>
      <c r="F11" s="53">
        <v>61.56</v>
      </c>
      <c r="G11" s="53">
        <v>26.87</v>
      </c>
      <c r="H11" s="54">
        <v>28.49</v>
      </c>
      <c r="I11" s="54">
        <v>20.99</v>
      </c>
    </row>
    <row r="12" spans="2:9" s="19" customFormat="1" ht="12.75" customHeight="1">
      <c r="B12" s="52" t="s">
        <v>17</v>
      </c>
      <c r="C12" s="53">
        <v>0.85</v>
      </c>
      <c r="D12" s="53">
        <v>0.35</v>
      </c>
      <c r="E12" s="54">
        <v>0.41</v>
      </c>
      <c r="F12" s="53">
        <v>1.03</v>
      </c>
      <c r="G12" s="53">
        <v>0.47</v>
      </c>
      <c r="H12" s="54">
        <v>0.5</v>
      </c>
      <c r="I12" s="54">
        <v>0.46</v>
      </c>
    </row>
    <row r="13" spans="2:9" s="19" customFormat="1" ht="12.75" customHeight="1">
      <c r="B13" s="52" t="s">
        <v>33</v>
      </c>
      <c r="C13" s="53">
        <v>100</v>
      </c>
      <c r="D13" s="53">
        <v>100</v>
      </c>
      <c r="E13" s="54">
        <v>100</v>
      </c>
      <c r="F13" s="53">
        <v>100</v>
      </c>
      <c r="G13" s="53">
        <v>100</v>
      </c>
      <c r="H13" s="54">
        <v>100</v>
      </c>
      <c r="I13" s="54">
        <v>100</v>
      </c>
    </row>
    <row r="14" spans="2:9" s="51" customFormat="1" ht="12.75" customHeight="1">
      <c r="B14" s="96" t="s">
        <v>39</v>
      </c>
      <c r="C14" s="97">
        <v>62.5857</v>
      </c>
      <c r="D14" s="97">
        <v>60.1631</v>
      </c>
      <c r="E14" s="98">
        <v>60.4818</v>
      </c>
      <c r="F14" s="97">
        <v>63.711</v>
      </c>
      <c r="G14" s="97">
        <v>61.2929</v>
      </c>
      <c r="H14" s="98">
        <v>61.4061</v>
      </c>
      <c r="I14" s="98">
        <v>60.928</v>
      </c>
    </row>
  </sheetData>
  <mergeCells count="3">
    <mergeCell ref="C4:E4"/>
    <mergeCell ref="F4:H4"/>
    <mergeCell ref="I4:I5"/>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2:K38"/>
  <sheetViews>
    <sheetView showGridLines="0" workbookViewId="0" topLeftCell="A1">
      <selection activeCell="E7" sqref="E7"/>
    </sheetView>
  </sheetViews>
  <sheetFormatPr defaultColWidth="11.421875" defaultRowHeight="12.75"/>
  <cols>
    <col min="1" max="1" width="3.421875" style="8" customWidth="1"/>
    <col min="2" max="2" width="30.57421875" style="8" customWidth="1"/>
    <col min="3" max="3" width="13.28125" style="8" customWidth="1"/>
    <col min="4" max="4" width="17.00390625" style="8" customWidth="1"/>
    <col min="5" max="5" width="6.8515625" style="8" customWidth="1"/>
    <col min="6" max="6" width="10.7109375" style="8" customWidth="1"/>
    <col min="7" max="7" width="8.7109375" style="8" customWidth="1"/>
    <col min="8" max="8" width="8.57421875" style="8" customWidth="1"/>
    <col min="9" max="9" width="7.57421875" style="8" customWidth="1"/>
    <col min="10" max="10" width="12.28125" style="8" customWidth="1"/>
    <col min="11" max="11" width="10.8515625" style="8" customWidth="1"/>
    <col min="12" max="16384" width="18.7109375" style="8" customWidth="1"/>
  </cols>
  <sheetData>
    <row r="2" ht="11.25">
      <c r="B2" s="7" t="s">
        <v>16</v>
      </c>
    </row>
    <row r="3" ht="12" customHeight="1">
      <c r="B3" s="7"/>
    </row>
    <row r="4" spans="2:11" ht="13.5" customHeight="1">
      <c r="B4" s="9"/>
      <c r="C4" s="88" t="s">
        <v>44</v>
      </c>
      <c r="D4" s="82" t="s">
        <v>49</v>
      </c>
      <c r="E4" s="87"/>
      <c r="F4" s="87"/>
      <c r="G4" s="87"/>
      <c r="H4" s="87"/>
      <c r="I4" s="87"/>
      <c r="J4" s="84"/>
      <c r="K4" s="90" t="s">
        <v>50</v>
      </c>
    </row>
    <row r="5" spans="2:11" ht="30" customHeight="1">
      <c r="B5" s="13"/>
      <c r="C5" s="89"/>
      <c r="D5" s="14" t="s">
        <v>0</v>
      </c>
      <c r="E5" s="14" t="s">
        <v>1</v>
      </c>
      <c r="F5" s="14" t="s">
        <v>2</v>
      </c>
      <c r="G5" s="14" t="s">
        <v>3</v>
      </c>
      <c r="H5" s="14" t="s">
        <v>47</v>
      </c>
      <c r="I5" s="14" t="s">
        <v>5</v>
      </c>
      <c r="J5" s="14" t="s">
        <v>17</v>
      </c>
      <c r="K5" s="91"/>
    </row>
    <row r="6" spans="2:11" s="19" customFormat="1" ht="12.75" customHeight="1">
      <c r="B6" s="15" t="s">
        <v>13</v>
      </c>
      <c r="C6" s="16">
        <v>61.0018</v>
      </c>
      <c r="D6" s="17">
        <v>2.4627368852506843</v>
      </c>
      <c r="E6" s="17">
        <v>3.6733569003039834</v>
      </c>
      <c r="F6" s="17">
        <v>2.3681067704838648</v>
      </c>
      <c r="G6" s="17">
        <v>56.761367282996204</v>
      </c>
      <c r="H6" s="17">
        <v>12.779160661878398</v>
      </c>
      <c r="I6" s="17">
        <v>21.40032878039104</v>
      </c>
      <c r="J6" s="17">
        <v>0.5549408953795707</v>
      </c>
      <c r="K6" s="18">
        <v>100</v>
      </c>
    </row>
    <row r="7" spans="2:11" s="19" customFormat="1" ht="12.75" customHeight="1">
      <c r="B7" s="20" t="s">
        <v>18</v>
      </c>
      <c r="C7" s="21">
        <v>60.5916</v>
      </c>
      <c r="D7" s="22">
        <v>2.8798050226712046</v>
      </c>
      <c r="E7" s="22">
        <v>4.766326719916113</v>
      </c>
      <c r="F7" s="22">
        <v>1.8795458335570205</v>
      </c>
      <c r="G7" s="22">
        <v>61.5824417193731</v>
      </c>
      <c r="H7" s="22">
        <v>14.020597726827223</v>
      </c>
      <c r="I7" s="22">
        <v>14.346612724687407</v>
      </c>
      <c r="J7" s="22">
        <v>0.5246667280241877</v>
      </c>
      <c r="K7" s="23">
        <v>51.72610981615137</v>
      </c>
    </row>
    <row r="8" spans="2:11" s="19" customFormat="1" ht="12.75" customHeight="1">
      <c r="B8" s="24" t="s">
        <v>19</v>
      </c>
      <c r="C8" s="25"/>
      <c r="D8" s="26"/>
      <c r="E8" s="26"/>
      <c r="F8" s="26"/>
      <c r="G8" s="26"/>
      <c r="H8" s="26"/>
      <c r="I8" s="26"/>
      <c r="J8" s="26"/>
      <c r="K8" s="27"/>
    </row>
    <row r="9" spans="2:11" s="19" customFormat="1" ht="12.75" customHeight="1">
      <c r="B9" s="28" t="s">
        <v>6</v>
      </c>
      <c r="C9" s="29">
        <v>61.4759</v>
      </c>
      <c r="D9" s="30">
        <v>0</v>
      </c>
      <c r="E9" s="30">
        <v>0</v>
      </c>
      <c r="F9" s="30">
        <v>0</v>
      </c>
      <c r="G9" s="30">
        <v>65.78977015078878</v>
      </c>
      <c r="H9" s="30">
        <v>15.153705378712605</v>
      </c>
      <c r="I9" s="30">
        <v>18.497741500883954</v>
      </c>
      <c r="J9" s="30">
        <v>0.5587898768678508</v>
      </c>
      <c r="K9" s="31">
        <v>26.39712521369267</v>
      </c>
    </row>
    <row r="10" spans="2:11" s="19" customFormat="1" ht="12.75" customHeight="1">
      <c r="B10" s="28" t="s">
        <v>7</v>
      </c>
      <c r="C10" s="29">
        <v>63.0443</v>
      </c>
      <c r="D10" s="30">
        <v>0</v>
      </c>
      <c r="E10" s="30">
        <v>0</v>
      </c>
      <c r="F10" s="30">
        <v>0</v>
      </c>
      <c r="G10" s="30">
        <v>38.0217145755054</v>
      </c>
      <c r="H10" s="30">
        <v>8.87969387519882</v>
      </c>
      <c r="I10" s="30">
        <v>52.29501394619764</v>
      </c>
      <c r="J10" s="30">
        <v>0.8033470874345912</v>
      </c>
      <c r="K10" s="31">
        <v>0.7909728340461286</v>
      </c>
    </row>
    <row r="11" spans="2:11" s="19" customFormat="1" ht="12.75" customHeight="1">
      <c r="B11" s="28" t="s">
        <v>20</v>
      </c>
      <c r="C11" s="29">
        <v>59.1536</v>
      </c>
      <c r="D11" s="30">
        <v>3.587566389608204</v>
      </c>
      <c r="E11" s="30">
        <v>16.541888272848098</v>
      </c>
      <c r="F11" s="30">
        <v>13.844239666024386</v>
      </c>
      <c r="G11" s="30">
        <v>47.31360543263848</v>
      </c>
      <c r="H11" s="30">
        <v>12.69972230196396</v>
      </c>
      <c r="I11" s="30">
        <v>5.32932271345592</v>
      </c>
      <c r="J11" s="30">
        <v>0.6837290204410255</v>
      </c>
      <c r="K11" s="31">
        <v>2.4707193639105904</v>
      </c>
    </row>
    <row r="12" spans="2:11" s="19" customFormat="1" ht="12.75" customHeight="1">
      <c r="B12" s="32" t="s">
        <v>21</v>
      </c>
      <c r="C12" s="33"/>
      <c r="D12" s="34"/>
      <c r="E12" s="34"/>
      <c r="F12" s="34"/>
      <c r="G12" s="34"/>
      <c r="H12" s="34"/>
      <c r="I12" s="34"/>
      <c r="J12" s="34"/>
      <c r="K12" s="35"/>
    </row>
    <row r="13" spans="2:11" s="19" customFormat="1" ht="12.75" customHeight="1">
      <c r="B13" s="28" t="s">
        <v>6</v>
      </c>
      <c r="C13" s="29">
        <v>61.0047</v>
      </c>
      <c r="D13" s="30">
        <v>0</v>
      </c>
      <c r="E13" s="30">
        <v>0</v>
      </c>
      <c r="F13" s="30">
        <v>0</v>
      </c>
      <c r="G13" s="30">
        <v>75.14424832505344</v>
      </c>
      <c r="H13" s="30">
        <v>13.83892811169087</v>
      </c>
      <c r="I13" s="30">
        <v>10.546201597991516</v>
      </c>
      <c r="J13" s="30">
        <v>0.4706219652641703</v>
      </c>
      <c r="K13" s="31">
        <v>9.412150069140154</v>
      </c>
    </row>
    <row r="14" spans="2:11" s="19" customFormat="1" ht="12.75" customHeight="1">
      <c r="B14" s="28" t="s">
        <v>7</v>
      </c>
      <c r="C14" s="29">
        <v>61.023</v>
      </c>
      <c r="D14" s="30">
        <v>0</v>
      </c>
      <c r="E14" s="30">
        <v>0</v>
      </c>
      <c r="F14" s="30">
        <v>0</v>
      </c>
      <c r="G14" s="30">
        <v>75.079682870185</v>
      </c>
      <c r="H14" s="30">
        <v>13.110234644029791</v>
      </c>
      <c r="I14" s="30">
        <v>11.611275726755826</v>
      </c>
      <c r="J14" s="30">
        <v>0.19880675902939055</v>
      </c>
      <c r="K14" s="31">
        <v>0.910710013944723</v>
      </c>
    </row>
    <row r="15" spans="2:11" s="19" customFormat="1" ht="12.75" customHeight="1">
      <c r="B15" s="36" t="s">
        <v>20</v>
      </c>
      <c r="C15" s="37">
        <v>59.3431</v>
      </c>
      <c r="D15" s="38">
        <v>4.554346541230583</v>
      </c>
      <c r="E15" s="38">
        <v>16.02750832858379</v>
      </c>
      <c r="F15" s="38">
        <v>8.339683017125555</v>
      </c>
      <c r="G15" s="38">
        <v>52.54308304387469</v>
      </c>
      <c r="H15" s="38">
        <v>11.915965519135902</v>
      </c>
      <c r="I15" s="38">
        <v>5.802565808714781</v>
      </c>
      <c r="J15" s="38">
        <v>0.8168477413346933</v>
      </c>
      <c r="K15" s="39">
        <v>3.2854828287366318</v>
      </c>
    </row>
    <row r="16" spans="2:11" s="19" customFormat="1" ht="12.75" customHeight="1">
      <c r="B16" s="24" t="s">
        <v>22</v>
      </c>
      <c r="C16" s="29"/>
      <c r="D16" s="30"/>
      <c r="E16" s="30"/>
      <c r="F16" s="30"/>
      <c r="G16" s="30"/>
      <c r="H16" s="30"/>
      <c r="I16" s="30"/>
      <c r="J16" s="30"/>
      <c r="K16" s="31"/>
    </row>
    <row r="17" spans="2:11" s="19" customFormat="1" ht="12.75" customHeight="1">
      <c r="B17" s="28" t="s">
        <v>23</v>
      </c>
      <c r="C17" s="29">
        <v>55.1788</v>
      </c>
      <c r="D17" s="30">
        <v>19.006073676867928</v>
      </c>
      <c r="E17" s="30">
        <v>61.119467441180184</v>
      </c>
      <c r="F17" s="30">
        <v>9.724893074554426</v>
      </c>
      <c r="G17" s="30">
        <v>8.278997955824343</v>
      </c>
      <c r="H17" s="30">
        <v>1.6024537031427686</v>
      </c>
      <c r="I17" s="30">
        <v>0.268200692700337</v>
      </c>
      <c r="J17" s="30">
        <v>0</v>
      </c>
      <c r="K17" s="31">
        <v>2.1068018449043415</v>
      </c>
    </row>
    <row r="18" spans="2:11" s="19" customFormat="1" ht="12.75" customHeight="1">
      <c r="B18" s="28" t="s">
        <v>24</v>
      </c>
      <c r="C18" s="29">
        <v>48.9639</v>
      </c>
      <c r="D18" s="30">
        <v>69.78837745100722</v>
      </c>
      <c r="E18" s="30">
        <v>16.291525065077444</v>
      </c>
      <c r="F18" s="30">
        <v>12.028610361679188</v>
      </c>
      <c r="G18" s="30">
        <v>0.9467468574024112</v>
      </c>
      <c r="H18" s="30">
        <v>0.9445578473274923</v>
      </c>
      <c r="I18" s="30">
        <v>0</v>
      </c>
      <c r="J18" s="30">
        <v>0</v>
      </c>
      <c r="K18" s="31">
        <v>0.9995292197373259</v>
      </c>
    </row>
    <row r="19" spans="2:11" s="19" customFormat="1" ht="12.75" customHeight="1">
      <c r="B19" s="28" t="s">
        <v>25</v>
      </c>
      <c r="C19" s="29">
        <v>60.638</v>
      </c>
      <c r="D19" s="30">
        <v>0</v>
      </c>
      <c r="E19" s="30">
        <v>0</v>
      </c>
      <c r="F19" s="30">
        <v>0</v>
      </c>
      <c r="G19" s="30">
        <v>82.5729762358287</v>
      </c>
      <c r="H19" s="30">
        <v>12.500593603017297</v>
      </c>
      <c r="I19" s="30">
        <v>4.215161834650164</v>
      </c>
      <c r="J19" s="30">
        <v>0.711373855929118</v>
      </c>
      <c r="K19" s="31">
        <v>1.7277799738609383</v>
      </c>
    </row>
    <row r="20" spans="2:11" s="19" customFormat="1" ht="12.75" customHeight="1">
      <c r="B20" s="36" t="s">
        <v>26</v>
      </c>
      <c r="C20" s="37">
        <v>61.3065</v>
      </c>
      <c r="D20" s="38">
        <v>0</v>
      </c>
      <c r="E20" s="38">
        <v>0</v>
      </c>
      <c r="F20" s="38">
        <v>0</v>
      </c>
      <c r="G20" s="38">
        <v>66.30421997617742</v>
      </c>
      <c r="H20" s="38">
        <v>21.018373868717376</v>
      </c>
      <c r="I20" s="38">
        <v>12.131955224152584</v>
      </c>
      <c r="J20" s="38">
        <v>0.5453680986168656</v>
      </c>
      <c r="K20" s="39">
        <v>2.2012131617179436</v>
      </c>
    </row>
    <row r="21" spans="2:11" s="19" customFormat="1" ht="12.75" customHeight="1">
      <c r="B21" s="40" t="s">
        <v>27</v>
      </c>
      <c r="C21" s="21">
        <v>61.4413</v>
      </c>
      <c r="D21" s="22">
        <v>2.4627368852506843</v>
      </c>
      <c r="E21" s="22">
        <v>3.6733569003039834</v>
      </c>
      <c r="F21" s="22">
        <v>2.3681067704838648</v>
      </c>
      <c r="G21" s="22">
        <v>56.761367282996204</v>
      </c>
      <c r="H21" s="22">
        <v>12.779160661878398</v>
      </c>
      <c r="I21" s="22">
        <v>21.40032878039104</v>
      </c>
      <c r="J21" s="22">
        <v>0.5549408953795707</v>
      </c>
      <c r="K21" s="23">
        <v>48.27388836053235</v>
      </c>
    </row>
    <row r="22" spans="2:11" s="19" customFormat="1" ht="12.75" customHeight="1">
      <c r="B22" s="41" t="s">
        <v>28</v>
      </c>
      <c r="C22" s="29"/>
      <c r="D22" s="30"/>
      <c r="E22" s="30"/>
      <c r="F22" s="30"/>
      <c r="G22" s="30"/>
      <c r="H22" s="30"/>
      <c r="I22" s="30"/>
      <c r="J22" s="30"/>
      <c r="K22" s="31"/>
    </row>
    <row r="23" spans="2:11" s="19" customFormat="1" ht="12.75" customHeight="1">
      <c r="B23" s="42" t="s">
        <v>6</v>
      </c>
      <c r="C23" s="29">
        <v>62.2597</v>
      </c>
      <c r="D23" s="30">
        <v>0</v>
      </c>
      <c r="E23" s="30">
        <v>0</v>
      </c>
      <c r="F23" s="30">
        <v>0</v>
      </c>
      <c r="G23" s="30">
        <v>52.1324138165845</v>
      </c>
      <c r="H23" s="30">
        <v>10.62269537707255</v>
      </c>
      <c r="I23" s="30">
        <v>36.621232835730474</v>
      </c>
      <c r="J23" s="30">
        <v>0.6236579706124824</v>
      </c>
      <c r="K23" s="31">
        <v>29.132342129983492</v>
      </c>
    </row>
    <row r="24" spans="2:11" s="19" customFormat="1" ht="12.75" customHeight="1">
      <c r="B24" s="42" t="s">
        <v>7</v>
      </c>
      <c r="C24" s="29">
        <v>63.5043</v>
      </c>
      <c r="D24" s="30">
        <v>0</v>
      </c>
      <c r="E24" s="30">
        <v>0</v>
      </c>
      <c r="F24" s="30">
        <v>0</v>
      </c>
      <c r="G24" s="30">
        <v>29.661244874399515</v>
      </c>
      <c r="H24" s="30">
        <v>6.952196922363962</v>
      </c>
      <c r="I24" s="30">
        <v>63.386558203236525</v>
      </c>
      <c r="J24" s="30">
        <v>0</v>
      </c>
      <c r="K24" s="31">
        <v>0.4406572544649369</v>
      </c>
    </row>
    <row r="25" spans="2:11" s="19" customFormat="1" ht="12.75" customHeight="1">
      <c r="B25" s="42" t="s">
        <v>20</v>
      </c>
      <c r="C25" s="29">
        <v>57.9799</v>
      </c>
      <c r="D25" s="30">
        <v>10.067468571098674</v>
      </c>
      <c r="E25" s="30">
        <v>14.079890340167049</v>
      </c>
      <c r="F25" s="30">
        <v>18.18573673214322</v>
      </c>
      <c r="G25" s="30">
        <v>46.36903935302571</v>
      </c>
      <c r="H25" s="30">
        <v>8.31077359488587</v>
      </c>
      <c r="I25" s="30">
        <v>2.8281330210597435</v>
      </c>
      <c r="J25" s="30">
        <v>0.15895838761973566</v>
      </c>
      <c r="K25" s="31">
        <v>4.674187967862957</v>
      </c>
    </row>
    <row r="26" spans="2:11" s="19" customFormat="1" ht="12.75" customHeight="1">
      <c r="B26" s="43" t="s">
        <v>29</v>
      </c>
      <c r="C26" s="33"/>
      <c r="D26" s="34"/>
      <c r="E26" s="34"/>
      <c r="F26" s="34"/>
      <c r="G26" s="34"/>
      <c r="H26" s="34"/>
      <c r="I26" s="34"/>
      <c r="J26" s="34"/>
      <c r="K26" s="35"/>
    </row>
    <row r="27" spans="2:11" s="19" customFormat="1" ht="12.75" customHeight="1">
      <c r="B27" s="42" t="s">
        <v>6</v>
      </c>
      <c r="C27" s="29">
        <v>62.1523</v>
      </c>
      <c r="D27" s="30">
        <v>0</v>
      </c>
      <c r="E27" s="30">
        <v>0.043264824198798714</v>
      </c>
      <c r="F27" s="30">
        <v>0.04401438802760673</v>
      </c>
      <c r="G27" s="30">
        <v>51.29316250873615</v>
      </c>
      <c r="H27" s="30">
        <v>15.947750004272512</v>
      </c>
      <c r="I27" s="30">
        <v>32.36979401686158</v>
      </c>
      <c r="J27" s="30">
        <v>0.3019842753501737</v>
      </c>
      <c r="K27" s="31">
        <v>6.081257548529387</v>
      </c>
    </row>
    <row r="28" spans="2:11" s="19" customFormat="1" ht="12.75" customHeight="1">
      <c r="B28" s="42" t="s">
        <v>7</v>
      </c>
      <c r="C28" s="29">
        <v>61.3338</v>
      </c>
      <c r="D28" s="30">
        <v>0</v>
      </c>
      <c r="E28" s="30">
        <v>0</v>
      </c>
      <c r="F28" s="30">
        <v>0</v>
      </c>
      <c r="G28" s="30">
        <v>72.08503940600157</v>
      </c>
      <c r="H28" s="30">
        <v>6.355714725640704</v>
      </c>
      <c r="I28" s="30">
        <v>21.559245868357724</v>
      </c>
      <c r="J28" s="30">
        <v>0</v>
      </c>
      <c r="K28" s="31">
        <v>0.3197258024050271</v>
      </c>
    </row>
    <row r="29" spans="2:11" s="19" customFormat="1" ht="12.75" customHeight="1">
      <c r="B29" s="44" t="s">
        <v>20</v>
      </c>
      <c r="C29" s="37">
        <v>58.8848</v>
      </c>
      <c r="D29" s="38">
        <v>9.9066859719041</v>
      </c>
      <c r="E29" s="38">
        <v>9.61642946728198</v>
      </c>
      <c r="F29" s="38">
        <v>11.34624976393052</v>
      </c>
      <c r="G29" s="38">
        <v>50.877016275477345</v>
      </c>
      <c r="H29" s="38">
        <v>12.064288377633687</v>
      </c>
      <c r="I29" s="38">
        <v>5.474342274111773</v>
      </c>
      <c r="J29" s="38">
        <v>0.7149394451519802</v>
      </c>
      <c r="K29" s="39">
        <v>3.7652757437671758</v>
      </c>
    </row>
    <row r="30" spans="2:11" s="19" customFormat="1" ht="12.75" customHeight="1">
      <c r="B30" s="41" t="s">
        <v>30</v>
      </c>
      <c r="C30" s="29"/>
      <c r="D30" s="30"/>
      <c r="E30" s="30"/>
      <c r="F30" s="30"/>
      <c r="G30" s="30"/>
      <c r="H30" s="30"/>
      <c r="I30" s="30"/>
      <c r="J30" s="30"/>
      <c r="K30" s="31"/>
    </row>
    <row r="31" spans="2:11" s="19" customFormat="1" ht="12.75" customHeight="1">
      <c r="B31" s="42" t="s">
        <v>23</v>
      </c>
      <c r="C31" s="29">
        <v>55.6</v>
      </c>
      <c r="D31" s="30">
        <v>18.71406892929057</v>
      </c>
      <c r="E31" s="30">
        <v>34.84693728660227</v>
      </c>
      <c r="F31" s="30">
        <v>19.30355735839145</v>
      </c>
      <c r="G31" s="30">
        <v>19.286412583535178</v>
      </c>
      <c r="H31" s="30">
        <v>1.556161905039834</v>
      </c>
      <c r="I31" s="30">
        <v>6.292861937140689</v>
      </c>
      <c r="J31" s="30">
        <v>0</v>
      </c>
      <c r="K31" s="31">
        <v>0.4998366308615972</v>
      </c>
    </row>
    <row r="32" spans="2:11" s="19" customFormat="1" ht="12.75" customHeight="1">
      <c r="B32" s="42" t="s">
        <v>25</v>
      </c>
      <c r="C32" s="29">
        <v>60.8895</v>
      </c>
      <c r="D32" s="30">
        <v>0</v>
      </c>
      <c r="E32" s="30">
        <v>0</v>
      </c>
      <c r="F32" s="30">
        <v>0</v>
      </c>
      <c r="G32" s="30">
        <v>77.75410227441486</v>
      </c>
      <c r="H32" s="30">
        <v>12.754506439381835</v>
      </c>
      <c r="I32" s="30">
        <v>8.711540883636207</v>
      </c>
      <c r="J32" s="30">
        <v>0.7798504025671056</v>
      </c>
      <c r="K32" s="31">
        <v>1.9398662998640537</v>
      </c>
    </row>
    <row r="33" spans="2:11" s="19" customFormat="1" ht="12.75" customHeight="1">
      <c r="B33" s="44" t="s">
        <v>26</v>
      </c>
      <c r="C33" s="37">
        <v>62.4156</v>
      </c>
      <c r="D33" s="38">
        <v>0</v>
      </c>
      <c r="E33" s="38">
        <v>0</v>
      </c>
      <c r="F33" s="38">
        <v>0</v>
      </c>
      <c r="G33" s="38">
        <v>45.958661905036</v>
      </c>
      <c r="H33" s="38">
        <v>19.391966124684984</v>
      </c>
      <c r="I33" s="38">
        <v>31.23881646616598</v>
      </c>
      <c r="J33" s="38">
        <v>3.410555504113038</v>
      </c>
      <c r="K33" s="39">
        <v>0.7285661878395016</v>
      </c>
    </row>
    <row r="34" spans="2:11" s="19" customFormat="1" ht="12.75" customHeight="1">
      <c r="B34" s="42"/>
      <c r="C34" s="45"/>
      <c r="D34" s="46"/>
      <c r="E34" s="46"/>
      <c r="F34" s="46"/>
      <c r="G34" s="46"/>
      <c r="H34" s="46"/>
      <c r="I34" s="46"/>
      <c r="J34" s="46"/>
      <c r="K34" s="46"/>
    </row>
    <row r="35" spans="2:11" ht="11.25">
      <c r="B35" s="7" t="s">
        <v>51</v>
      </c>
      <c r="C35" s="47"/>
      <c r="D35" s="47"/>
      <c r="E35" s="47"/>
      <c r="F35" s="47"/>
      <c r="G35" s="47"/>
      <c r="H35" s="47"/>
      <c r="I35" s="47"/>
      <c r="J35" s="47"/>
      <c r="K35" s="47"/>
    </row>
    <row r="36" spans="2:11" ht="11.25">
      <c r="B36" s="47" t="s">
        <v>43</v>
      </c>
      <c r="C36" s="47"/>
      <c r="D36" s="47"/>
      <c r="E36" s="47"/>
      <c r="F36" s="47"/>
      <c r="G36" s="47"/>
      <c r="H36" s="47"/>
      <c r="I36" s="47"/>
      <c r="J36" s="47"/>
      <c r="K36" s="47"/>
    </row>
    <row r="37" ht="11.25">
      <c r="B37" s="7" t="s">
        <v>52</v>
      </c>
    </row>
    <row r="38" ht="11.25">
      <c r="B38" s="7" t="s">
        <v>53</v>
      </c>
    </row>
  </sheetData>
  <mergeCells count="3">
    <mergeCell ref="D4:J4"/>
    <mergeCell ref="C4:C5"/>
    <mergeCell ref="K4:K5"/>
  </mergeCells>
  <printOptions/>
  <pageMargins left="0.75" right="0.75" top="1" bottom="1" header="0.4921259845" footer="0.4921259845"/>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B2:J12"/>
  <sheetViews>
    <sheetView showGridLines="0" tabSelected="1" workbookViewId="0" topLeftCell="A1">
      <selection activeCell="B21" sqref="B21"/>
    </sheetView>
  </sheetViews>
  <sheetFormatPr defaultColWidth="11.421875" defaultRowHeight="12.75"/>
  <cols>
    <col min="1" max="1" width="4.421875" style="2" customWidth="1"/>
    <col min="2" max="2" width="14.57421875" style="2" customWidth="1"/>
    <col min="3" max="3" width="31.421875" style="2" customWidth="1"/>
    <col min="4" max="4" width="14.57421875" style="2" customWidth="1"/>
    <col min="5" max="6" width="11.421875" style="2" customWidth="1"/>
    <col min="7" max="7" width="9.00390625" style="2" customWidth="1"/>
    <col min="8" max="8" width="11.421875" style="2" customWidth="1"/>
    <col min="9" max="9" width="9.28125" style="2" customWidth="1"/>
    <col min="10" max="10" width="15.7109375" style="2" customWidth="1"/>
    <col min="11" max="16384" width="11.421875" style="2" customWidth="1"/>
  </cols>
  <sheetData>
    <row r="2" spans="2:3" ht="11.25">
      <c r="B2" s="1" t="s">
        <v>31</v>
      </c>
      <c r="C2" s="1"/>
    </row>
    <row r="4" spans="2:10" s="1" customFormat="1" ht="15.75" customHeight="1">
      <c r="B4" s="3"/>
      <c r="C4" s="3"/>
      <c r="D4" s="4" t="s">
        <v>0</v>
      </c>
      <c r="E4" s="4" t="s">
        <v>1</v>
      </c>
      <c r="F4" s="4" t="s">
        <v>2</v>
      </c>
      <c r="G4" s="4" t="s">
        <v>3</v>
      </c>
      <c r="H4" s="4" t="s">
        <v>4</v>
      </c>
      <c r="I4" s="4" t="s">
        <v>5</v>
      </c>
      <c r="J4" s="4" t="s">
        <v>17</v>
      </c>
    </row>
    <row r="5" spans="2:10" ht="11.25">
      <c r="B5" s="92" t="s">
        <v>19</v>
      </c>
      <c r="C5" s="5" t="s">
        <v>34</v>
      </c>
      <c r="D5" s="6">
        <v>0</v>
      </c>
      <c r="E5" s="6">
        <v>0</v>
      </c>
      <c r="F5" s="6">
        <v>0</v>
      </c>
      <c r="G5" s="6">
        <v>58.11273116248591</v>
      </c>
      <c r="H5" s="6">
        <v>12.677196465225645</v>
      </c>
      <c r="I5" s="6">
        <v>28.619015955310996</v>
      </c>
      <c r="J5" s="6">
        <v>0.5911527848715256</v>
      </c>
    </row>
    <row r="6" spans="2:10" ht="11.25">
      <c r="B6" s="93"/>
      <c r="C6" s="5" t="s">
        <v>35</v>
      </c>
      <c r="D6" s="6">
        <v>12.480213881049885</v>
      </c>
      <c r="E6" s="6">
        <v>19.797789047083537</v>
      </c>
      <c r="F6" s="6">
        <v>16.2140083600331</v>
      </c>
      <c r="G6" s="6">
        <v>39.76532495915466</v>
      </c>
      <c r="H6" s="6">
        <v>8.266884508476734</v>
      </c>
      <c r="I6" s="6">
        <v>3.19357508116022</v>
      </c>
      <c r="J6" s="6">
        <v>0.28303167900867826</v>
      </c>
    </row>
    <row r="7" spans="2:10" ht="11.25">
      <c r="B7" s="94"/>
      <c r="C7" s="5" t="s">
        <v>36</v>
      </c>
      <c r="D7" s="6">
        <v>3.476845607409406</v>
      </c>
      <c r="E7" s="6">
        <v>2.0675298983904327</v>
      </c>
      <c r="F7" s="6">
        <v>0</v>
      </c>
      <c r="G7" s="6">
        <v>59.06932829781494</v>
      </c>
      <c r="H7" s="6">
        <v>17.460660012588797</v>
      </c>
      <c r="I7" s="6">
        <v>16.948116176602824</v>
      </c>
      <c r="J7" s="6">
        <v>0.9768905673950184</v>
      </c>
    </row>
    <row r="8" spans="2:10" ht="11.25">
      <c r="B8" s="92" t="s">
        <v>21</v>
      </c>
      <c r="C8" s="5" t="s">
        <v>34</v>
      </c>
      <c r="D8" s="6">
        <v>0</v>
      </c>
      <c r="E8" s="6">
        <v>0.015732321580427814</v>
      </c>
      <c r="F8" s="6">
        <v>0.016009245328274566</v>
      </c>
      <c r="G8" s="6">
        <v>66.40936743638386</v>
      </c>
      <c r="H8" s="6">
        <v>14.422930158522492</v>
      </c>
      <c r="I8" s="6">
        <v>18.750136281371972</v>
      </c>
      <c r="J8" s="6">
        <v>0.38550184252414904</v>
      </c>
    </row>
    <row r="9" spans="2:10" ht="11.25">
      <c r="B9" s="93"/>
      <c r="C9" s="5" t="s">
        <v>35</v>
      </c>
      <c r="D9" s="6">
        <v>13.297306874557052</v>
      </c>
      <c r="E9" s="6">
        <v>20.3756201275691</v>
      </c>
      <c r="F9" s="6">
        <v>10.104142058429797</v>
      </c>
      <c r="G9" s="6">
        <v>41.4776754075124</v>
      </c>
      <c r="H9" s="6">
        <v>9.594062524608235</v>
      </c>
      <c r="I9" s="6">
        <v>4.570635483108906</v>
      </c>
      <c r="J9" s="6">
        <v>0.5804000314985432</v>
      </c>
    </row>
    <row r="10" spans="2:10" ht="11.25">
      <c r="B10" s="93"/>
      <c r="C10" s="5" t="s">
        <v>37</v>
      </c>
      <c r="D10" s="6">
        <v>0</v>
      </c>
      <c r="E10" s="6">
        <v>0</v>
      </c>
      <c r="F10" s="6">
        <v>0</v>
      </c>
      <c r="G10" s="6">
        <v>65.40408958130477</v>
      </c>
      <c r="H10" s="6">
        <v>18.093476144109054</v>
      </c>
      <c r="I10" s="6">
        <v>15.496916585524183</v>
      </c>
      <c r="J10" s="6">
        <v>1.005322947095099</v>
      </c>
    </row>
    <row r="11" spans="2:10" ht="11.25">
      <c r="B11" s="93"/>
      <c r="C11" s="5" t="s">
        <v>38</v>
      </c>
      <c r="D11" s="6">
        <v>8.694863179833623</v>
      </c>
      <c r="E11" s="6">
        <v>3.9766785849039654</v>
      </c>
      <c r="F11" s="6">
        <v>3.579783315665595</v>
      </c>
      <c r="G11" s="6">
        <v>53.13437662827677</v>
      </c>
      <c r="H11" s="6">
        <v>19.90405519521354</v>
      </c>
      <c r="I11" s="6">
        <v>10.654724473112097</v>
      </c>
      <c r="J11" s="6">
        <v>0.05571805882458631</v>
      </c>
    </row>
    <row r="12" spans="2:10" ht="11.25">
      <c r="B12" s="94"/>
      <c r="C12" s="5"/>
      <c r="D12" s="6">
        <v>2.4627359600037195</v>
      </c>
      <c r="E12" s="6">
        <v>3.673363709793582</v>
      </c>
      <c r="F12" s="6">
        <v>2.3681058107287614</v>
      </c>
      <c r="G12" s="6">
        <v>56.76131504911104</v>
      </c>
      <c r="H12" s="6">
        <v>12.779172615238188</v>
      </c>
      <c r="I12" s="6">
        <v>21.40027094489754</v>
      </c>
      <c r="J12" s="6">
        <v>0.5549410977461979</v>
      </c>
    </row>
    <row r="14" ht="11.25" customHeight="1"/>
  </sheetData>
  <mergeCells count="2">
    <mergeCell ref="B5:B7"/>
    <mergeCell ref="B8:B12"/>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retraités et les retraites en 2010</dc:title>
  <dc:subject/>
  <dc:creator>DREES</dc:creator>
  <cp:keywords/>
  <dc:description/>
  <cp:lastModifiedBy>Demaison Catherine</cp:lastModifiedBy>
  <cp:lastPrinted>2012-02-23T09:47:55Z</cp:lastPrinted>
  <dcterms:created xsi:type="dcterms:W3CDTF">2009-10-21T09:06:20Z</dcterms:created>
  <dcterms:modified xsi:type="dcterms:W3CDTF">2012-03-12T17:30:50Z</dcterms:modified>
  <cp:category/>
  <cp:version/>
  <cp:contentType/>
  <cp:contentStatus/>
</cp:coreProperties>
</file>