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05" yWindow="1575" windowWidth="19320" windowHeight="10080" activeTab="5"/>
  </bookViews>
  <sheets>
    <sheet name="Fiche11-t1" sheetId="1" r:id="rId1"/>
    <sheet name="Fiche11-t2" sheetId="2" r:id="rId2"/>
    <sheet name="Fiche11-t3" sheetId="3" r:id="rId3"/>
    <sheet name="Fiche11-g1 et 2" sheetId="4" r:id="rId4"/>
    <sheet name="Fiche11-g3" sheetId="5" r:id="rId5"/>
    <sheet name="Fiche11-g4" sheetId="6" r:id="rId6"/>
  </sheets>
  <externalReferences>
    <externalReference r:id="rId9"/>
    <externalReference r:id="rId10"/>
    <externalReference r:id="rId11"/>
    <externalReference r:id="rId12"/>
    <externalReference r:id="rId13"/>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DX2" localSheetId="4">'Fiche11-g3'!#REF!</definedName>
    <definedName name="IDX3" localSheetId="4">'Fiche11-g3'!#REF!</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<sst xmlns="http://schemas.openxmlformats.org/spreadsheetml/2006/main" count="113" uniqueCount="67">
  <si>
    <t>CNAV</t>
  </si>
  <si>
    <t>RSI commerçants</t>
  </si>
  <si>
    <t>RSI artisans</t>
  </si>
  <si>
    <t>MSA salariés</t>
  </si>
  <si>
    <t>MSA exploitants</t>
  </si>
  <si>
    <t>Fonction publique d'État civile</t>
  </si>
  <si>
    <t>CNRACL</t>
  </si>
  <si>
    <t>Ensemble</t>
  </si>
  <si>
    <t>20 trimestres</t>
  </si>
  <si>
    <t>Hommes</t>
  </si>
  <si>
    <t>Femmes</t>
  </si>
  <si>
    <t>Circonstance du départ</t>
  </si>
  <si>
    <t>Départs avec décote</t>
  </si>
  <si>
    <t>Départs sans décote</t>
  </si>
  <si>
    <t>MSA non-salariés</t>
  </si>
  <si>
    <r>
      <t>Sources</t>
    </r>
    <r>
      <rPr>
        <sz val="8"/>
        <rFont val="Arial"/>
        <family val="2"/>
      </rPr>
      <t> • Enquête annuelle auprès des caisses de retraites, DREES.</t>
    </r>
  </si>
  <si>
    <t>Graphique 3 : Répartition des retraités de la génération 1942 vis-à-vis de la décote dans leur régime de base principal</t>
  </si>
  <si>
    <t>Information non disponible</t>
  </si>
  <si>
    <t>: titulaire ou ancien titulaire d'une pension d'invalidité</t>
  </si>
  <si>
    <t>: inapte au travail</t>
  </si>
  <si>
    <t>: par la durée d'assurance tous régimes</t>
  </si>
  <si>
    <t xml:space="preserve">: par l'âge </t>
  </si>
  <si>
    <t>Décote non applicable</t>
  </si>
  <si>
    <t>Nombre de trimestres de décote dans le régime de base principal</t>
  </si>
  <si>
    <t>Nombre de trimestres de décote tous régimes</t>
  </si>
  <si>
    <t>Tableau 1 • Nouveaux pensionnés concernés par la décote en 2010 dans les régimes de base du privé</t>
  </si>
  <si>
    <t>En %</t>
  </si>
  <si>
    <t>Pensions avec décote</t>
  </si>
  <si>
    <t>Pensions sans décote</t>
  </si>
  <si>
    <t>• départ normal</t>
  </si>
  <si>
    <t>• carrières longues</t>
  </si>
  <si>
    <t>• ex-invalide</t>
  </si>
  <si>
    <t>• inaptitude</t>
  </si>
  <si>
    <t>• handicap</t>
  </si>
  <si>
    <r>
      <t>Champ</t>
    </r>
    <r>
      <rPr>
        <sz val="8"/>
        <rFont val="Arial"/>
        <family val="2"/>
      </rPr>
      <t xml:space="preserve"> • Nouveaux pensionnés de 2010, vivants au 31 décembre.</t>
    </r>
  </si>
  <si>
    <t>10 à 19 trimestres</t>
  </si>
  <si>
    <t>Tableau 3 • Nouveaux pensionnés concernés par la décote en 2010 dans la Fonction publique civile</t>
  </si>
  <si>
    <t>• pour ancienneté (actifs)</t>
  </si>
  <si>
    <t>• pour ancienneté (sédentaires)</t>
  </si>
  <si>
    <t>• pour tierce personne</t>
  </si>
  <si>
    <t>• pour invalidité</t>
  </si>
  <si>
    <t>• anticipés pour handicap</t>
  </si>
  <si>
    <t>En % des nouveaux pensionnés</t>
  </si>
  <si>
    <t>Graphique 1 • Proportion de nouveaux pensionnés concernés par la décote dans les régimes de base du privé</t>
  </si>
  <si>
    <r>
      <t>Champ</t>
    </r>
    <r>
      <rPr>
        <sz val="8"/>
        <rFont val="Arial"/>
        <family val="2"/>
      </rPr>
      <t xml:space="preserve"> • Nouveaux pensionnés des années 2005 à 2010, vivants au 31 décembre</t>
    </r>
  </si>
  <si>
    <r>
      <t xml:space="preserve">Sources </t>
    </r>
    <r>
      <rPr>
        <sz val="8"/>
        <rFont val="Arial"/>
        <family val="2"/>
      </rPr>
      <t>• Enquêtes annuelles auprès des caisses de retraites, DREES.</t>
    </r>
  </si>
  <si>
    <t>Graphique 2 • Répartition des nouveaux pensionnés en 2010 concernés par la décote selon le nombre de trimestres de décote à la liquidation</t>
  </si>
  <si>
    <t>Trimestres de décote</t>
  </si>
  <si>
    <r>
      <t>Note</t>
    </r>
    <r>
      <rPr>
        <sz val="8"/>
        <rFont val="Arial"/>
        <family val="2"/>
      </rPr>
      <t> • La répartition des effectifs de nouveaux pensionnés en 2010 concernés par la décote selon le nombre de trimestres de décote à la liquidation est très proche de celle de la CNAV pour les régimes alignés. Pour la CNRACL, la répartition est similaire à celle de la FPE civile.</t>
    </r>
  </si>
  <si>
    <t>Hommes résidant à l'étranger</t>
  </si>
  <si>
    <t>Hommes résidant en France</t>
  </si>
  <si>
    <t>Femmes résidant à l'étranger</t>
  </si>
  <si>
    <t>Femmes résidant en France</t>
  </si>
  <si>
    <t xml:space="preserve">Graphique 4  Répartition des retraités de la génération 1942 selon le nombre de trimestres de décote dans leur régime de base principal et tous régimes en proportion du nombre de retraités de la génération </t>
  </si>
  <si>
    <r>
      <t>Sources</t>
    </r>
    <r>
      <rPr>
        <sz val="8"/>
        <rFont val="Arial"/>
        <family val="2"/>
      </rPr>
      <t xml:space="preserve"> • Enquête annuelle auprès des caisses de retraites, DREES.</t>
    </r>
  </si>
  <si>
    <r>
      <t>Note •</t>
    </r>
    <r>
      <rPr>
        <sz val="8"/>
        <rFont val="Arial"/>
        <family val="2"/>
      </rPr>
      <t xml:space="preserve"> </t>
    </r>
    <r>
      <rPr>
        <i/>
        <sz val="8"/>
        <rFont val="Arial"/>
        <family val="2"/>
      </rPr>
      <t>Cf.</t>
    </r>
    <r>
      <rPr>
        <sz val="8"/>
        <rFont val="Arial"/>
        <family val="2"/>
      </rPr>
      <t xml:space="preserve"> tableau 3.</t>
    </r>
  </si>
  <si>
    <r>
      <t>Sources •</t>
    </r>
    <r>
      <rPr>
        <sz val="8"/>
        <rFont val="Arial"/>
        <family val="2"/>
      </rPr>
      <t xml:space="preserve"> Enquête annuelle auprès des caisses de retraites, DREES.</t>
    </r>
  </si>
  <si>
    <t>Nouveaux pensionnés concernés par la décote (en %)</t>
  </si>
  <si>
    <t>Nombre moyen de trimestres</t>
  </si>
  <si>
    <t>Ventilation des effectifs selon le nombre de trimestres de décote (en %)</t>
  </si>
  <si>
    <t>tableau 2 : les trimestres de décote en 2010</t>
  </si>
  <si>
    <r>
      <t>Note </t>
    </r>
    <r>
      <rPr>
        <sz val="8"/>
        <rFont val="Arial"/>
        <family val="2"/>
      </rPr>
      <t>•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t>
    </r>
    <r>
      <rPr>
        <i/>
        <sz val="8"/>
        <rFont val="Arial"/>
        <family val="2"/>
      </rPr>
      <t>cf.</t>
    </r>
    <r>
      <rPr>
        <sz val="8"/>
        <rFont val="Arial"/>
        <family val="2"/>
      </rPr>
      <t xml:space="preserve"> fiche 8) : ces derniers incluent les personnes liquidant une pension d’invalidité après 60 ans et les titulaires d’une pension d’invalidité atteignant l’âge de 60 ans, mais excluent les personnes liquidant une telle pension d’invalidité à un âge inférieur à 60 ans.</t>
    </r>
  </si>
  <si>
    <r>
      <t xml:space="preserve">Champ • </t>
    </r>
    <r>
      <rPr>
        <sz val="8"/>
        <rFont val="Arial"/>
        <family val="2"/>
      </rPr>
      <t>Nouveaux pensionnés, vivants au 31 décembre.</t>
    </r>
  </si>
  <si>
    <t>1 à 9 trimestres</t>
  </si>
  <si>
    <t>• anticipés pour carrière longue</t>
  </si>
  <si>
    <t>• invalides ayant liquidé avant l'année, et atteignant 60 ans au cours de l'année</t>
  </si>
  <si>
    <t>Trimestres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</si>
</sst>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0.0000000"/>
    <numFmt numFmtId="169" formatCode="0.000000"/>
    <numFmt numFmtId="170" formatCode="0.00000"/>
    <numFmt numFmtId="171" formatCode="0.0000"/>
    <numFmt numFmtId="172" formatCode="0.0"/>
    <numFmt numFmtId="173" formatCode="#,##0.0"/>
    <numFmt numFmtId="174" formatCode="#,##0\ &quot;€&quot;"/>
    <numFmt numFmtId="175" formatCode="_-* #,##0\ _€_-;\-* #,##0\ _€_-;_-* &quot;-&quot;??\ _€_-;_-@_-"/>
    <numFmt numFmtId="176" formatCode="_-* #,##0.0\ _€_-;\-* #,##0.0\ _€_-;_-* &quot;-&quot;??\ _€_-;_-@_-"/>
    <numFmt numFmtId="177" formatCode="_-* #,##0.0\ &quot;€&quot;_-;\-* #,##0.0\ &quot;€&quot;_-;_-* &quot;-&quot;??\ &quot;€&quot;_-;_-@_-"/>
    <numFmt numFmtId="178" formatCode="_-* #,##0\ &quot;€&quot;_-;\-* #,##0\ &quot;€&quot;_-;_-* &quot;-&quot;??\ &quot;€&quot;_-;_-@_-"/>
    <numFmt numFmtId="179" formatCode="0.000%"/>
    <numFmt numFmtId="180" formatCode="mmm\-yyyy"/>
    <numFmt numFmtId="181" formatCode="0.0000%"/>
    <numFmt numFmtId="182" formatCode="0.00000%"/>
    <numFmt numFmtId="183" formatCode="0.000000%"/>
    <numFmt numFmtId="184" formatCode="0.00000000"/>
  </numFmts>
  <fonts count="8">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sz val="8"/>
      <color indexed="8"/>
      <name val="Arial"/>
      <family val="2"/>
    </font>
    <font>
      <i/>
      <sz val="8"/>
      <name val="Arial"/>
      <family val="2"/>
    </font>
    <font>
      <b/>
      <sz val="8"/>
      <name val="Arial Gras"/>
      <family val="0"/>
    </font>
  </fonts>
  <fills count="2">
    <fill>
      <patternFill/>
    </fill>
    <fill>
      <patternFill patternType="gray125"/>
    </fill>
  </fills>
  <borders count="14">
    <border>
      <left/>
      <right/>
      <top/>
      <bottom/>
      <diagonal/>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4" fillId="0" borderId="0" xfId="0" applyFont="1" applyAlignment="1">
      <alignment/>
    </xf>
    <xf numFmtId="172" fontId="1" fillId="0" borderId="0" xfId="0" applyNumberFormat="1" applyFont="1" applyAlignment="1">
      <alignment/>
    </xf>
    <xf numFmtId="0" fontId="1" fillId="0" borderId="0" xfId="0" applyFont="1" applyBorder="1" applyAlignment="1">
      <alignment/>
    </xf>
    <xf numFmtId="166" fontId="1" fillId="0" borderId="0" xfId="0" applyNumberFormat="1" applyFont="1" applyBorder="1" applyAlignment="1">
      <alignment/>
    </xf>
    <xf numFmtId="166" fontId="1" fillId="0" borderId="0" xfId="0" applyNumberFormat="1" applyFont="1" applyAlignment="1">
      <alignment/>
    </xf>
    <xf numFmtId="0" fontId="1" fillId="0" borderId="0" xfId="0" applyFont="1" applyFill="1" applyAlignment="1">
      <alignment/>
    </xf>
    <xf numFmtId="0" fontId="4" fillId="0" borderId="0" xfId="0" applyFont="1" applyFill="1" applyAlignment="1">
      <alignment/>
    </xf>
    <xf numFmtId="0" fontId="1" fillId="0" borderId="0" xfId="0" applyFont="1" applyFill="1" applyAlignment="1">
      <alignment vertical="top"/>
    </xf>
    <xf numFmtId="0" fontId="4" fillId="0" borderId="0" xfId="0" applyFont="1" applyFill="1" applyAlignment="1">
      <alignment vertical="top"/>
    </xf>
    <xf numFmtId="0" fontId="1" fillId="0" borderId="0" xfId="0" applyFont="1" applyFill="1" applyAlignment="1">
      <alignment horizontal="right" vertical="top"/>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172" fontId="1" fillId="0" borderId="1" xfId="22" applyNumberFormat="1" applyFont="1" applyFill="1" applyBorder="1" applyAlignment="1">
      <alignment horizontal="right" vertical="top" indent="1"/>
    </xf>
    <xf numFmtId="172" fontId="1" fillId="0" borderId="2" xfId="22" applyNumberFormat="1" applyFont="1" applyFill="1" applyBorder="1" applyAlignment="1">
      <alignment horizontal="right" vertical="top" indent="2"/>
    </xf>
    <xf numFmtId="172" fontId="1" fillId="0" borderId="1" xfId="22" applyNumberFormat="1" applyFont="1" applyFill="1" applyBorder="1" applyAlignment="1">
      <alignment horizontal="right" vertical="top" indent="2"/>
    </xf>
    <xf numFmtId="172" fontId="1" fillId="0" borderId="0" xfId="22" applyNumberFormat="1" applyFont="1" applyFill="1" applyBorder="1" applyAlignment="1">
      <alignment horizontal="right" vertical="top" indent="1"/>
    </xf>
    <xf numFmtId="172" fontId="1" fillId="0" borderId="3" xfId="22" applyNumberFormat="1" applyFont="1" applyFill="1" applyBorder="1" applyAlignment="1">
      <alignment horizontal="right" vertical="top" indent="2"/>
    </xf>
    <xf numFmtId="172" fontId="1" fillId="0" borderId="0" xfId="22" applyNumberFormat="1" applyFont="1" applyFill="1" applyBorder="1" applyAlignment="1">
      <alignment horizontal="right" vertical="top" indent="2"/>
    </xf>
    <xf numFmtId="172" fontId="1" fillId="0" borderId="4" xfId="22" applyNumberFormat="1" applyFont="1" applyFill="1" applyBorder="1" applyAlignment="1">
      <alignment horizontal="right" vertical="top" indent="1"/>
    </xf>
    <xf numFmtId="172" fontId="1" fillId="0" borderId="5" xfId="22" applyNumberFormat="1" applyFont="1" applyFill="1" applyBorder="1" applyAlignment="1">
      <alignment horizontal="right" vertical="top" indent="2"/>
    </xf>
    <xf numFmtId="172" fontId="1" fillId="0" borderId="4" xfId="22" applyNumberFormat="1" applyFont="1" applyFill="1" applyBorder="1" applyAlignment="1">
      <alignment horizontal="right" vertical="top" indent="2"/>
    </xf>
    <xf numFmtId="0" fontId="4" fillId="0" borderId="0" xfId="0" applyFont="1" applyFill="1" applyBorder="1" applyAlignment="1">
      <alignment horizontal="center" vertical="center" wrapText="1"/>
    </xf>
    <xf numFmtId="172" fontId="4" fillId="0" borderId="0" xfId="22" applyNumberFormat="1" applyFont="1" applyFill="1" applyBorder="1" applyAlignment="1">
      <alignment horizontal="right" indent="1"/>
    </xf>
    <xf numFmtId="172" fontId="1" fillId="0" borderId="0" xfId="0" applyNumberFormat="1" applyFont="1" applyFill="1" applyAlignment="1">
      <alignment/>
    </xf>
    <xf numFmtId="0" fontId="4" fillId="0" borderId="6" xfId="0" applyFont="1" applyFill="1" applyBorder="1" applyAlignment="1">
      <alignment vertical="top"/>
    </xf>
    <xf numFmtId="0" fontId="4" fillId="0" borderId="7" xfId="0" applyFont="1" applyFill="1" applyBorder="1" applyAlignment="1">
      <alignment horizontal="center" vertical="top" wrapText="1"/>
    </xf>
    <xf numFmtId="0" fontId="1" fillId="0" borderId="2" xfId="0" applyFont="1" applyFill="1" applyBorder="1" applyAlignment="1">
      <alignment horizontal="left" vertical="top" wrapText="1"/>
    </xf>
    <xf numFmtId="172" fontId="1" fillId="0" borderId="7" xfId="22" applyNumberFormat="1" applyFont="1" applyFill="1" applyBorder="1" applyAlignment="1">
      <alignment horizontal="right" vertical="top" indent="2"/>
    </xf>
    <xf numFmtId="0" fontId="1" fillId="0" borderId="3" xfId="0" applyFont="1" applyFill="1" applyBorder="1" applyAlignment="1">
      <alignment horizontal="left" vertical="top" wrapText="1"/>
    </xf>
    <xf numFmtId="172" fontId="1" fillId="0" borderId="8" xfId="22" applyNumberFormat="1" applyFont="1" applyFill="1" applyBorder="1" applyAlignment="1">
      <alignment horizontal="right" vertical="top" indent="2"/>
    </xf>
    <xf numFmtId="0" fontId="1" fillId="0" borderId="5" xfId="0" applyFont="1" applyFill="1" applyBorder="1" applyAlignment="1">
      <alignment horizontal="left" vertical="top" wrapText="1"/>
    </xf>
    <xf numFmtId="172" fontId="1" fillId="0" borderId="9" xfId="22" applyNumberFormat="1" applyFont="1" applyFill="1" applyBorder="1" applyAlignment="1">
      <alignment horizontal="right" vertical="top" indent="2"/>
    </xf>
    <xf numFmtId="172" fontId="1" fillId="0" borderId="0" xfId="0" applyNumberFormat="1" applyFont="1" applyFill="1" applyAlignment="1">
      <alignment vertical="top"/>
    </xf>
    <xf numFmtId="0" fontId="4" fillId="0" borderId="2" xfId="0" applyFont="1" applyFill="1" applyBorder="1" applyAlignment="1">
      <alignment horizontal="center" vertical="center"/>
    </xf>
    <xf numFmtId="172" fontId="4" fillId="0" borderId="2" xfId="0" applyNumberFormat="1" applyFont="1" applyFill="1" applyBorder="1" applyAlignment="1">
      <alignment horizontal="right" vertical="top" wrapText="1" indent="2"/>
    </xf>
    <xf numFmtId="172" fontId="4" fillId="0" borderId="2" xfId="0" applyNumberFormat="1" applyFont="1" applyFill="1" applyBorder="1" applyAlignment="1">
      <alignment horizontal="right" vertical="top" wrapText="1" indent="1"/>
    </xf>
    <xf numFmtId="0" fontId="4" fillId="0" borderId="2" xfId="0" applyFont="1" applyFill="1" applyBorder="1" applyAlignment="1">
      <alignment horizontal="right" vertical="top" indent="2"/>
    </xf>
    <xf numFmtId="172" fontId="1" fillId="0" borderId="3" xfId="0" applyNumberFormat="1" applyFont="1" applyFill="1" applyBorder="1" applyAlignment="1">
      <alignment horizontal="right" vertical="top" indent="2"/>
    </xf>
    <xf numFmtId="172" fontId="1" fillId="0" borderId="3" xfId="0" applyNumberFormat="1" applyFont="1" applyFill="1" applyBorder="1" applyAlignment="1">
      <alignment horizontal="right" vertical="top" indent="1"/>
    </xf>
    <xf numFmtId="1" fontId="1" fillId="0" borderId="3" xfId="0" applyNumberFormat="1" applyFont="1" applyFill="1" applyBorder="1" applyAlignment="1">
      <alignment horizontal="right" vertical="top" indent="2"/>
    </xf>
    <xf numFmtId="1" fontId="1" fillId="0" borderId="0" xfId="0" applyNumberFormat="1" applyFont="1" applyFill="1" applyAlignment="1">
      <alignment vertical="top"/>
    </xf>
    <xf numFmtId="172" fontId="1" fillId="0" borderId="5" xfId="0" applyNumberFormat="1" applyFont="1" applyFill="1" applyBorder="1" applyAlignment="1">
      <alignment horizontal="right" vertical="top" indent="2"/>
    </xf>
    <xf numFmtId="172" fontId="1" fillId="0" borderId="5" xfId="0" applyNumberFormat="1" applyFont="1" applyFill="1" applyBorder="1" applyAlignment="1">
      <alignment horizontal="right" vertical="top" indent="1"/>
    </xf>
    <xf numFmtId="1" fontId="1" fillId="0" borderId="5" xfId="0" applyNumberFormat="1" applyFont="1" applyFill="1" applyBorder="1" applyAlignment="1">
      <alignment horizontal="right" vertical="top" indent="2"/>
    </xf>
    <xf numFmtId="172" fontId="1" fillId="0" borderId="2" xfId="0" applyNumberFormat="1" applyFont="1" applyFill="1" applyBorder="1" applyAlignment="1">
      <alignment horizontal="right" vertical="top" indent="2"/>
    </xf>
    <xf numFmtId="172" fontId="1" fillId="0" borderId="2" xfId="0" applyNumberFormat="1" applyFont="1" applyFill="1" applyBorder="1" applyAlignment="1">
      <alignment horizontal="right" vertical="top" indent="1"/>
    </xf>
    <xf numFmtId="1" fontId="1" fillId="0" borderId="2" xfId="0" applyNumberFormat="1" applyFont="1" applyFill="1" applyBorder="1" applyAlignment="1">
      <alignment horizontal="right" vertical="top" indent="2"/>
    </xf>
    <xf numFmtId="0" fontId="1" fillId="0" borderId="0" xfId="0" applyFont="1" applyFill="1" applyBorder="1" applyAlignment="1">
      <alignment horizontal="left" vertical="top"/>
    </xf>
    <xf numFmtId="17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0" fontId="4" fillId="0" borderId="0" xfId="0" applyNumberFormat="1" applyFont="1" applyFill="1" applyAlignment="1">
      <alignment vertical="top"/>
    </xf>
    <xf numFmtId="0" fontId="4" fillId="0" borderId="3" xfId="0" applyFont="1" applyFill="1" applyBorder="1" applyAlignment="1">
      <alignment vertical="top"/>
    </xf>
    <xf numFmtId="0" fontId="4" fillId="0" borderId="10" xfId="0" applyFont="1" applyFill="1" applyBorder="1" applyAlignment="1">
      <alignment vertical="top"/>
    </xf>
    <xf numFmtId="0" fontId="4" fillId="0" borderId="2" xfId="0" applyFont="1" applyFill="1" applyBorder="1" applyAlignment="1">
      <alignment vertical="top"/>
    </xf>
    <xf numFmtId="0" fontId="1" fillId="0" borderId="3" xfId="0" applyFont="1" applyFill="1" applyBorder="1" applyAlignment="1">
      <alignment horizontal="left" vertical="top"/>
    </xf>
    <xf numFmtId="0" fontId="1" fillId="0" borderId="3" xfId="0" applyFont="1" applyFill="1" applyBorder="1" applyAlignment="1">
      <alignment vertical="top"/>
    </xf>
    <xf numFmtId="0" fontId="1" fillId="0" borderId="5"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6"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0" xfId="0" applyFont="1" applyFill="1" applyBorder="1" applyAlignment="1">
      <alignment vertical="center" wrapText="1"/>
    </xf>
    <xf numFmtId="0" fontId="4" fillId="0" borderId="0" xfId="0" applyFont="1" applyFill="1" applyBorder="1" applyAlignment="1">
      <alignment/>
    </xf>
    <xf numFmtId="172" fontId="4" fillId="0" borderId="0" xfId="0" applyNumberFormat="1" applyFont="1" applyFill="1" applyBorder="1" applyAlignment="1">
      <alignment/>
    </xf>
    <xf numFmtId="0" fontId="4" fillId="0" borderId="6" xfId="0" applyFont="1" applyFill="1" applyBorder="1" applyAlignment="1">
      <alignment horizontal="center" vertical="center"/>
    </xf>
    <xf numFmtId="0" fontId="4" fillId="0" borderId="5" xfId="0" applyFont="1" applyFill="1" applyBorder="1" applyAlignment="1">
      <alignment vertical="top"/>
    </xf>
    <xf numFmtId="0" fontId="1" fillId="0" borderId="3" xfId="0" applyFont="1" applyFill="1" applyBorder="1" applyAlignment="1">
      <alignment vertical="center" wrapText="1"/>
    </xf>
    <xf numFmtId="172" fontId="1" fillId="0" borderId="3" xfId="0" applyNumberFormat="1" applyFont="1" applyFill="1" applyBorder="1" applyAlignment="1">
      <alignment horizontal="center" vertical="top"/>
    </xf>
    <xf numFmtId="172" fontId="4" fillId="0" borderId="5" xfId="0" applyNumberFormat="1" applyFont="1" applyFill="1" applyBorder="1" applyAlignment="1">
      <alignment horizontal="center" vertical="top"/>
    </xf>
    <xf numFmtId="172" fontId="4" fillId="0" borderId="2" xfId="0" applyNumberFormat="1" applyFont="1" applyFill="1" applyBorder="1" applyAlignment="1">
      <alignment horizontal="center" vertical="top"/>
    </xf>
    <xf numFmtId="172" fontId="1" fillId="0" borderId="3" xfId="0" applyNumberFormat="1" applyFont="1" applyFill="1" applyBorder="1" applyAlignment="1">
      <alignment horizontal="center" vertical="center"/>
    </xf>
    <xf numFmtId="0" fontId="1" fillId="0" borderId="0" xfId="0" applyFont="1" applyAlignment="1">
      <alignment/>
    </xf>
    <xf numFmtId="0" fontId="1" fillId="0" borderId="6" xfId="0" applyFont="1" applyBorder="1" applyAlignment="1">
      <alignment/>
    </xf>
    <xf numFmtId="0" fontId="1" fillId="0" borderId="6" xfId="0" applyFont="1" applyFill="1" applyBorder="1" applyAlignment="1">
      <alignment/>
    </xf>
    <xf numFmtId="1" fontId="1" fillId="0" borderId="6" xfId="0" applyNumberFormat="1" applyFont="1" applyFill="1" applyBorder="1" applyAlignment="1">
      <alignment horizontal="center"/>
    </xf>
    <xf numFmtId="172" fontId="1" fillId="0" borderId="6" xfId="0" applyNumberFormat="1" applyFont="1" applyFill="1" applyBorder="1" applyAlignment="1">
      <alignment horizontal="center"/>
    </xf>
    <xf numFmtId="0" fontId="5" fillId="0" borderId="6" xfId="0" applyFont="1" applyFill="1" applyBorder="1" applyAlignment="1">
      <alignment horizontal="center" vertical="center" wrapText="1"/>
    </xf>
    <xf numFmtId="0" fontId="1" fillId="0" borderId="0" xfId="0" applyFont="1" applyAlignment="1">
      <alignment vertical="center"/>
    </xf>
    <xf numFmtId="0" fontId="1" fillId="0" borderId="6" xfId="0" applyFont="1" applyBorder="1" applyAlignment="1">
      <alignment vertical="center" wrapText="1"/>
    </xf>
    <xf numFmtId="0" fontId="1" fillId="0" borderId="6" xfId="0" applyFont="1" applyBorder="1" applyAlignment="1">
      <alignment vertical="center"/>
    </xf>
    <xf numFmtId="0" fontId="1" fillId="0" borderId="6" xfId="0" applyFont="1" applyBorder="1" applyAlignment="1">
      <alignment horizontal="center"/>
    </xf>
    <xf numFmtId="166" fontId="1" fillId="0" borderId="6" xfId="0" applyNumberFormat="1" applyFont="1" applyBorder="1" applyAlignment="1">
      <alignment horizontal="center"/>
    </xf>
    <xf numFmtId="10" fontId="1" fillId="0" borderId="6" xfId="0" applyNumberFormat="1"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2" fontId="1" fillId="0" borderId="6" xfId="0" applyNumberFormat="1" applyFont="1" applyBorder="1" applyAlignment="1">
      <alignment horizontal="center" vertical="center"/>
    </xf>
    <xf numFmtId="167" fontId="1" fillId="0" borderId="6" xfId="0" applyNumberFormat="1" applyFont="1" applyBorder="1" applyAlignment="1">
      <alignment horizontal="center" vertical="center"/>
    </xf>
    <xf numFmtId="167" fontId="1" fillId="0" borderId="0" xfId="0" applyNumberFormat="1" applyFont="1" applyAlignment="1">
      <alignment horizontal="center" vertical="center"/>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172" fontId="4" fillId="0" borderId="2" xfId="0" applyNumberFormat="1" applyFont="1" applyFill="1" applyBorder="1" applyAlignment="1">
      <alignment horizontal="center" vertical="center" wrapText="1"/>
    </xf>
    <xf numFmtId="172" fontId="4" fillId="0" borderId="3" xfId="0" applyNumberFormat="1" applyFont="1" applyFill="1" applyBorder="1" applyAlignment="1">
      <alignment horizontal="center" vertical="center" wrapText="1"/>
    </xf>
    <xf numFmtId="0" fontId="4" fillId="0" borderId="0" xfId="0" applyFont="1" applyFill="1" applyAlignment="1">
      <alignment horizontal="justify" wrapText="1"/>
    </xf>
    <xf numFmtId="0" fontId="1" fillId="0" borderId="0" xfId="0" applyFont="1" applyFill="1" applyAlignment="1">
      <alignment horizontal="justify" wrapText="1"/>
    </xf>
    <xf numFmtId="0" fontId="4" fillId="0" borderId="0" xfId="0" applyFont="1" applyAlignment="1">
      <alignment horizontal="justify" wrapText="1"/>
    </xf>
    <xf numFmtId="0" fontId="0" fillId="0" borderId="0" xfId="0" applyAlignment="1">
      <alignment horizontal="justify" wrapText="1"/>
    </xf>
    <xf numFmtId="0" fontId="1" fillId="0" borderId="4" xfId="0" applyFont="1" applyBorder="1" applyAlignment="1">
      <alignment horizontal="right"/>
    </xf>
    <xf numFmtId="0" fontId="7" fillId="0" borderId="0" xfId="0" applyFont="1" applyAlignment="1">
      <alignment wrapText="1"/>
    </xf>
    <xf numFmtId="0" fontId="1" fillId="0" borderId="0" xfId="0" applyFont="1" applyAlignment="1">
      <alignment wrapText="1"/>
    </xf>
    <xf numFmtId="0" fontId="0" fillId="0" borderId="0" xfId="0" applyAlignment="1">
      <alignment/>
    </xf>
    <xf numFmtId="0" fontId="1" fillId="0" borderId="0" xfId="0" applyFont="1" applyAlignment="1">
      <alignment horizontal="righ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95250</xdr:rowOff>
    </xdr:from>
    <xdr:to>
      <xdr:col>8</xdr:col>
      <xdr:colOff>723900</xdr:colOff>
      <xdr:row>21</xdr:row>
      <xdr:rowOff>114300</xdr:rowOff>
    </xdr:to>
    <xdr:sp>
      <xdr:nvSpPr>
        <xdr:cNvPr id="1" name="TextBox 2"/>
        <xdr:cNvSpPr txBox="1">
          <a:spLocks noChangeArrowheads="1"/>
        </xdr:cNvSpPr>
      </xdr:nvSpPr>
      <xdr:spPr>
        <a:xfrm>
          <a:off x="333375" y="2105025"/>
          <a:ext cx="8229600" cy="16383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 • </a:t>
          </a:r>
          <a:r>
            <a:rPr lang="en-US" cap="none" sz="800" b="0" i="0" u="none" baseline="0">
              <a:latin typeface="Arial"/>
              <a:ea typeface="Arial"/>
              <a:cs typeface="Arial"/>
            </a:rPr>
            <a:t>La catégorie « décote non applicable » correspond aux personnes dont le régime spécial est un régime de la Fonction publique ou un régime spécial. Ces régimes n’appliquaient pas, en effet, de décote pour les pensions liquidées par la génération née en 1942. Par ailleurs, lorsque plusieurs motifs de départ sans décote sont vérifiés simultanément, le motif retenu est choisi en appliquant l’ordre de priorité suivant : départ sans décote du fait du régime (décote non applicable dans le régime), du fait de la catégorie (ex-invalidité et inaptitude), puis du fait d’une durée d’assurance suffisante, puis du fait de l’âge.
</a:t>
          </a:r>
          <a:r>
            <a:rPr lang="en-US" cap="none" sz="800" b="1" i="0" u="none" baseline="0">
              <a:latin typeface="Arial"/>
              <a:ea typeface="Arial"/>
              <a:cs typeface="Arial"/>
            </a:rPr>
            <a:t>Champ • </a:t>
          </a:r>
          <a:r>
            <a:rPr lang="en-US" cap="none" sz="800" b="0" i="0" u="none" baseline="0">
              <a:latin typeface="Arial"/>
              <a:ea typeface="Arial"/>
              <a:cs typeface="Arial"/>
            </a:rPr>
            <a:t>Retraités nés en 1942 ayant au moins un droit direct dans un régime de base, vivants au 31 décembre 2008. Le nombre de trimestres de décote est celui du régime où la durée d’assurance est la plus élevée, pour les polypensionnés. 
</a:t>
          </a:r>
          <a:r>
            <a:rPr lang="en-US" cap="none" sz="800" b="1" i="0" u="none" baseline="0">
              <a:latin typeface="Arial"/>
              <a:ea typeface="Arial"/>
              <a:cs typeface="Arial"/>
            </a:rPr>
            <a:t>Sources •</a:t>
          </a:r>
          <a:r>
            <a:rPr lang="en-US" cap="none" sz="800" b="0" i="0" u="none" baseline="0">
              <a:latin typeface="Arial"/>
              <a:ea typeface="Arial"/>
              <a:cs typeface="Arial"/>
            </a:rPr>
            <a:t> EIR 2008, DREES.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66675</xdr:rowOff>
    </xdr:from>
    <xdr:to>
      <xdr:col>22</xdr:col>
      <xdr:colOff>57150</xdr:colOff>
      <xdr:row>12</xdr:row>
      <xdr:rowOff>0</xdr:rowOff>
    </xdr:to>
    <xdr:sp>
      <xdr:nvSpPr>
        <xdr:cNvPr id="1" name="TextBox 2"/>
        <xdr:cNvSpPr txBox="1">
          <a:spLocks noChangeArrowheads="1"/>
        </xdr:cNvSpPr>
      </xdr:nvSpPr>
      <xdr:spPr>
        <a:xfrm>
          <a:off x="361950" y="1419225"/>
          <a:ext cx="8553450" cy="7429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Champ •</a:t>
          </a:r>
          <a:r>
            <a:rPr lang="en-US" cap="none" sz="800" b="0" i="0" u="none" baseline="0">
              <a:latin typeface="Arial"/>
              <a:ea typeface="Arial"/>
              <a:cs typeface="Arial"/>
            </a:rPr>
            <a:t> Retraités nés en 1942 ayant au moins un droit direct dans un régime de base, vivants au 31 décembre 2008. Pour les polypensionnés, le nombre de trimestres de décote dans un régime secondaire peut être plus élevé que dans le régime principal.
</a:t>
          </a:r>
          <a:r>
            <a:rPr lang="en-US" cap="none" sz="800" b="1" i="0" u="none" baseline="0">
              <a:latin typeface="Arial"/>
              <a:ea typeface="Arial"/>
              <a:cs typeface="Arial"/>
            </a:rPr>
            <a:t>Sources •</a:t>
          </a:r>
          <a:r>
            <a:rPr lang="en-US" cap="none" sz="800" b="0" i="0" u="none" baseline="0">
              <a:latin typeface="Arial"/>
              <a:ea typeface="Arial"/>
              <a:cs typeface="Arial"/>
            </a:rPr>
            <a:t> EIR 2008, DREES.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20"/>
  <sheetViews>
    <sheetView showGridLines="0" workbookViewId="0" topLeftCell="A1">
      <selection activeCell="A1" sqref="A1"/>
    </sheetView>
  </sheetViews>
  <sheetFormatPr defaultColWidth="11.421875" defaultRowHeight="12.75"/>
  <cols>
    <col min="1" max="1" width="3.57421875" style="7" customWidth="1"/>
    <col min="2" max="2" width="20.8515625" style="7" customWidth="1"/>
    <col min="3" max="3" width="7.8515625" style="7" customWidth="1"/>
    <col min="4" max="4" width="12.140625" style="7" customWidth="1"/>
    <col min="5" max="5" width="17.7109375" style="7" customWidth="1"/>
    <col min="6" max="6" width="11.7109375" style="7" customWidth="1"/>
    <col min="7" max="7" width="9.421875" style="7" customWidth="1"/>
    <col min="8" max="8" width="11.421875" style="7" customWidth="1"/>
    <col min="9" max="9" width="12.57421875" style="7" bestFit="1" customWidth="1"/>
    <col min="10" max="16384" width="11.421875" style="7" customWidth="1"/>
  </cols>
  <sheetData>
    <row r="2" ht="11.25">
      <c r="B2" s="8" t="s">
        <v>25</v>
      </c>
    </row>
    <row r="3" ht="11.25">
      <c r="B3" s="8"/>
    </row>
    <row r="4" spans="2:7" s="9" customFormat="1" ht="12" customHeight="1">
      <c r="B4" s="10"/>
      <c r="G4" s="11" t="s">
        <v>26</v>
      </c>
    </row>
    <row r="5" spans="2:7" s="10" customFormat="1" ht="12.75" customHeight="1">
      <c r="B5" s="26"/>
      <c r="C5" s="12" t="s">
        <v>0</v>
      </c>
      <c r="D5" s="13" t="s">
        <v>3</v>
      </c>
      <c r="E5" s="12" t="s">
        <v>14</v>
      </c>
      <c r="F5" s="13" t="s">
        <v>1</v>
      </c>
      <c r="G5" s="27" t="s">
        <v>2</v>
      </c>
    </row>
    <row r="6" spans="2:7" s="9" customFormat="1" ht="12.75" customHeight="1">
      <c r="B6" s="28" t="s">
        <v>27</v>
      </c>
      <c r="C6" s="14">
        <v>7.806929166530486</v>
      </c>
      <c r="D6" s="15">
        <v>2.3084325905188035</v>
      </c>
      <c r="E6" s="16">
        <v>4.510951345928775</v>
      </c>
      <c r="F6" s="15">
        <v>8.250659046545792</v>
      </c>
      <c r="G6" s="29">
        <v>5.928355196770938</v>
      </c>
    </row>
    <row r="7" spans="2:7" s="9" customFormat="1" ht="12.75" customHeight="1">
      <c r="B7" s="28" t="s">
        <v>28</v>
      </c>
      <c r="C7" s="14"/>
      <c r="D7" s="15"/>
      <c r="E7" s="16"/>
      <c r="F7" s="15"/>
      <c r="G7" s="29"/>
    </row>
    <row r="8" spans="2:7" s="9" customFormat="1" ht="12.75" customHeight="1">
      <c r="B8" s="30" t="s">
        <v>29</v>
      </c>
      <c r="C8" s="17">
        <v>68.04315914971986</v>
      </c>
      <c r="D8" s="18">
        <v>67.44072690005125</v>
      </c>
      <c r="E8" s="19">
        <v>80.023407456947</v>
      </c>
      <c r="F8" s="18">
        <v>68.5408407622804</v>
      </c>
      <c r="G8" s="31">
        <v>63.14328960645812</v>
      </c>
    </row>
    <row r="9" spans="2:7" s="9" customFormat="1" ht="12.75" customHeight="1">
      <c r="B9" s="30" t="s">
        <v>30</v>
      </c>
      <c r="C9" s="17">
        <v>6.133396615988438</v>
      </c>
      <c r="D9" s="18">
        <v>9.746159903013336</v>
      </c>
      <c r="E9" s="19">
        <v>4.781809062029761</v>
      </c>
      <c r="F9" s="18">
        <v>5.37299015957982</v>
      </c>
      <c r="G9" s="31">
        <v>10.536495122771612</v>
      </c>
    </row>
    <row r="10" spans="2:7" s="9" customFormat="1" ht="12.75" customHeight="1">
      <c r="B10" s="30" t="s">
        <v>31</v>
      </c>
      <c r="C10" s="17">
        <v>7.283142040666685</v>
      </c>
      <c r="D10" s="18">
        <v>2.3759233105448</v>
      </c>
      <c r="E10" s="19">
        <v>1.100150476508945</v>
      </c>
      <c r="F10" s="18">
        <v>0</v>
      </c>
      <c r="G10" s="31">
        <v>0</v>
      </c>
    </row>
    <row r="11" spans="2:7" s="9" customFormat="1" ht="12.75" customHeight="1">
      <c r="B11" s="30" t="s">
        <v>32</v>
      </c>
      <c r="C11" s="17">
        <v>10.570382296393031</v>
      </c>
      <c r="D11" s="18">
        <v>18.021272075089676</v>
      </c>
      <c r="E11" s="19">
        <v>9.39307808058853</v>
      </c>
      <c r="F11" s="18">
        <v>17.813374117078865</v>
      </c>
      <c r="G11" s="31">
        <v>20.36943603542998</v>
      </c>
    </row>
    <row r="12" spans="2:7" s="9" customFormat="1" ht="12.75" customHeight="1">
      <c r="B12" s="32" t="s">
        <v>33</v>
      </c>
      <c r="C12" s="20">
        <v>0.16299073070151382</v>
      </c>
      <c r="D12" s="21">
        <v>0</v>
      </c>
      <c r="E12" s="22">
        <v>0</v>
      </c>
      <c r="F12" s="21">
        <v>0</v>
      </c>
      <c r="G12" s="33">
        <v>0</v>
      </c>
    </row>
    <row r="13" spans="2:7" s="9" customFormat="1" ht="12.75" customHeight="1">
      <c r="B13" s="32" t="s">
        <v>7</v>
      </c>
      <c r="C13" s="20">
        <f>SUM(C6:C12)</f>
        <v>100.00000000000001</v>
      </c>
      <c r="D13" s="21">
        <v>100</v>
      </c>
      <c r="E13" s="22">
        <v>100</v>
      </c>
      <c r="F13" s="21">
        <f>SUM(F6:F12)</f>
        <v>99.97786408548487</v>
      </c>
      <c r="G13" s="33">
        <f>SUM(G6:G12)</f>
        <v>99.97757596143066</v>
      </c>
    </row>
    <row r="14" spans="2:7" ht="7.5" customHeight="1">
      <c r="B14" s="23"/>
      <c r="C14" s="24"/>
      <c r="D14" s="24"/>
      <c r="E14" s="24"/>
      <c r="F14" s="24"/>
      <c r="G14" s="24"/>
    </row>
    <row r="15" ht="11.25">
      <c r="B15" s="8" t="s">
        <v>34</v>
      </c>
    </row>
    <row r="16" ht="11.25">
      <c r="B16" s="8" t="s">
        <v>54</v>
      </c>
    </row>
    <row r="20" ht="11.25">
      <c r="C20" s="25"/>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I33"/>
  <sheetViews>
    <sheetView showGridLines="0" workbookViewId="0" topLeftCell="A1">
      <selection activeCell="E5" sqref="E5"/>
    </sheetView>
  </sheetViews>
  <sheetFormatPr defaultColWidth="11.421875" defaultRowHeight="12.75"/>
  <cols>
    <col min="1" max="1" width="3.57421875" style="9" customWidth="1"/>
    <col min="2" max="2" width="24.28125" style="9" customWidth="1"/>
    <col min="3" max="3" width="26.8515625" style="34" customWidth="1"/>
    <col min="4" max="4" width="11.8515625" style="34" customWidth="1"/>
    <col min="5" max="5" width="15.7109375" style="9" customWidth="1"/>
    <col min="6" max="6" width="15.57421875" style="9" customWidth="1"/>
    <col min="7" max="7" width="13.00390625" style="9" customWidth="1"/>
    <col min="8" max="8" width="9.00390625" style="9" customWidth="1"/>
    <col min="9" max="16384" width="11.421875" style="9" customWidth="1"/>
  </cols>
  <sheetData>
    <row r="1" ht="11.25">
      <c r="B1" s="10"/>
    </row>
    <row r="2" ht="11.25">
      <c r="B2" s="10" t="s">
        <v>60</v>
      </c>
    </row>
    <row r="4" spans="2:7" s="10" customFormat="1" ht="22.5" customHeight="1">
      <c r="B4" s="53"/>
      <c r="C4" s="99" t="s">
        <v>57</v>
      </c>
      <c r="D4" s="99" t="s">
        <v>58</v>
      </c>
      <c r="E4" s="96" t="s">
        <v>59</v>
      </c>
      <c r="F4" s="97"/>
      <c r="G4" s="98"/>
    </row>
    <row r="5" spans="2:7" s="10" customFormat="1" ht="15" customHeight="1">
      <c r="B5" s="54"/>
      <c r="C5" s="100"/>
      <c r="D5" s="100"/>
      <c r="E5" s="35" t="s">
        <v>63</v>
      </c>
      <c r="F5" s="35" t="s">
        <v>35</v>
      </c>
      <c r="G5" s="35" t="s">
        <v>8</v>
      </c>
    </row>
    <row r="6" spans="2:7" s="10" customFormat="1" ht="12.75" customHeight="1">
      <c r="B6" s="55" t="s">
        <v>9</v>
      </c>
      <c r="C6" s="36"/>
      <c r="D6" s="37"/>
      <c r="E6" s="38"/>
      <c r="F6" s="38"/>
      <c r="G6" s="38"/>
    </row>
    <row r="7" spans="2:9" ht="12.75" customHeight="1">
      <c r="B7" s="56" t="s">
        <v>0</v>
      </c>
      <c r="C7" s="39">
        <v>6.496753578885927</v>
      </c>
      <c r="D7" s="40">
        <v>11.369981012365118</v>
      </c>
      <c r="E7" s="41">
        <v>44.38012318807021</v>
      </c>
      <c r="F7" s="41">
        <v>32.44106886490992</v>
      </c>
      <c r="G7" s="41">
        <v>23.178807947019866</v>
      </c>
      <c r="I7" s="42"/>
    </row>
    <row r="8" spans="2:9" ht="12.75" customHeight="1">
      <c r="B8" s="56" t="s">
        <v>3</v>
      </c>
      <c r="C8" s="39">
        <v>2.0592514752243147</v>
      </c>
      <c r="D8" s="40">
        <v>10.69676153091266</v>
      </c>
      <c r="E8" s="41">
        <v>48.87144259077527</v>
      </c>
      <c r="F8" s="41">
        <v>30.42198233562316</v>
      </c>
      <c r="G8" s="41">
        <v>20.70657507360157</v>
      </c>
      <c r="I8" s="42"/>
    </row>
    <row r="9" spans="2:9" ht="12.75" customHeight="1">
      <c r="B9" s="56" t="s">
        <v>14</v>
      </c>
      <c r="C9" s="39">
        <v>4.0478752017213555</v>
      </c>
      <c r="D9" s="40">
        <v>10.604651162790697</v>
      </c>
      <c r="E9" s="41">
        <v>48.67109634551495</v>
      </c>
      <c r="F9" s="41">
        <v>32.72425249169435</v>
      </c>
      <c r="G9" s="41">
        <v>18.6046511627907</v>
      </c>
      <c r="I9" s="42"/>
    </row>
    <row r="10" spans="2:9" ht="12.75" customHeight="1">
      <c r="B10" s="30" t="s">
        <v>1</v>
      </c>
      <c r="C10" s="39">
        <v>7.732406602953953</v>
      </c>
      <c r="D10" s="40">
        <v>12.36808988764045</v>
      </c>
      <c r="E10" s="41">
        <v>37.97752808988764</v>
      </c>
      <c r="F10" s="41">
        <v>34.51685393258427</v>
      </c>
      <c r="G10" s="41">
        <v>27.50561797752809</v>
      </c>
      <c r="I10" s="42"/>
    </row>
    <row r="11" spans="2:9" ht="12.75" customHeight="1">
      <c r="B11" s="57" t="s">
        <v>2</v>
      </c>
      <c r="C11" s="39">
        <v>5.415880637969473</v>
      </c>
      <c r="D11" s="40">
        <v>12.250158328055731</v>
      </c>
      <c r="E11" s="41">
        <v>38.44205193160228</v>
      </c>
      <c r="F11" s="41">
        <v>33.94553514882837</v>
      </c>
      <c r="G11" s="41">
        <v>27.612412919569348</v>
      </c>
      <c r="I11" s="42"/>
    </row>
    <row r="12" spans="2:9" ht="12.75" customHeight="1">
      <c r="B12" s="56" t="s">
        <v>6</v>
      </c>
      <c r="C12" s="39">
        <v>6.53890194660399</v>
      </c>
      <c r="D12" s="40">
        <v>5.714285714285714</v>
      </c>
      <c r="E12" s="41">
        <v>80.92165898617512</v>
      </c>
      <c r="F12" s="41">
        <v>18.06451612903226</v>
      </c>
      <c r="G12" s="41">
        <v>1.0138248847926268</v>
      </c>
      <c r="I12" s="42"/>
    </row>
    <row r="13" spans="2:9" ht="12.75" customHeight="1">
      <c r="B13" s="58" t="s">
        <v>5</v>
      </c>
      <c r="C13" s="43">
        <v>22.005208333333332</v>
      </c>
      <c r="D13" s="44">
        <v>6.744716821639899</v>
      </c>
      <c r="E13" s="45">
        <v>74.68300929839391</v>
      </c>
      <c r="F13" s="45">
        <v>24.49985911524373</v>
      </c>
      <c r="G13" s="45">
        <v>0.8171315863623556</v>
      </c>
      <c r="I13" s="42"/>
    </row>
    <row r="14" spans="2:9" ht="12.75" customHeight="1">
      <c r="B14" s="59" t="s">
        <v>10</v>
      </c>
      <c r="C14" s="46"/>
      <c r="D14" s="47"/>
      <c r="E14" s="48"/>
      <c r="F14" s="48"/>
      <c r="G14" s="48"/>
      <c r="I14" s="42"/>
    </row>
    <row r="15" spans="2:9" ht="12.75" customHeight="1">
      <c r="B15" s="56" t="s">
        <v>0</v>
      </c>
      <c r="C15" s="39">
        <v>8.979547871982335</v>
      </c>
      <c r="D15" s="40">
        <v>15.113776764829366</v>
      </c>
      <c r="E15" s="41">
        <v>22.650392850716727</v>
      </c>
      <c r="F15" s="41">
        <v>30.003598632519644</v>
      </c>
      <c r="G15" s="41">
        <v>47.34600851676363</v>
      </c>
      <c r="I15" s="42"/>
    </row>
    <row r="16" spans="2:9" ht="12.75" customHeight="1">
      <c r="B16" s="56" t="s">
        <v>3</v>
      </c>
      <c r="C16" s="39">
        <v>2.7763806458102804</v>
      </c>
      <c r="D16" s="40">
        <v>14.52536231884058</v>
      </c>
      <c r="E16" s="41">
        <v>26.32850241545894</v>
      </c>
      <c r="F16" s="41">
        <v>28.985507246376812</v>
      </c>
      <c r="G16" s="41">
        <v>44.68599033816425</v>
      </c>
      <c r="I16" s="42"/>
    </row>
    <row r="17" spans="2:9" ht="12.75" customHeight="1">
      <c r="B17" s="56" t="s">
        <v>14</v>
      </c>
      <c r="C17" s="39">
        <v>5.2516872890888635</v>
      </c>
      <c r="D17" s="40">
        <v>13.534136546184738</v>
      </c>
      <c r="E17" s="41">
        <v>32.396251673360105</v>
      </c>
      <c r="F17" s="41">
        <v>31.45917001338688</v>
      </c>
      <c r="G17" s="41">
        <v>36.144578313253014</v>
      </c>
      <c r="I17" s="42"/>
    </row>
    <row r="18" spans="2:9" ht="12.75" customHeight="1">
      <c r="B18" s="30" t="s">
        <v>1</v>
      </c>
      <c r="C18" s="39">
        <v>8.963572043216368</v>
      </c>
      <c r="D18" s="40">
        <v>14.4768</v>
      </c>
      <c r="E18" s="41">
        <v>25.866666666666667</v>
      </c>
      <c r="F18" s="41">
        <v>33.973333333333336</v>
      </c>
      <c r="G18" s="41">
        <v>40.16</v>
      </c>
      <c r="I18" s="42"/>
    </row>
    <row r="19" spans="2:9" ht="12.75" customHeight="1">
      <c r="B19" s="57" t="s">
        <v>2</v>
      </c>
      <c r="C19" s="39">
        <v>8.219598221131728</v>
      </c>
      <c r="D19" s="40">
        <v>14.496268656716419</v>
      </c>
      <c r="E19" s="41">
        <v>25.932835820895523</v>
      </c>
      <c r="F19" s="41">
        <v>31.34328358208955</v>
      </c>
      <c r="G19" s="41">
        <v>42.723880597014926</v>
      </c>
      <c r="I19" s="42"/>
    </row>
    <row r="20" spans="2:9" ht="12.75" customHeight="1">
      <c r="B20" s="56" t="s">
        <v>6</v>
      </c>
      <c r="C20" s="39">
        <v>6.384321978166513</v>
      </c>
      <c r="D20" s="40">
        <v>7.7503090234857845</v>
      </c>
      <c r="E20" s="41">
        <v>65.67779151215493</v>
      </c>
      <c r="F20" s="41">
        <v>22.04367531932427</v>
      </c>
      <c r="G20" s="41">
        <v>12.278533168520807</v>
      </c>
      <c r="I20" s="42"/>
    </row>
    <row r="21" spans="2:9" ht="12.75" customHeight="1">
      <c r="B21" s="58" t="s">
        <v>5</v>
      </c>
      <c r="C21" s="43">
        <v>17.7345713845996</v>
      </c>
      <c r="D21" s="44">
        <v>7.21232282325716</v>
      </c>
      <c r="E21" s="45">
        <v>71.8831356667631</v>
      </c>
      <c r="F21" s="45">
        <v>21.116575065085335</v>
      </c>
      <c r="G21" s="45">
        <v>7.000289268151577</v>
      </c>
      <c r="I21" s="42"/>
    </row>
    <row r="22" spans="2:9" ht="12.75" customHeight="1">
      <c r="B22" s="60" t="s">
        <v>7</v>
      </c>
      <c r="C22" s="39"/>
      <c r="D22" s="40"/>
      <c r="E22" s="41"/>
      <c r="F22" s="41"/>
      <c r="G22" s="41"/>
      <c r="I22" s="42"/>
    </row>
    <row r="23" spans="2:9" ht="12.75" customHeight="1">
      <c r="B23" s="56" t="s">
        <v>0</v>
      </c>
      <c r="C23" s="39">
        <v>7.806929166530486</v>
      </c>
      <c r="D23" s="40">
        <v>13.642330584830448</v>
      </c>
      <c r="E23" s="41">
        <v>31.19095724348823</v>
      </c>
      <c r="F23" s="41">
        <v>30.961611969639055</v>
      </c>
      <c r="G23" s="41">
        <v>37.847430786872714</v>
      </c>
      <c r="I23" s="42"/>
    </row>
    <row r="24" spans="2:9" ht="12.75" customHeight="1">
      <c r="B24" s="56" t="s">
        <v>3</v>
      </c>
      <c r="C24" s="39">
        <v>2.328924306807722</v>
      </c>
      <c r="D24" s="40">
        <v>12.41310232809962</v>
      </c>
      <c r="E24" s="41">
        <v>38.76556578234975</v>
      </c>
      <c r="F24" s="41">
        <v>29.77801840822956</v>
      </c>
      <c r="G24" s="41">
        <v>31.456415809420683</v>
      </c>
      <c r="I24" s="42"/>
    </row>
    <row r="25" spans="2:9" ht="12.75" customHeight="1">
      <c r="B25" s="56" t="s">
        <v>14</v>
      </c>
      <c r="C25" s="39">
        <v>4.636376134176519</v>
      </c>
      <c r="D25" s="40">
        <v>12.226834692364715</v>
      </c>
      <c r="E25" s="41">
        <v>39.6590066716086</v>
      </c>
      <c r="F25" s="41">
        <v>32.02372127501853</v>
      </c>
      <c r="G25" s="41">
        <v>28.317272053372868</v>
      </c>
      <c r="I25" s="42"/>
    </row>
    <row r="26" spans="2:9" ht="12.75" customHeight="1">
      <c r="B26" s="30" t="s">
        <v>1</v>
      </c>
      <c r="C26" s="39">
        <v>8.250659046545792</v>
      </c>
      <c r="D26" s="40">
        <v>13.332439024390244</v>
      </c>
      <c r="E26" s="41">
        <v>32.4390243902439</v>
      </c>
      <c r="F26" s="41">
        <v>34.26829268292683</v>
      </c>
      <c r="G26" s="41">
        <v>33.292682926829265</v>
      </c>
      <c r="I26" s="42"/>
    </row>
    <row r="27" spans="2:9" ht="12.75" customHeight="1">
      <c r="B27" s="57" t="s">
        <v>2</v>
      </c>
      <c r="C27" s="39">
        <v>5.928355196770938</v>
      </c>
      <c r="D27" s="40">
        <v>12.819385342789598</v>
      </c>
      <c r="E27" s="41">
        <v>35.27186761229314</v>
      </c>
      <c r="F27" s="41">
        <v>33.28605200945626</v>
      </c>
      <c r="G27" s="41">
        <v>31.44208037825059</v>
      </c>
      <c r="I27" s="42"/>
    </row>
    <row r="28" spans="2:9" ht="12.75" customHeight="1">
      <c r="B28" s="56" t="s">
        <v>6</v>
      </c>
      <c r="C28" s="39">
        <v>6.431292118370934</v>
      </c>
      <c r="D28" s="40">
        <v>7.121298405466971</v>
      </c>
      <c r="E28" s="41">
        <v>70.3872437357631</v>
      </c>
      <c r="F28" s="41">
        <v>20.814350797266513</v>
      </c>
      <c r="G28" s="41">
        <v>8.798405466970387</v>
      </c>
      <c r="I28" s="42"/>
    </row>
    <row r="29" spans="2:7" ht="12.75" customHeight="1">
      <c r="B29" s="58" t="s">
        <v>5</v>
      </c>
      <c r="C29" s="43">
        <v>19.668173268577526</v>
      </c>
      <c r="D29" s="44">
        <v>6.975449614616044</v>
      </c>
      <c r="E29" s="45">
        <v>73.30145589494718</v>
      </c>
      <c r="F29" s="45">
        <v>22.830431059092206</v>
      </c>
      <c r="G29" s="45">
        <v>3.8681130459606052</v>
      </c>
    </row>
    <row r="30" spans="2:7" ht="11.25">
      <c r="B30" s="49"/>
      <c r="C30" s="50"/>
      <c r="D30" s="50"/>
      <c r="E30" s="51"/>
      <c r="F30" s="51"/>
      <c r="G30" s="51"/>
    </row>
    <row r="31" spans="2:3" ht="11.25">
      <c r="B31" s="52" t="s">
        <v>55</v>
      </c>
      <c r="C31" s="9"/>
    </row>
    <row r="32" spans="2:3" ht="11.25">
      <c r="B32" s="10" t="s">
        <v>34</v>
      </c>
      <c r="C32" s="9"/>
    </row>
    <row r="33" spans="2:3" ht="11.25">
      <c r="B33" s="10" t="s">
        <v>56</v>
      </c>
      <c r="C33" s="9"/>
    </row>
  </sheetData>
  <mergeCells count="3">
    <mergeCell ref="E4:G4"/>
    <mergeCell ref="C4:C5"/>
    <mergeCell ref="D4:D5"/>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I23"/>
  <sheetViews>
    <sheetView showGridLines="0" workbookViewId="0" topLeftCell="A1">
      <selection activeCell="B21" sqref="B21:E21"/>
    </sheetView>
  </sheetViews>
  <sheetFormatPr defaultColWidth="11.421875" defaultRowHeight="12.75"/>
  <cols>
    <col min="1" max="1" width="4.00390625" style="7" customWidth="1"/>
    <col min="2" max="2" width="55.7109375" style="7" customWidth="1"/>
    <col min="3" max="3" width="29.00390625" style="7" customWidth="1"/>
    <col min="4" max="4" width="16.28125" style="7" customWidth="1"/>
    <col min="5" max="5" width="6.421875" style="7" customWidth="1"/>
    <col min="6" max="6" width="12.57421875" style="7" bestFit="1" customWidth="1"/>
    <col min="7" max="16384" width="11.421875" style="7" customWidth="1"/>
  </cols>
  <sheetData>
    <row r="2" ht="11.25">
      <c r="B2" s="8" t="s">
        <v>36</v>
      </c>
    </row>
    <row r="3" ht="11.25">
      <c r="B3" s="8"/>
    </row>
    <row r="4" ht="12.75" customHeight="1">
      <c r="D4" s="11" t="s">
        <v>26</v>
      </c>
    </row>
    <row r="5" spans="2:4" ht="12.75" customHeight="1">
      <c r="B5" s="66" t="s">
        <v>11</v>
      </c>
      <c r="C5" s="61" t="s">
        <v>5</v>
      </c>
      <c r="D5" s="61" t="s">
        <v>6</v>
      </c>
    </row>
    <row r="6" spans="2:4" s="9" customFormat="1" ht="12.75" customHeight="1">
      <c r="B6" s="59" t="s">
        <v>12</v>
      </c>
      <c r="C6" s="62"/>
      <c r="D6" s="62"/>
    </row>
    <row r="7" spans="2:4" s="9" customFormat="1" ht="12.75" customHeight="1">
      <c r="B7" s="57" t="s">
        <v>37</v>
      </c>
      <c r="C7" s="69">
        <v>8.625529884057157</v>
      </c>
      <c r="D7" s="69">
        <v>3.298051567535892</v>
      </c>
    </row>
    <row r="8" spans="2:4" s="9" customFormat="1" ht="12.75" customHeight="1">
      <c r="B8" s="57" t="s">
        <v>38</v>
      </c>
      <c r="C8" s="69">
        <v>10.097975913084978</v>
      </c>
      <c r="D8" s="69">
        <v>2.514283621447407</v>
      </c>
    </row>
    <row r="9" spans="2:4" s="9" customFormat="1" ht="12.75" customHeight="1">
      <c r="B9" s="57" t="s">
        <v>39</v>
      </c>
      <c r="C9" s="69">
        <v>0.9446674714353892</v>
      </c>
      <c r="D9" s="69">
        <v>0.6189569293876355</v>
      </c>
    </row>
    <row r="10" spans="2:9" s="9" customFormat="1" ht="12.75" customHeight="1">
      <c r="B10" s="67" t="s">
        <v>7</v>
      </c>
      <c r="C10" s="70">
        <f>SUM(C7:C9)</f>
        <v>19.668173268577522</v>
      </c>
      <c r="D10" s="70">
        <f>SUM(D7:D9)</f>
        <v>6.431292118370934</v>
      </c>
      <c r="F10" s="34"/>
      <c r="G10" s="34"/>
      <c r="H10" s="34"/>
      <c r="I10" s="34"/>
    </row>
    <row r="11" spans="2:9" s="9" customFormat="1" ht="12.75" customHeight="1">
      <c r="B11" s="55" t="s">
        <v>13</v>
      </c>
      <c r="C11" s="71"/>
      <c r="D11" s="71"/>
      <c r="F11" s="34"/>
      <c r="G11" s="34"/>
      <c r="H11" s="34"/>
      <c r="I11" s="34"/>
    </row>
    <row r="12" spans="2:4" s="9" customFormat="1" ht="12.75" customHeight="1">
      <c r="B12" s="57" t="s">
        <v>37</v>
      </c>
      <c r="C12" s="69">
        <v>13.36290390499986</v>
      </c>
      <c r="D12" s="69">
        <v>21.544462349838852</v>
      </c>
    </row>
    <row r="13" spans="2:4" s="9" customFormat="1" ht="12.75" customHeight="1">
      <c r="B13" s="57" t="s">
        <v>38</v>
      </c>
      <c r="C13" s="69">
        <v>49.48485443979675</v>
      </c>
      <c r="D13" s="69">
        <v>39.34588338704952</v>
      </c>
    </row>
    <row r="14" spans="2:4" s="9" customFormat="1" ht="12.75" customHeight="1">
      <c r="B14" s="57" t="s">
        <v>64</v>
      </c>
      <c r="C14" s="69">
        <v>1.0836304427163752</v>
      </c>
      <c r="D14" s="69">
        <v>4.58357749780252</v>
      </c>
    </row>
    <row r="15" spans="2:4" s="9" customFormat="1" ht="12.75" customHeight="1">
      <c r="B15" s="57" t="s">
        <v>40</v>
      </c>
      <c r="C15" s="69">
        <v>1.573510008141265</v>
      </c>
      <c r="D15" s="69">
        <v>2.0564752417228247</v>
      </c>
    </row>
    <row r="16" spans="2:4" s="9" customFormat="1" ht="12.75" customHeight="1">
      <c r="B16" s="57" t="s">
        <v>39</v>
      </c>
      <c r="C16" s="69">
        <v>8.92872182139749</v>
      </c>
      <c r="D16" s="69">
        <v>17.607310284207443</v>
      </c>
    </row>
    <row r="17" spans="2:4" s="9" customFormat="1" ht="12.75" customHeight="1">
      <c r="B17" s="57" t="s">
        <v>41</v>
      </c>
      <c r="C17" s="69">
        <v>0.19651329272058618</v>
      </c>
      <c r="D17" s="69">
        <v>0.28384119542924113</v>
      </c>
    </row>
    <row r="18" spans="2:4" s="9" customFormat="1" ht="12.75" customHeight="1">
      <c r="B18" s="68" t="s">
        <v>65</v>
      </c>
      <c r="C18" s="72">
        <v>5.70169282165015</v>
      </c>
      <c r="D18" s="72">
        <v>8.14715792557867</v>
      </c>
    </row>
    <row r="19" spans="2:4" s="9" customFormat="1" ht="12.75" customHeight="1">
      <c r="B19" s="67" t="s">
        <v>7</v>
      </c>
      <c r="C19" s="70">
        <f>SUM(C12:C18)</f>
        <v>80.33182673142248</v>
      </c>
      <c r="D19" s="70">
        <f>SUM(D12:D18)</f>
        <v>93.56870788162907</v>
      </c>
    </row>
    <row r="20" spans="2:5" ht="11.25">
      <c r="B20" s="63"/>
      <c r="C20" s="64"/>
      <c r="D20" s="65"/>
      <c r="E20" s="65"/>
    </row>
    <row r="21" spans="2:5" ht="46.5" customHeight="1">
      <c r="B21" s="101" t="s">
        <v>61</v>
      </c>
      <c r="C21" s="102"/>
      <c r="D21" s="102"/>
      <c r="E21" s="102"/>
    </row>
    <row r="22" ht="11.25">
      <c r="B22" s="8" t="s">
        <v>62</v>
      </c>
    </row>
    <row r="23" spans="2:5" ht="11.25">
      <c r="B23" s="8" t="s">
        <v>15</v>
      </c>
      <c r="D23" s="25"/>
      <c r="E23" s="25"/>
    </row>
  </sheetData>
  <mergeCells count="1">
    <mergeCell ref="B21:E21"/>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R39"/>
  <sheetViews>
    <sheetView showGridLines="0" workbookViewId="0" topLeftCell="A1">
      <selection activeCell="A1" sqref="A1"/>
    </sheetView>
  </sheetViews>
  <sheetFormatPr defaultColWidth="11.421875" defaultRowHeight="12.75"/>
  <cols>
    <col min="1" max="1" width="4.57421875" style="1" customWidth="1"/>
    <col min="2" max="2" width="11.28125" style="1" customWidth="1"/>
    <col min="3" max="3" width="20.140625" style="1" customWidth="1"/>
    <col min="4" max="4" width="12.28125" style="1" customWidth="1"/>
    <col min="5" max="5" width="19.421875" style="1" customWidth="1"/>
    <col min="6" max="7" width="14.140625" style="1" customWidth="1"/>
    <col min="8" max="8" width="12.140625" style="1" hidden="1" customWidth="1"/>
    <col min="9" max="12" width="11.57421875" style="1" hidden="1" customWidth="1"/>
    <col min="13" max="16384" width="11.421875" style="1" customWidth="1"/>
  </cols>
  <sheetData>
    <row r="2" ht="11.25">
      <c r="B2" s="2" t="s">
        <v>43</v>
      </c>
    </row>
    <row r="3" ht="11.25">
      <c r="B3" s="2"/>
    </row>
    <row r="4" spans="2:7" ht="11.25">
      <c r="B4" s="2"/>
      <c r="E4" s="105" t="s">
        <v>42</v>
      </c>
      <c r="F4" s="105"/>
      <c r="G4" s="105"/>
    </row>
    <row r="5" spans="2:12" s="85" customFormat="1" ht="11.25">
      <c r="B5" s="82"/>
      <c r="C5" s="82" t="s">
        <v>0</v>
      </c>
      <c r="D5" s="82" t="s">
        <v>3</v>
      </c>
      <c r="E5" s="82" t="s">
        <v>14</v>
      </c>
      <c r="F5" s="82" t="s">
        <v>1</v>
      </c>
      <c r="G5" s="82" t="s">
        <v>2</v>
      </c>
      <c r="H5" s="86" t="s">
        <v>0</v>
      </c>
      <c r="I5" s="86" t="s">
        <v>3</v>
      </c>
      <c r="J5" s="86" t="s">
        <v>4</v>
      </c>
      <c r="K5" s="86" t="s">
        <v>1</v>
      </c>
      <c r="L5" s="87" t="s">
        <v>2</v>
      </c>
    </row>
    <row r="6" spans="2:12" ht="11.25">
      <c r="B6" s="82">
        <v>2005</v>
      </c>
      <c r="C6" s="83">
        <v>0.05174284000040677</v>
      </c>
      <c r="D6" s="83"/>
      <c r="E6" s="83">
        <v>0.017988499511771727</v>
      </c>
      <c r="F6" s="83"/>
      <c r="G6" s="83">
        <v>0.03175552730626387</v>
      </c>
      <c r="H6" s="4">
        <v>0.07806929166530485</v>
      </c>
      <c r="I6" s="4"/>
      <c r="J6" s="4"/>
      <c r="K6" s="4"/>
      <c r="L6" s="4"/>
    </row>
    <row r="7" spans="2:8" ht="11.25">
      <c r="B7" s="82">
        <v>2006</v>
      </c>
      <c r="C7" s="83">
        <v>0.05302936774877371</v>
      </c>
      <c r="D7" s="83">
        <v>0.01306981192221868</v>
      </c>
      <c r="E7" s="84">
        <v>0.023180875274404367</v>
      </c>
      <c r="F7" s="83"/>
      <c r="G7" s="83">
        <v>0.03598594261505873</v>
      </c>
      <c r="H7" s="1">
        <v>0.023084325905188035</v>
      </c>
    </row>
    <row r="8" spans="2:12" ht="11.25">
      <c r="B8" s="82">
        <v>2007</v>
      </c>
      <c r="C8" s="83">
        <v>0.06013213091830715</v>
      </c>
      <c r="D8" s="83">
        <v>0.012377253337659487</v>
      </c>
      <c r="E8" s="83">
        <v>0.02847240957104613</v>
      </c>
      <c r="F8" s="83">
        <v>0.05983257051206822</v>
      </c>
      <c r="G8" s="83">
        <v>0.04021719824414503</v>
      </c>
      <c r="H8" s="3">
        <v>0.045109513459287744</v>
      </c>
      <c r="I8" s="3"/>
      <c r="J8" s="3">
        <f>(E8/E7-1)*100</f>
        <v>22.82715485935305</v>
      </c>
      <c r="K8" s="3"/>
      <c r="L8" s="3">
        <f>(G8/G7-1)*100</f>
        <v>11.75807918760945</v>
      </c>
    </row>
    <row r="9" spans="2:12" ht="11.25">
      <c r="B9" s="82">
        <v>2008</v>
      </c>
      <c r="C9" s="83">
        <v>0.06023553329365424</v>
      </c>
      <c r="D9" s="83">
        <v>0.013159732893744237</v>
      </c>
      <c r="E9" s="83">
        <v>0.030700518179650065</v>
      </c>
      <c r="F9" s="83">
        <v>0.06660886016080719</v>
      </c>
      <c r="G9" s="83">
        <v>0.040055492495901124</v>
      </c>
      <c r="H9" s="3">
        <v>0.08250659046545791</v>
      </c>
      <c r="I9" s="3">
        <f>(D9/D8-1)*100</f>
        <v>6.321915975525427</v>
      </c>
      <c r="J9" s="3">
        <f>(E9/E8-1)*100</f>
        <v>7.8255006940814775</v>
      </c>
      <c r="K9" s="3"/>
      <c r="L9" s="3">
        <f>(G9/G8-1)*100</f>
        <v>-0.40208108795209974</v>
      </c>
    </row>
    <row r="10" spans="2:12" ht="11.25">
      <c r="B10" s="82">
        <v>2009</v>
      </c>
      <c r="C10" s="83">
        <v>0.07452314821107894</v>
      </c>
      <c r="D10" s="83">
        <v>0.02022764489543905</v>
      </c>
      <c r="E10" s="83">
        <v>0.046865217780162775</v>
      </c>
      <c r="F10" s="83">
        <v>0.07434092025544457</v>
      </c>
      <c r="G10" s="83">
        <v>0.056227605426760176</v>
      </c>
      <c r="H10" s="3">
        <v>0.05928355196770938</v>
      </c>
      <c r="I10" s="3">
        <f>(D10/D9-1)*100</f>
        <v>53.70862812158366</v>
      </c>
      <c r="J10" s="3">
        <f>(E10/E9-1)*100</f>
        <v>52.652855909212406</v>
      </c>
      <c r="K10" s="3">
        <f>(F10/F9-1)*100</f>
        <v>11.608155545629572</v>
      </c>
      <c r="L10" s="3">
        <f>(G10/G9-1)*100</f>
        <v>40.37427060100172</v>
      </c>
    </row>
    <row r="11" spans="2:18" ht="11.25">
      <c r="B11" s="82">
        <v>2010</v>
      </c>
      <c r="C11" s="83">
        <v>0.07806929166530485</v>
      </c>
      <c r="D11" s="83">
        <v>0.023084325905188035</v>
      </c>
      <c r="E11" s="83">
        <v>0.045109513459287744</v>
      </c>
      <c r="F11" s="83">
        <v>0.08250659046545791</v>
      </c>
      <c r="G11" s="83">
        <v>0.05928355196770938</v>
      </c>
      <c r="H11" s="3">
        <f>(C11/C10-1)*100</f>
        <v>4.758445582816528</v>
      </c>
      <c r="I11" s="3">
        <f>(D11/D10-1)*100</f>
        <v>14.122657504201651</v>
      </c>
      <c r="J11" s="3">
        <f>(E11/E10-1)*100</f>
        <v>-3.7462843533785706</v>
      </c>
      <c r="K11" s="3">
        <f>(F11/F10-1)*100</f>
        <v>10.98408545650913</v>
      </c>
      <c r="L11" s="3">
        <f>(G11/G10-1)*100</f>
        <v>5.434957647146765</v>
      </c>
      <c r="N11" s="6"/>
      <c r="O11" s="6"/>
      <c r="P11" s="6"/>
      <c r="Q11" s="6"/>
      <c r="R11" s="6"/>
    </row>
    <row r="12" spans="2:12" ht="11.25">
      <c r="B12" s="2" t="s">
        <v>44</v>
      </c>
      <c r="C12" s="5"/>
      <c r="D12" s="5"/>
      <c r="E12" s="5"/>
      <c r="F12" s="5"/>
      <c r="G12" s="5"/>
      <c r="H12" s="3"/>
      <c r="I12" s="3"/>
      <c r="J12" s="3"/>
      <c r="K12" s="3"/>
      <c r="L12" s="3"/>
    </row>
    <row r="13" ht="11.25">
      <c r="B13" s="2" t="s">
        <v>45</v>
      </c>
    </row>
    <row r="14" ht="11.25">
      <c r="B14" s="2"/>
    </row>
    <row r="15" s="88" customFormat="1" ht="15.75" customHeight="1">
      <c r="B15" s="89" t="s">
        <v>46</v>
      </c>
    </row>
    <row r="16" spans="2:4" s="90" customFormat="1" ht="22.5">
      <c r="B16" s="91" t="s">
        <v>47</v>
      </c>
      <c r="C16" s="91" t="s">
        <v>5</v>
      </c>
      <c r="D16" s="92" t="s">
        <v>0</v>
      </c>
    </row>
    <row r="17" spans="2:5" s="90" customFormat="1" ht="11.25">
      <c r="B17" s="92">
        <v>1</v>
      </c>
      <c r="C17" s="93">
        <v>0.07986011989723095</v>
      </c>
      <c r="D17" s="94">
        <v>0.03645861773967491</v>
      </c>
      <c r="E17" s="95"/>
    </row>
    <row r="18" spans="2:5" s="90" customFormat="1" ht="11.25">
      <c r="B18" s="92">
        <v>2</v>
      </c>
      <c r="C18" s="93">
        <v>0.06858407079646017</v>
      </c>
      <c r="D18" s="94">
        <v>0.036495021751397</v>
      </c>
      <c r="E18" s="95"/>
    </row>
    <row r="19" spans="2:5" s="90" customFormat="1" ht="11.25">
      <c r="B19" s="92">
        <v>3</v>
      </c>
      <c r="C19" s="93">
        <v>0.09149300599486154</v>
      </c>
      <c r="D19" s="94">
        <v>0.03507526529423542</v>
      </c>
      <c r="E19" s="95"/>
    </row>
    <row r="20" spans="2:5" s="90" customFormat="1" ht="11.25">
      <c r="B20" s="92">
        <v>4</v>
      </c>
      <c r="C20" s="93">
        <v>0.09049386240365401</v>
      </c>
      <c r="D20" s="94">
        <v>0.040044412894300954</v>
      </c>
      <c r="E20" s="95"/>
    </row>
    <row r="21" spans="2:5" s="90" customFormat="1" ht="11.25">
      <c r="B21" s="92">
        <v>5</v>
      </c>
      <c r="C21" s="93">
        <v>0.08135883528404225</v>
      </c>
      <c r="D21" s="94">
        <v>0.03152587415133148</v>
      </c>
      <c r="E21" s="95"/>
    </row>
    <row r="22" spans="2:5" s="90" customFormat="1" ht="11.25">
      <c r="B22" s="92">
        <v>6</v>
      </c>
      <c r="C22" s="93">
        <v>0.08057379389095061</v>
      </c>
      <c r="D22" s="94">
        <v>0.034019548954294765</v>
      </c>
      <c r="E22" s="95"/>
    </row>
    <row r="23" spans="2:5" s="90" customFormat="1" ht="11.25">
      <c r="B23" s="92">
        <v>7</v>
      </c>
      <c r="C23" s="93">
        <v>0.056237510705109905</v>
      </c>
      <c r="D23" s="94">
        <v>0.03216294435646808</v>
      </c>
      <c r="E23" s="95"/>
    </row>
    <row r="24" spans="2:5" s="90" customFormat="1" ht="11.25">
      <c r="B24" s="92">
        <v>8</v>
      </c>
      <c r="C24" s="93">
        <v>0.0879246360262632</v>
      </c>
      <c r="D24" s="94">
        <v>0.03589435555798249</v>
      </c>
      <c r="E24" s="95"/>
    </row>
    <row r="25" spans="2:5" s="90" customFormat="1" ht="11.25">
      <c r="B25" s="92">
        <v>9</v>
      </c>
      <c r="C25" s="93">
        <v>0.09648872395089923</v>
      </c>
      <c r="D25" s="94">
        <v>0.03023353173519722</v>
      </c>
      <c r="E25" s="95"/>
    </row>
    <row r="26" spans="2:5" s="90" customFormat="1" ht="11.25">
      <c r="B26" s="92">
        <v>10</v>
      </c>
      <c r="C26" s="93">
        <v>0.18177276620039964</v>
      </c>
      <c r="D26" s="94">
        <v>0.030470157811390817</v>
      </c>
      <c r="E26" s="95"/>
    </row>
    <row r="27" spans="2:5" s="90" customFormat="1" ht="11.25">
      <c r="B27" s="92">
        <v>11</v>
      </c>
      <c r="C27" s="93">
        <v>0.00549528975164145</v>
      </c>
      <c r="D27" s="94">
        <v>0.029541855512477476</v>
      </c>
      <c r="E27" s="95"/>
    </row>
    <row r="28" spans="2:5" s="90" customFormat="1" ht="11.25">
      <c r="B28" s="92">
        <v>12</v>
      </c>
      <c r="C28" s="93">
        <v>0.006994005138452755</v>
      </c>
      <c r="D28" s="94">
        <v>0.03280001456160469</v>
      </c>
      <c r="E28" s="95"/>
    </row>
    <row r="29" spans="2:5" s="90" customFormat="1" ht="11.25">
      <c r="B29" s="92">
        <v>13</v>
      </c>
      <c r="C29" s="93">
        <v>0.005780759349129317</v>
      </c>
      <c r="D29" s="94">
        <v>0.026174484428183986</v>
      </c>
      <c r="E29" s="95"/>
    </row>
    <row r="30" spans="2:5" s="90" customFormat="1" ht="11.25">
      <c r="B30" s="92">
        <v>14</v>
      </c>
      <c r="C30" s="93">
        <v>0.00528118755352555</v>
      </c>
      <c r="D30" s="94">
        <v>0.028085695043593803</v>
      </c>
      <c r="E30" s="95"/>
    </row>
    <row r="31" spans="2:5" s="90" customFormat="1" ht="11.25">
      <c r="B31" s="92">
        <v>15</v>
      </c>
      <c r="C31" s="93">
        <v>0.005638024550385384</v>
      </c>
      <c r="D31" s="94">
        <v>0.02708458472123628</v>
      </c>
      <c r="E31" s="95"/>
    </row>
    <row r="32" spans="2:5" s="90" customFormat="1" ht="11.25">
      <c r="B32" s="92">
        <v>16</v>
      </c>
      <c r="C32" s="93">
        <v>0.005209820154153583</v>
      </c>
      <c r="D32" s="94">
        <v>0.031616884180636705</v>
      </c>
      <c r="E32" s="95"/>
    </row>
    <row r="33" spans="2:5" s="90" customFormat="1" ht="11.25">
      <c r="B33" s="92">
        <v>17</v>
      </c>
      <c r="C33" s="93">
        <v>0.006280331144733086</v>
      </c>
      <c r="D33" s="94">
        <v>0.028176705072899034</v>
      </c>
      <c r="E33" s="95"/>
    </row>
    <row r="34" spans="2:5" s="90" customFormat="1" ht="11.25">
      <c r="B34" s="92">
        <v>18</v>
      </c>
      <c r="C34" s="93">
        <v>0.004424778761061947</v>
      </c>
      <c r="D34" s="94">
        <v>0.03367371084293489</v>
      </c>
      <c r="E34" s="95"/>
    </row>
    <row r="35" spans="2:5" s="90" customFormat="1" ht="11.25">
      <c r="B35" s="92">
        <v>19</v>
      </c>
      <c r="C35" s="93">
        <v>0.0014273479874393378</v>
      </c>
      <c r="D35" s="94">
        <v>0.04199202752143286</v>
      </c>
      <c r="E35" s="95"/>
    </row>
    <row r="36" spans="2:5" s="90" customFormat="1" ht="11.25">
      <c r="B36" s="92">
        <v>20</v>
      </c>
      <c r="C36" s="93">
        <v>0.03868113045960605</v>
      </c>
      <c r="D36" s="94">
        <v>0.37847430786872716</v>
      </c>
      <c r="E36" s="95"/>
    </row>
    <row r="37" spans="2:15" ht="31.5" customHeight="1">
      <c r="B37" s="103" t="s">
        <v>48</v>
      </c>
      <c r="C37" s="104"/>
      <c r="D37" s="104"/>
      <c r="E37" s="104"/>
      <c r="F37" s="104"/>
      <c r="G37" s="104"/>
      <c r="H37" s="104"/>
      <c r="I37" s="104"/>
      <c r="J37" s="104"/>
      <c r="K37" s="104"/>
      <c r="L37" s="104"/>
      <c r="M37" s="104"/>
      <c r="N37" s="104"/>
      <c r="O37" s="104"/>
    </row>
    <row r="38" spans="2:5" ht="11.25">
      <c r="B38" s="2" t="s">
        <v>34</v>
      </c>
      <c r="C38" s="5"/>
      <c r="D38" s="5"/>
      <c r="E38" s="5"/>
    </row>
    <row r="39" ht="11.25">
      <c r="B39" s="2" t="s">
        <v>15</v>
      </c>
    </row>
  </sheetData>
  <mergeCells count="2">
    <mergeCell ref="B37:O37"/>
    <mergeCell ref="E4:G4"/>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1:I10"/>
  <sheetViews>
    <sheetView showGridLines="0" workbookViewId="0" topLeftCell="A7">
      <selection activeCell="A1" sqref="A1"/>
    </sheetView>
  </sheetViews>
  <sheetFormatPr defaultColWidth="11.421875" defaultRowHeight="12.75"/>
  <cols>
    <col min="1" max="1" width="4.8515625" style="73" customWidth="1"/>
    <col min="2" max="2" width="39.28125" style="73" customWidth="1"/>
    <col min="3" max="3" width="15.421875" style="73" customWidth="1"/>
    <col min="4" max="4" width="10.421875" style="73" customWidth="1"/>
    <col min="5" max="5" width="11.421875" style="73" customWidth="1"/>
    <col min="6" max="6" width="13.28125" style="73" customWidth="1"/>
    <col min="7" max="16384" width="11.421875" style="73" customWidth="1"/>
  </cols>
  <sheetData>
    <row r="1" spans="2:9" ht="20.25" customHeight="1">
      <c r="B1" s="106" t="s">
        <v>16</v>
      </c>
      <c r="C1" s="107"/>
      <c r="D1" s="107"/>
      <c r="E1" s="107"/>
      <c r="F1" s="107"/>
      <c r="G1" s="107"/>
      <c r="H1" s="107"/>
      <c r="I1" s="107"/>
    </row>
    <row r="3" spans="2:9" ht="33.75">
      <c r="B3" s="75"/>
      <c r="C3" s="78" t="s">
        <v>49</v>
      </c>
      <c r="D3" s="78" t="s">
        <v>50</v>
      </c>
      <c r="E3" s="78" t="s">
        <v>51</v>
      </c>
      <c r="F3" s="78" t="s">
        <v>52</v>
      </c>
      <c r="G3" s="78" t="s">
        <v>9</v>
      </c>
      <c r="H3" s="78" t="s">
        <v>10</v>
      </c>
      <c r="I3" s="78" t="s">
        <v>7</v>
      </c>
    </row>
    <row r="4" spans="2:9" ht="11.25">
      <c r="B4" s="75" t="s">
        <v>17</v>
      </c>
      <c r="C4" s="76">
        <v>2.559680595935101</v>
      </c>
      <c r="D4" s="76">
        <v>0.40617275431966976</v>
      </c>
      <c r="E4" s="76">
        <v>1.775633838037542</v>
      </c>
      <c r="F4" s="76">
        <v>0.21926835260459182</v>
      </c>
      <c r="G4" s="76">
        <v>0.6894448909380596</v>
      </c>
      <c r="H4" s="76">
        <v>0.2921411547860507</v>
      </c>
      <c r="I4" s="76">
        <v>0.4976561260714266</v>
      </c>
    </row>
    <row r="5" spans="2:9" ht="11.25">
      <c r="B5" s="75" t="s">
        <v>18</v>
      </c>
      <c r="C5" s="76">
        <v>1.9708999316711102</v>
      </c>
      <c r="D5" s="76">
        <v>6.212531405632922</v>
      </c>
      <c r="E5" s="76">
        <v>2.42419353537635</v>
      </c>
      <c r="F5" s="76">
        <v>5.116459688859654</v>
      </c>
      <c r="G5" s="76">
        <v>5.654371642485512</v>
      </c>
      <c r="H5" s="76">
        <v>4.990576335459796</v>
      </c>
      <c r="I5" s="76">
        <v>5.333931381290215</v>
      </c>
    </row>
    <row r="6" spans="2:9" ht="11.25">
      <c r="B6" s="75" t="s">
        <v>19</v>
      </c>
      <c r="C6" s="76">
        <v>12.875306475167138</v>
      </c>
      <c r="D6" s="76">
        <v>6.766163500058854</v>
      </c>
      <c r="E6" s="76">
        <v>11.185234780223768</v>
      </c>
      <c r="F6" s="76">
        <v>12.11513619324621</v>
      </c>
      <c r="G6" s="76">
        <v>7.569829251441704</v>
      </c>
      <c r="H6" s="76">
        <v>12.071733161101228</v>
      </c>
      <c r="I6" s="76">
        <v>9.743076409743077</v>
      </c>
    </row>
    <row r="7" spans="2:9" ht="11.25">
      <c r="B7" s="75" t="s">
        <v>20</v>
      </c>
      <c r="C7" s="76">
        <v>16.35123728881684</v>
      </c>
      <c r="D7" s="76">
        <v>57.438112130793556</v>
      </c>
      <c r="E7" s="76">
        <v>12.596094121822743</v>
      </c>
      <c r="F7" s="76">
        <v>33.90645184298745</v>
      </c>
      <c r="G7" s="76">
        <v>52.033190925369766</v>
      </c>
      <c r="H7" s="76">
        <v>32.908418599556576</v>
      </c>
      <c r="I7" s="76">
        <v>42.80090655318342</v>
      </c>
    </row>
    <row r="8" spans="2:9" ht="11.25">
      <c r="B8" s="75" t="s">
        <v>21</v>
      </c>
      <c r="C8" s="76">
        <v>35.22019319658624</v>
      </c>
      <c r="D8" s="76">
        <v>6.853023667366148</v>
      </c>
      <c r="E8" s="76">
        <v>60.423338469108714</v>
      </c>
      <c r="F8" s="76">
        <v>24.622962252637084</v>
      </c>
      <c r="G8" s="76">
        <v>10.58471863852347</v>
      </c>
      <c r="H8" s="76">
        <v>26.299389255889317</v>
      </c>
      <c r="I8" s="76">
        <v>18.170811977733653</v>
      </c>
    </row>
    <row r="9" spans="2:9" ht="11.25">
      <c r="B9" s="75" t="s">
        <v>22</v>
      </c>
      <c r="C9" s="76">
        <v>1.1163332842079878</v>
      </c>
      <c r="D9" s="76">
        <v>20.30742005008666</v>
      </c>
      <c r="E9" s="76">
        <v>0.7563383803754224</v>
      </c>
      <c r="F9" s="76">
        <v>19.63488956340495</v>
      </c>
      <c r="G9" s="76">
        <v>17.7830182028397</v>
      </c>
      <c r="H9" s="76">
        <v>18.751015074086244</v>
      </c>
      <c r="I9" s="76">
        <v>18.250308596392387</v>
      </c>
    </row>
    <row r="10" spans="2:9" ht="11.25">
      <c r="B10" s="75"/>
      <c r="C10" s="77">
        <v>29.906617184045874</v>
      </c>
      <c r="D10" s="77">
        <v>1.9375093861746213</v>
      </c>
      <c r="E10" s="77">
        <v>10.83917494171836</v>
      </c>
      <c r="F10" s="77">
        <v>4.308097098612311</v>
      </c>
      <c r="G10" s="77">
        <v>5.61665468183805</v>
      </c>
      <c r="H10" s="77">
        <v>4.613629753851616</v>
      </c>
      <c r="I10" s="77">
        <v>5.1324548592308155</v>
      </c>
    </row>
  </sheetData>
  <mergeCells count="1">
    <mergeCell ref="B1:I1"/>
  </mergeCells>
  <printOptions/>
  <pageMargins left="0.75" right="0.75" top="1" bottom="1" header="0.4921259845" footer="0.4921259845"/>
  <pageSetup fitToHeight="1" fitToWidth="1" horizontalDpi="600" verticalDpi="600" orientation="landscape" paperSize="9" scale="63" r:id="rId2"/>
  <drawing r:id="rId1"/>
</worksheet>
</file>

<file path=xl/worksheets/sheet6.xml><?xml version="1.0" encoding="utf-8"?>
<worksheet xmlns="http://schemas.openxmlformats.org/spreadsheetml/2006/main" xmlns:r="http://schemas.openxmlformats.org/officeDocument/2006/relationships">
  <dimension ref="B2:X6"/>
  <sheetViews>
    <sheetView showGridLines="0" tabSelected="1" workbookViewId="0" topLeftCell="A1">
      <selection activeCell="X3" sqref="X3:X4"/>
    </sheetView>
  </sheetViews>
  <sheetFormatPr defaultColWidth="11.421875" defaultRowHeight="12.75"/>
  <cols>
    <col min="1" max="1" width="5.28125" style="73" customWidth="1"/>
    <col min="2" max="2" width="33.28125" style="73" customWidth="1"/>
    <col min="3" max="22" width="4.7109375" style="73" customWidth="1"/>
    <col min="23" max="16384" width="11.421875" style="73" customWidth="1"/>
  </cols>
  <sheetData>
    <row r="2" spans="2:22" ht="26.25" customHeight="1">
      <c r="B2" s="106" t="s">
        <v>53</v>
      </c>
      <c r="C2" s="107"/>
      <c r="D2" s="107"/>
      <c r="E2" s="107"/>
      <c r="F2" s="107"/>
      <c r="G2" s="107"/>
      <c r="H2" s="107"/>
      <c r="I2" s="107"/>
      <c r="J2" s="107"/>
      <c r="K2" s="108"/>
      <c r="L2" s="108"/>
      <c r="M2" s="108"/>
      <c r="N2" s="108"/>
      <c r="O2" s="108"/>
      <c r="P2" s="108"/>
      <c r="Q2" s="108"/>
      <c r="R2" s="108"/>
      <c r="S2" s="108"/>
      <c r="T2" s="108"/>
      <c r="U2" s="108"/>
      <c r="V2" s="108"/>
    </row>
    <row r="3" spans="22:24" ht="11.25">
      <c r="V3" s="73" t="s">
        <v>26</v>
      </c>
      <c r="X3" s="109"/>
    </row>
    <row r="4" spans="2:24" ht="11.25">
      <c r="B4" s="74" t="s">
        <v>66</v>
      </c>
      <c r="C4" s="74">
        <v>1</v>
      </c>
      <c r="D4" s="74">
        <v>2</v>
      </c>
      <c r="E4" s="74">
        <v>3</v>
      </c>
      <c r="F4" s="74">
        <v>4</v>
      </c>
      <c r="G4" s="74">
        <v>5</v>
      </c>
      <c r="H4" s="74">
        <v>6</v>
      </c>
      <c r="I4" s="74">
        <v>7</v>
      </c>
      <c r="J4" s="74">
        <v>8</v>
      </c>
      <c r="K4" s="74">
        <v>9</v>
      </c>
      <c r="L4" s="74">
        <v>10</v>
      </c>
      <c r="M4" s="74">
        <v>11</v>
      </c>
      <c r="N4" s="74">
        <v>12</v>
      </c>
      <c r="O4" s="74">
        <v>13</v>
      </c>
      <c r="P4" s="74">
        <v>14</v>
      </c>
      <c r="Q4" s="74">
        <v>15</v>
      </c>
      <c r="R4" s="74">
        <v>16</v>
      </c>
      <c r="S4" s="74">
        <v>17</v>
      </c>
      <c r="T4" s="74">
        <v>18</v>
      </c>
      <c r="U4" s="74">
        <v>19</v>
      </c>
      <c r="V4" s="74">
        <v>20</v>
      </c>
      <c r="X4" s="109"/>
    </row>
    <row r="5" spans="2:22" s="79" customFormat="1" ht="22.5">
      <c r="B5" s="80" t="s">
        <v>23</v>
      </c>
      <c r="C5" s="81">
        <v>0.13300599943987726</v>
      </c>
      <c r="D5" s="81">
        <v>0.13192404356121384</v>
      </c>
      <c r="E5" s="81">
        <v>0.15534654678483703</v>
      </c>
      <c r="F5" s="81">
        <v>0.19246379623200752</v>
      </c>
      <c r="G5" s="81">
        <v>0.11798041466588097</v>
      </c>
      <c r="H5" s="81">
        <v>0.1132744353554154</v>
      </c>
      <c r="I5" s="81">
        <v>0.13051589640062783</v>
      </c>
      <c r="J5" s="81">
        <v>0.1939133326720773</v>
      </c>
      <c r="K5" s="81">
        <v>0.11510960318803205</v>
      </c>
      <c r="L5" s="81">
        <v>0.10719239925083583</v>
      </c>
      <c r="M5" s="81">
        <v>0.12807301725294795</v>
      </c>
      <c r="N5" s="81">
        <v>0.1519489792346156</v>
      </c>
      <c r="O5" s="81">
        <v>0.07201242334778372</v>
      </c>
      <c r="P5" s="81">
        <v>0.12433667753849387</v>
      </c>
      <c r="Q5" s="81">
        <v>0.17477416404595342</v>
      </c>
      <c r="R5" s="81">
        <v>0.237087638790835</v>
      </c>
      <c r="S5" s="81">
        <v>0.1494328027726077</v>
      </c>
      <c r="T5" s="81">
        <v>0.14577468332642907</v>
      </c>
      <c r="U5" s="81">
        <v>0.2188088931157412</v>
      </c>
      <c r="V5" s="81">
        <v>2.3395591075377355</v>
      </c>
    </row>
    <row r="6" spans="2:22" s="79" customFormat="1" ht="11.25">
      <c r="B6" s="80" t="s">
        <v>24</v>
      </c>
      <c r="C6" s="81">
        <v>0.23191489051350425</v>
      </c>
      <c r="D6" s="81">
        <v>0.2043591116219638</v>
      </c>
      <c r="E6" s="81">
        <v>0.26074516748253995</v>
      </c>
      <c r="F6" s="81">
        <v>0.2928428272196323</v>
      </c>
      <c r="G6" s="81">
        <v>0.20607849887100257</v>
      </c>
      <c r="H6" s="81">
        <v>0.19263518796202836</v>
      </c>
      <c r="I6" s="81">
        <v>0.22678772514309387</v>
      </c>
      <c r="J6" s="81">
        <v>0.26227857647134334</v>
      </c>
      <c r="K6" s="81">
        <v>0.1491239329953148</v>
      </c>
      <c r="L6" s="81">
        <v>0.15984922633043744</v>
      </c>
      <c r="M6" s="81">
        <v>0.18852725639035892</v>
      </c>
      <c r="N6" s="81">
        <v>0.1820280455216435</v>
      </c>
      <c r="O6" s="81">
        <v>0.08535964548896967</v>
      </c>
      <c r="P6" s="81">
        <v>0.16308707137480966</v>
      </c>
      <c r="Q6" s="81">
        <v>0.20139439935585884</v>
      </c>
      <c r="R6" s="81">
        <v>0.2795089152872672</v>
      </c>
      <c r="S6" s="81">
        <v>0.18058580234668098</v>
      </c>
      <c r="T6" s="81">
        <v>0.17588164635249226</v>
      </c>
      <c r="U6" s="81">
        <v>0.24885532204141406</v>
      </c>
      <c r="V6" s="81">
        <v>2.6069046799423545</v>
      </c>
    </row>
  </sheetData>
  <mergeCells count="1">
    <mergeCell ref="B2:V2"/>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retraités et les retraites en 2010</dc:title>
  <dc:subject/>
  <dc:creator>DREES</dc:creator>
  <cp:keywords/>
  <dc:description/>
  <cp:lastModifiedBy>Demaison Catherine</cp:lastModifiedBy>
  <cp:lastPrinted>2012-02-24T13:05:55Z</cp:lastPrinted>
  <dcterms:created xsi:type="dcterms:W3CDTF">2009-10-21T09:06:20Z</dcterms:created>
  <dcterms:modified xsi:type="dcterms:W3CDTF">2012-03-12T17:42:28Z</dcterms:modified>
  <cp:category/>
  <cp:version/>
  <cp:contentType/>
  <cp:contentStatus/>
</cp:coreProperties>
</file>