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45" windowWidth="11595" windowHeight="8445" activeTab="0"/>
  </bookViews>
  <sheets>
    <sheet name="Fiche05-t01" sheetId="1" r:id="rId1"/>
    <sheet name="Fiche05-t02" sheetId="2" r:id="rId2"/>
    <sheet name="Fiche05-t03" sheetId="3" r:id="rId3"/>
    <sheet name="Fiche06-t01" sheetId="4" r:id="rId4"/>
    <sheet name="Fiche06-t02" sheetId="5" r:id="rId5"/>
    <sheet name="Fiche06-t03" sheetId="6" r:id="rId6"/>
    <sheet name="Fiche06-g1" sheetId="7" r:id="rId7"/>
    <sheet name="Fiche07-t01" sheetId="8" r:id="rId8"/>
    <sheet name="Fiche07-g1" sheetId="9" r:id="rId9"/>
  </sheets>
  <externalReferences>
    <externalReference r:id="rId12"/>
    <externalReference r:id="rId13"/>
    <externalReference r:id="rId14"/>
    <externalReference r:id="rId15"/>
    <externalReference r:id="rId16"/>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C_10">#REF!</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EST_RECUPERATION">'[2]Macro1'!#REF!</definedName>
    <definedName name="TEST_RECUPERATION_2">'[2]Macro1'!$C$10</definedName>
    <definedName name="valeur">'[2]Macro1'!#REF!</definedName>
    <definedName name="_xlnm.Print_Area" localSheetId="6">'Fiche06-g1'!$B$18:$G$41</definedName>
  </definedNames>
  <calcPr fullCalcOnLoad="1"/>
</workbook>
</file>

<file path=xl/sharedStrings.xml><?xml version="1.0" encoding="utf-8"?>
<sst xmlns="http://schemas.openxmlformats.org/spreadsheetml/2006/main" count="190" uniqueCount="102">
  <si>
    <t>CNAV</t>
  </si>
  <si>
    <t>MSA salariés</t>
  </si>
  <si>
    <t>ARRCO</t>
  </si>
  <si>
    <t>AGIRC</t>
  </si>
  <si>
    <t>IRCANTEC</t>
  </si>
  <si>
    <t>MSA exploitants</t>
  </si>
  <si>
    <t>RSI commerçants</t>
  </si>
  <si>
    <t>RSI commerçants complémentaire</t>
  </si>
  <si>
    <t>RSI artisans</t>
  </si>
  <si>
    <t>RSI artisans complémentaire</t>
  </si>
  <si>
    <t>SNCF</t>
  </si>
  <si>
    <t>RATP</t>
  </si>
  <si>
    <t>Hommes</t>
  </si>
  <si>
    <t>Femmes</t>
  </si>
  <si>
    <t>Ensemble</t>
  </si>
  <si>
    <t>Caisses de retraite</t>
  </si>
  <si>
    <t>droit dérivé</t>
  </si>
  <si>
    <t>accessoires</t>
  </si>
  <si>
    <t>minimum vieillesse</t>
  </si>
  <si>
    <t xml:space="preserve">droit dérivé </t>
  </si>
  <si>
    <t>droit direct</t>
  </si>
  <si>
    <t>Montant moyen</t>
  </si>
  <si>
    <t>retraite totale</t>
  </si>
  <si>
    <t>nd</t>
  </si>
  <si>
    <t>n.d.</t>
  </si>
  <si>
    <t>Tableau 1 : Montant moyen de l'avantage principal</t>
  </si>
  <si>
    <t>Tableau 2 : Montants mensuels moyens bruts des éléments composant la retraite totale, pour les retraités de 60 ans ou plus en 2004</t>
  </si>
  <si>
    <t>droit direct (A)</t>
  </si>
  <si>
    <t>retraite totale (B)</t>
  </si>
  <si>
    <t>droit direct (C)</t>
  </si>
  <si>
    <t>retraite totale (D)</t>
  </si>
  <si>
    <t>Tableau 3 : Montant moyen de l’avantage principal par régime de retraite en 2008</t>
  </si>
  <si>
    <t>Ensemble
C=A/B</t>
  </si>
  <si>
    <t>Montant mensuel par retraité, 
tous régimes (en euros courants)</t>
  </si>
  <si>
    <t>Somme 
des versements mensuels 
(en milliers d'euros)
B</t>
  </si>
  <si>
    <t>Évolution du montant 
mensuel corrigé 
de l'inflation annuelle</t>
  </si>
  <si>
    <t>Effectif 
tous régimes 
(en milliers 
de personnes)
A</t>
  </si>
  <si>
    <t>droit direct
retraite totale (D/B)</t>
  </si>
  <si>
    <t>53 %
67 %</t>
  </si>
  <si>
    <t>Différences        
Hommes/Femmes</t>
  </si>
  <si>
    <t>Composition</t>
  </si>
  <si>
    <r>
      <t>Fonction publique d’État civile</t>
    </r>
    <r>
      <rPr>
        <vertAlign val="superscript"/>
        <sz val="8"/>
        <rFont val="Arial"/>
        <family val="2"/>
      </rPr>
      <t>(1)</t>
    </r>
  </si>
  <si>
    <r>
      <t>Fonction publique d’État militaire</t>
    </r>
    <r>
      <rPr>
        <vertAlign val="superscript"/>
        <sz val="8"/>
        <rFont val="Arial"/>
        <family val="2"/>
      </rPr>
      <t>(1)</t>
    </r>
  </si>
  <si>
    <r>
      <t>CNRACL</t>
    </r>
    <r>
      <rPr>
        <vertAlign val="superscript"/>
        <sz val="8"/>
        <rFont val="Arial"/>
        <family val="2"/>
      </rPr>
      <t>(2)</t>
    </r>
  </si>
  <si>
    <r>
      <t xml:space="preserve">CNIEG </t>
    </r>
    <r>
      <rPr>
        <vertAlign val="superscript"/>
        <sz val="8"/>
        <rFont val="Arial"/>
        <family val="2"/>
      </rPr>
      <t>(3)</t>
    </r>
  </si>
  <si>
    <t>Écart relatif de la pension des femmes à celle des hommes (en %)</t>
  </si>
  <si>
    <t>Évolutions 2008/2007 en euros constants (en %)</t>
  </si>
  <si>
    <t>Évolutions 2008/2004 en euros constants (en %)</t>
  </si>
  <si>
    <t>Montant mensuel (avantage principal de droit direct) en euros</t>
  </si>
  <si>
    <t>Tableau 1 - Évolution de la valeur des pensions nettes en euros constants</t>
  </si>
  <si>
    <t>Variations annuelles
(moyennes annuelles)</t>
  </si>
  <si>
    <t>2008-2007</t>
  </si>
  <si>
    <t>2008-2003</t>
  </si>
  <si>
    <t>2003-1998</t>
  </si>
  <si>
    <t>Exonération
de CSG</t>
  </si>
  <si>
    <t>Fonction publique d'État</t>
  </si>
  <si>
    <t>CNRACL</t>
  </si>
  <si>
    <t>RSI base (commerçants et artisans)</t>
  </si>
  <si>
    <t>RSI (commerçants complémentaire)</t>
  </si>
  <si>
    <t>–</t>
  </si>
  <si>
    <t>RSI (artisans complémentaire)</t>
  </si>
  <si>
    <t>CSG
à taux plein</t>
  </si>
  <si>
    <t>Tableau 2 : Revalorisations des pensions depuis dix ans</t>
  </si>
  <si>
    <t xml:space="preserve">Taux annuels moyens </t>
  </si>
  <si>
    <t>Indice de prix à la consommation, hors tabac, France entière</t>
  </si>
  <si>
    <t>Tableau 3 : Évolution estimée de la pension nette d'un ancien salarié du secteur privé en euros constants</t>
  </si>
  <si>
    <t>Taux annuels moyens</t>
  </si>
  <si>
    <t>2008-1998</t>
  </si>
  <si>
    <t>Exonération de CSG</t>
  </si>
  <si>
    <t>retraité non cadre du privé (1)</t>
  </si>
  <si>
    <t>retraité cadre du privé (2)</t>
  </si>
  <si>
    <t>CSG à taux plein</t>
  </si>
  <si>
    <t>Graphique 1 - Évolution annuelle nette théorique d'une pension de la CNAV depuis 1998, en euros constants</t>
  </si>
  <si>
    <t>Contribution des revalorisations</t>
  </si>
  <si>
    <t>Contribution de l'indice des prix hors tabac</t>
  </si>
  <si>
    <t>Contribution des prélèvements sociaux</t>
  </si>
  <si>
    <t>Évolution cumulée depuis 1998 avec prélèvements sociaux (CSG taux plein)</t>
  </si>
  <si>
    <t>Évolution cumulée depuis 1998 hors prélèvements sociaux</t>
  </si>
  <si>
    <t>Évolution globale avec prélèvements sociaux (CSG taux plein)</t>
  </si>
  <si>
    <t>Évolution globale hors prélèvements sociaux</t>
  </si>
  <si>
    <t>Evolution cumulée base 100 en 1998</t>
  </si>
  <si>
    <t>Sources • Enquêtes annuelles auprès des caisses de retraite, DREES.</t>
  </si>
  <si>
    <t>Tableau 1 : Montant moyen de l’avantage principal des nouveaux pensionnés par régime de retraite en 2008</t>
  </si>
  <si>
    <t>En %</t>
  </si>
  <si>
    <t>Évolutions 2008/2007 (1)</t>
  </si>
  <si>
    <t>Écart relatif entre la pension des femmes et celle des hommes (2)</t>
  </si>
  <si>
    <t>Écart relatif entre la pension des liquidants et celle de l'ensemble des retraités (3)</t>
  </si>
  <si>
    <t>RSI commerçants (ex Organic)</t>
  </si>
  <si>
    <t>RSI artisans (ex Cancava)</t>
  </si>
  <si>
    <t>Graphique 1 : Évolution du montant moyen de l’avantage principal des retraités âgés de 66 ans selon la génération 
(y compris revalorisations légales, et base 100 en 2004 – génération 1938)</t>
  </si>
  <si>
    <t>hommes</t>
  </si>
  <si>
    <t>caisse</t>
  </si>
  <si>
    <t>génération</t>
  </si>
  <si>
    <t>femmes</t>
  </si>
  <si>
    <t>ensemble</t>
  </si>
  <si>
    <t>Somme de M1_nliq</t>
  </si>
  <si>
    <t>ag</t>
  </si>
  <si>
    <r>
      <t>Fonction publique d'État civile</t>
    </r>
    <r>
      <rPr>
        <vertAlign val="superscript"/>
        <sz val="8"/>
        <rFont val="Arial"/>
        <family val="2"/>
      </rPr>
      <t xml:space="preserve"> (4)</t>
    </r>
  </si>
  <si>
    <r>
      <t>Fonction publique d'État militaire</t>
    </r>
    <r>
      <rPr>
        <vertAlign val="superscript"/>
        <sz val="8"/>
        <rFont val="Arial"/>
        <family val="2"/>
      </rPr>
      <t xml:space="preserve"> (4)</t>
    </r>
  </si>
  <si>
    <r>
      <t xml:space="preserve">CNRACL </t>
    </r>
    <r>
      <rPr>
        <vertAlign val="superscript"/>
        <sz val="8"/>
        <rFont val="Arial"/>
        <family val="2"/>
      </rPr>
      <t>(4)</t>
    </r>
  </si>
  <si>
    <r>
      <t xml:space="preserve">CNIEG </t>
    </r>
    <r>
      <rPr>
        <vertAlign val="superscript"/>
        <sz val="8"/>
        <rFont val="Arial"/>
        <family val="2"/>
      </rPr>
      <t>(5)</t>
    </r>
  </si>
  <si>
    <r>
      <t xml:space="preserve">SNCF </t>
    </r>
    <r>
      <rPr>
        <vertAlign val="superscript"/>
        <sz val="8"/>
        <rFont val="Arial"/>
        <family val="2"/>
      </rPr>
      <t>(6)</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</si>
</sst>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
    <numFmt numFmtId="168" formatCode="0.0000000"/>
    <numFmt numFmtId="169" formatCode="0.000000"/>
    <numFmt numFmtId="170" formatCode="0.00000"/>
    <numFmt numFmtId="171" formatCode="0.0000"/>
    <numFmt numFmtId="172" formatCode="0.0"/>
    <numFmt numFmtId="173" formatCode="#,##0.0"/>
    <numFmt numFmtId="174" formatCode="#,##0\ &quot;€&quot;"/>
    <numFmt numFmtId="175" formatCode="_-* #,##0\ _€_-;\-* #,##0\ _€_-;_-* &quot;-&quot;??\ _€_-;_-@_-"/>
    <numFmt numFmtId="176" formatCode="_-* #,##0.0\ _€_-;\-* #,##0.0\ _€_-;_-* &quot;-&quot;??\ _€_-;_-@_-"/>
    <numFmt numFmtId="177" formatCode="_-* #,##0.0\ &quot;€&quot;_-;\-* #,##0.0\ &quot;€&quot;_-;_-* &quot;-&quot;??\ &quot;€&quot;_-;_-@_-"/>
    <numFmt numFmtId="178" formatCode="_-* #,##0\ &quot;€&quot;_-;\-* #,##0\ &quot;€&quot;_-;_-* &quot;-&quot;??\ &quot;€&quot;_-;_-@_-"/>
    <numFmt numFmtId="179" formatCode="0.0&quot; &quot;%"/>
    <numFmt numFmtId="180" formatCode="0&quot;  &quot;"/>
    <numFmt numFmtId="181" formatCode="0&quot; &quot;%&quot; &quot;"/>
    <numFmt numFmtId="182" formatCode="0.0&quot; &quot;%&quot;  &quot;"/>
    <numFmt numFmtId="183" formatCode="#,##0,"/>
    <numFmt numFmtId="184" formatCode="#,##0&quot; &quot;"/>
    <numFmt numFmtId="185" formatCode="#,##0&quot;  &quot;"/>
    <numFmt numFmtId="186" formatCode="#,##0&quot;    &quot;"/>
    <numFmt numFmtId="187" formatCode="0.000%"/>
    <numFmt numFmtId="188" formatCode="mmm\-yyyy"/>
    <numFmt numFmtId="189" formatCode="0.0000%"/>
    <numFmt numFmtId="190" formatCode="0.00000%"/>
    <numFmt numFmtId="191" formatCode="0.000000%"/>
    <numFmt numFmtId="192" formatCode="0.0&quot; &quot;%&quot; &quot;"/>
    <numFmt numFmtId="193" formatCode="0.0&quot; &quot;"/>
    <numFmt numFmtId="194" formatCode="0.0&quot;  &quot;"/>
  </numFmts>
  <fonts count="10">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i/>
      <sz val="8"/>
      <name val="Arial"/>
      <family val="2"/>
    </font>
    <font>
      <vertAlign val="superscript"/>
      <sz val="8"/>
      <name val="Arial"/>
      <family val="2"/>
    </font>
    <font>
      <sz val="10"/>
      <name val="MS Sans Serif"/>
      <family val="0"/>
    </font>
    <font>
      <sz val="8"/>
      <name val="MS Sans Serif"/>
      <family val="0"/>
    </font>
    <font>
      <sz val="8"/>
      <name val="Tahoma"/>
      <family val="2"/>
    </font>
  </fonts>
  <fills count="3">
    <fill>
      <patternFill/>
    </fill>
    <fill>
      <patternFill patternType="gray125"/>
    </fill>
    <fill>
      <patternFill patternType="solid">
        <fgColor indexed="9"/>
        <bgColor indexed="64"/>
      </patternFill>
    </fill>
  </fills>
  <borders count="28">
    <border>
      <left/>
      <right/>
      <top/>
      <bottom/>
      <diagonal/>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thin"/>
      <top style="hair"/>
      <bottom style="hair"/>
    </border>
    <border>
      <left style="thin"/>
      <right style="hair"/>
      <top style="hair"/>
      <bottom style="hair"/>
    </border>
    <border>
      <left style="hair"/>
      <right style="hair"/>
      <top>
        <color indexed="63"/>
      </top>
      <bottom>
        <color indexed="63"/>
      </bottom>
    </border>
    <border>
      <left style="thin"/>
      <right>
        <color indexed="63"/>
      </right>
      <top style="thin"/>
      <bottom>
        <color indexed="63"/>
      </bottom>
    </border>
    <border>
      <left style="thin">
        <color indexed="8"/>
      </left>
      <right>
        <color indexed="63"/>
      </right>
      <top style="thin"/>
      <bottom>
        <color indexed="63"/>
      </bottom>
    </border>
    <border>
      <left style="thin"/>
      <right style="thin"/>
      <top style="thin"/>
      <bottom>
        <color indexed="63"/>
      </bottom>
    </border>
    <border>
      <left>
        <color indexed="63"/>
      </left>
      <right>
        <color indexed="63"/>
      </right>
      <top style="hair"/>
      <bottom style="hair"/>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0" fontId="4" fillId="0" borderId="0" xfId="0" applyFont="1" applyFill="1" applyAlignment="1">
      <alignment vertical="center"/>
    </xf>
    <xf numFmtId="0" fontId="1"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right" vertical="center" wrapText="1"/>
    </xf>
    <xf numFmtId="174" fontId="4" fillId="0" borderId="2" xfId="0" applyNumberFormat="1" applyFont="1" applyFill="1" applyBorder="1" applyAlignment="1">
      <alignment horizontal="center" vertical="center" wrapText="1"/>
    </xf>
    <xf numFmtId="179" fontId="4" fillId="0" borderId="2" xfId="24" applyNumberFormat="1" applyFont="1" applyFill="1" applyBorder="1" applyAlignment="1">
      <alignment horizontal="center" vertical="center" wrapText="1"/>
    </xf>
    <xf numFmtId="9" fontId="1" fillId="0" borderId="0" xfId="24" applyFont="1" applyFill="1" applyAlignment="1">
      <alignment vertical="center"/>
    </xf>
    <xf numFmtId="0" fontId="1" fillId="0" borderId="0" xfId="0"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right" vertical="center" wrapText="1"/>
    </xf>
    <xf numFmtId="179" fontId="4" fillId="0" borderId="0" xfId="24" applyNumberFormat="1" applyFont="1" applyFill="1" applyBorder="1" applyAlignment="1">
      <alignment horizontal="center" vertical="center" wrapText="1"/>
    </xf>
    <xf numFmtId="0" fontId="4" fillId="0" borderId="0" xfId="0" applyFont="1" applyAlignment="1">
      <alignment vertical="center" wrapText="1"/>
    </xf>
    <xf numFmtId="0" fontId="1" fillId="0" borderId="0" xfId="0" applyFont="1" applyAlignment="1">
      <alignment vertical="center"/>
    </xf>
    <xf numFmtId="49" fontId="1" fillId="0" borderId="2" xfId="24" applyNumberFormat="1"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4" xfId="0" applyFont="1" applyFill="1" applyBorder="1" applyAlignment="1">
      <alignment vertical="center"/>
    </xf>
    <xf numFmtId="0" fontId="1" fillId="0" borderId="5" xfId="0" applyFont="1" applyFill="1" applyBorder="1" applyAlignment="1">
      <alignment vertical="center"/>
    </xf>
    <xf numFmtId="184" fontId="1" fillId="0" borderId="2" xfId="0" applyNumberFormat="1" applyFont="1" applyFill="1" applyBorder="1" applyAlignment="1">
      <alignment horizontal="center" vertical="center"/>
    </xf>
    <xf numFmtId="179" fontId="1" fillId="0" borderId="2" xfId="24" applyNumberFormat="1" applyFont="1" applyFill="1" applyBorder="1" applyAlignment="1">
      <alignment horizontal="center" vertical="center"/>
    </xf>
    <xf numFmtId="0" fontId="1" fillId="0" borderId="2" xfId="0" applyFont="1" applyFill="1" applyBorder="1" applyAlignment="1">
      <alignment horizontal="center" vertical="center"/>
    </xf>
    <xf numFmtId="0" fontId="5" fillId="0" borderId="0" xfId="0" applyFont="1" applyFill="1" applyAlignment="1">
      <alignment vertical="center"/>
    </xf>
    <xf numFmtId="0" fontId="1" fillId="0" borderId="2" xfId="0" applyFont="1" applyFill="1" applyBorder="1" applyAlignment="1">
      <alignment vertical="center" wrapText="1"/>
    </xf>
    <xf numFmtId="0" fontId="5" fillId="0" borderId="2" xfId="0" applyFont="1" applyFill="1" applyBorder="1" applyAlignment="1">
      <alignment vertical="center" wrapText="1"/>
    </xf>
    <xf numFmtId="1" fontId="1" fillId="0" borderId="2" xfId="0" applyNumberFormat="1" applyFont="1" applyFill="1" applyBorder="1" applyAlignment="1">
      <alignment horizontal="center" vertical="center" wrapText="1"/>
    </xf>
    <xf numFmtId="172" fontId="1" fillId="0" borderId="2" xfId="0" applyNumberFormat="1" applyFont="1" applyFill="1" applyBorder="1" applyAlignment="1">
      <alignment horizontal="center" vertical="center" wrapText="1"/>
    </xf>
    <xf numFmtId="172" fontId="1" fillId="0" borderId="2" xfId="24"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72" fontId="5"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6" xfId="0" applyFont="1" applyFill="1" applyBorder="1" applyAlignment="1">
      <alignment vertical="center" wrapText="1"/>
    </xf>
    <xf numFmtId="0" fontId="1" fillId="0" borderId="6" xfId="0" applyFont="1" applyFill="1" applyBorder="1" applyAlignment="1">
      <alignment vertical="center"/>
    </xf>
    <xf numFmtId="172" fontId="1" fillId="0" borderId="6" xfId="24"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2" xfId="0" applyFont="1" applyFill="1" applyBorder="1" applyAlignment="1">
      <alignment vertical="center"/>
    </xf>
    <xf numFmtId="0" fontId="4" fillId="0" borderId="1" xfId="0" applyFont="1" applyFill="1" applyBorder="1" applyAlignment="1">
      <alignment horizontal="center" vertical="center" wrapText="1"/>
    </xf>
    <xf numFmtId="0" fontId="1" fillId="0" borderId="3" xfId="0" applyFont="1" applyFill="1" applyBorder="1" applyAlignment="1">
      <alignment vertical="center"/>
    </xf>
    <xf numFmtId="0" fontId="4" fillId="0" borderId="0" xfId="0" applyFont="1" applyAlignment="1">
      <alignment vertical="center" wrapText="1"/>
    </xf>
    <xf numFmtId="0" fontId="1" fillId="0" borderId="0" xfId="0" applyFont="1" applyAlignment="1">
      <alignment vertical="center"/>
    </xf>
    <xf numFmtId="0" fontId="1" fillId="0" borderId="2" xfId="0" applyFont="1" applyFill="1" applyBorder="1" applyAlignment="1">
      <alignment horizontal="left" vertical="center"/>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4" fillId="0" borderId="2" xfId="0" applyFont="1" applyFill="1" applyBorder="1" applyAlignment="1">
      <alignment horizontal="center" vertical="center"/>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3"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textRotation="90" wrapText="1"/>
    </xf>
    <xf numFmtId="194" fontId="1" fillId="0" borderId="2" xfId="24" applyNumberFormat="1" applyFont="1" applyFill="1" applyBorder="1" applyAlignment="1">
      <alignment horizontal="center" vertical="center"/>
    </xf>
    <xf numFmtId="0" fontId="4" fillId="0" borderId="2" xfId="0" applyFont="1" applyFill="1" applyBorder="1" applyAlignment="1">
      <alignment horizontal="center" vertical="center" textRotation="90"/>
    </xf>
    <xf numFmtId="0" fontId="5" fillId="0" borderId="2" xfId="0" applyFont="1" applyFill="1" applyBorder="1" applyAlignment="1">
      <alignment vertical="center"/>
    </xf>
    <xf numFmtId="194" fontId="5" fillId="0" borderId="2" xfId="24" applyNumberFormat="1" applyFont="1" applyFill="1" applyBorder="1" applyAlignment="1">
      <alignment horizontal="center" vertical="center"/>
    </xf>
    <xf numFmtId="0" fontId="4" fillId="0" borderId="0" xfId="0" applyFont="1" applyFill="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193" fontId="1" fillId="0" borderId="2" xfId="24" applyNumberFormat="1" applyFont="1" applyFill="1" applyBorder="1" applyAlignment="1">
      <alignment horizontal="center" vertical="center"/>
    </xf>
    <xf numFmtId="193" fontId="5" fillId="0" borderId="2" xfId="24" applyNumberFormat="1"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1" fillId="0" borderId="2" xfId="0" applyFont="1" applyFill="1" applyBorder="1" applyAlignment="1">
      <alignment vertical="center" wrapText="1"/>
    </xf>
    <xf numFmtId="172" fontId="1" fillId="0" borderId="2" xfId="0" applyNumberFormat="1" applyFont="1" applyFill="1" applyBorder="1" applyAlignment="1">
      <alignment horizontal="center" vertical="center"/>
    </xf>
    <xf numFmtId="172" fontId="1" fillId="0" borderId="2" xfId="24" applyNumberFormat="1" applyFont="1" applyFill="1" applyBorder="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166" fontId="1" fillId="2" borderId="2" xfId="24" applyNumberFormat="1" applyFont="1" applyFill="1" applyBorder="1" applyAlignment="1">
      <alignment horizontal="center" vertical="center"/>
    </xf>
    <xf numFmtId="172" fontId="1" fillId="2" borderId="2" xfId="24" applyNumberFormat="1" applyFont="1" applyFill="1" applyBorder="1" applyAlignment="1">
      <alignment horizontal="center" vertical="center"/>
    </xf>
    <xf numFmtId="0" fontId="1" fillId="2" borderId="0" xfId="0" applyFont="1" applyFill="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23" applyNumberFormat="1" applyFont="1" applyFill="1" applyBorder="1" applyAlignment="1">
      <alignment vertical="center"/>
      <protection/>
    </xf>
    <xf numFmtId="0" fontId="1" fillId="2" borderId="0" xfId="0" applyFont="1" applyFill="1" applyAlignment="1">
      <alignment vertical="center" wrapText="1"/>
    </xf>
    <xf numFmtId="0" fontId="1" fillId="0" borderId="0" xfId="0" applyFont="1" applyFill="1" applyBorder="1" applyAlignment="1">
      <alignment horizontal="right" vertical="center"/>
    </xf>
    <xf numFmtId="0" fontId="1" fillId="0" borderId="1" xfId="23" applyNumberFormat="1" applyFont="1" applyFill="1" applyBorder="1" applyAlignment="1">
      <alignment vertical="center"/>
      <protection/>
    </xf>
    <xf numFmtId="3" fontId="1" fillId="0" borderId="1" xfId="0" applyNumberFormat="1" applyFont="1" applyFill="1" applyBorder="1" applyAlignment="1">
      <alignment horizontal="center" vertical="center" wrapText="1"/>
    </xf>
    <xf numFmtId="173" fontId="1" fillId="0" borderId="1" xfId="0" applyNumberFormat="1" applyFont="1" applyFill="1" applyBorder="1" applyAlignment="1">
      <alignment horizontal="center" vertical="center" wrapText="1"/>
    </xf>
    <xf numFmtId="173" fontId="1" fillId="0" borderId="1" xfId="24" applyNumberFormat="1" applyFont="1" applyFill="1" applyBorder="1" applyAlignment="1">
      <alignment horizontal="center" vertical="center" wrapText="1"/>
    </xf>
    <xf numFmtId="1" fontId="1" fillId="0" borderId="0" xfId="0" applyNumberFormat="1" applyFont="1" applyFill="1" applyAlignment="1">
      <alignment vertical="center"/>
    </xf>
    <xf numFmtId="0" fontId="1" fillId="0" borderId="13" xfId="23" applyNumberFormat="1" applyFont="1" applyFill="1" applyBorder="1" applyAlignment="1">
      <alignment vertical="center"/>
      <protection/>
    </xf>
    <xf numFmtId="3" fontId="1" fillId="0" borderId="13" xfId="0" applyNumberFormat="1" applyFont="1" applyFill="1" applyBorder="1" applyAlignment="1">
      <alignment horizontal="center" vertical="center" wrapText="1"/>
    </xf>
    <xf numFmtId="173" fontId="1" fillId="0" borderId="13" xfId="0" applyNumberFormat="1" applyFont="1" applyFill="1" applyBorder="1" applyAlignment="1">
      <alignment horizontal="center" vertical="center" wrapText="1"/>
    </xf>
    <xf numFmtId="0" fontId="5" fillId="0" borderId="13" xfId="23" applyNumberFormat="1" applyFont="1" applyFill="1" applyBorder="1" applyAlignment="1">
      <alignment vertical="center"/>
      <protection/>
    </xf>
    <xf numFmtId="3" fontId="5" fillId="0" borderId="13" xfId="0" applyNumberFormat="1" applyFont="1" applyFill="1" applyBorder="1" applyAlignment="1">
      <alignment horizontal="center" vertical="center" wrapText="1"/>
    </xf>
    <xf numFmtId="173" fontId="5" fillId="0" borderId="13" xfId="0" applyNumberFormat="1" applyFont="1" applyFill="1" applyBorder="1" applyAlignment="1">
      <alignment horizontal="center" vertical="center" wrapText="1"/>
    </xf>
    <xf numFmtId="1" fontId="5" fillId="0" borderId="0" xfId="0" applyNumberFormat="1" applyFont="1" applyFill="1" applyAlignment="1">
      <alignment vertical="center"/>
    </xf>
    <xf numFmtId="0" fontId="1" fillId="0" borderId="3" xfId="23" applyNumberFormat="1" applyFont="1" applyFill="1" applyBorder="1" applyAlignment="1">
      <alignment vertical="center"/>
      <protection/>
    </xf>
    <xf numFmtId="3" fontId="1" fillId="0" borderId="3" xfId="0" applyNumberFormat="1" applyFont="1" applyFill="1" applyBorder="1" applyAlignment="1">
      <alignment horizontal="center" vertical="center" wrapText="1"/>
    </xf>
    <xf numFmtId="173" fontId="1" fillId="0" borderId="3" xfId="0" applyNumberFormat="1" applyFont="1" applyFill="1" applyBorder="1" applyAlignment="1">
      <alignment horizontal="center" vertical="center" wrapText="1"/>
    </xf>
    <xf numFmtId="0" fontId="1" fillId="0" borderId="0" xfId="22" applyFont="1">
      <alignment/>
      <protection/>
    </xf>
    <xf numFmtId="0" fontId="4" fillId="0" borderId="0" xfId="0" applyFont="1" applyAlignment="1">
      <alignment wrapText="1"/>
    </xf>
    <xf numFmtId="0" fontId="1" fillId="0" borderId="0" xfId="0" applyFont="1" applyAlignment="1">
      <alignment wrapText="1"/>
    </xf>
    <xf numFmtId="0" fontId="1" fillId="0" borderId="0" xfId="22" applyFont="1" applyAlignment="1">
      <alignment horizontal="center"/>
      <protection/>
    </xf>
    <xf numFmtId="0" fontId="1" fillId="0" borderId="14" xfId="22" applyFont="1" applyBorder="1">
      <alignment/>
      <protection/>
    </xf>
    <xf numFmtId="0" fontId="1" fillId="0" borderId="15" xfId="22" applyFont="1" applyBorder="1">
      <alignment/>
      <protection/>
    </xf>
    <xf numFmtId="0" fontId="1" fillId="0" borderId="14" xfId="22" applyFont="1" applyBorder="1">
      <alignment/>
      <protection/>
    </xf>
    <xf numFmtId="0" fontId="1" fillId="0" borderId="16" xfId="22" applyFont="1" applyBorder="1">
      <alignment/>
      <protection/>
    </xf>
    <xf numFmtId="0" fontId="4" fillId="0" borderId="0" xfId="22" applyFont="1">
      <alignment/>
      <protection/>
    </xf>
    <xf numFmtId="0" fontId="1" fillId="0" borderId="0" xfId="0" applyFont="1" applyBorder="1" applyAlignment="1">
      <alignment/>
    </xf>
    <xf numFmtId="0" fontId="4" fillId="0" borderId="2" xfId="22" applyFont="1" applyBorder="1" applyAlignment="1">
      <alignment horizontal="center"/>
      <protection/>
    </xf>
    <xf numFmtId="0" fontId="1" fillId="0" borderId="4" xfId="22" applyFont="1" applyBorder="1" applyAlignment="1">
      <alignment horizontal="center"/>
      <protection/>
    </xf>
    <xf numFmtId="0" fontId="1" fillId="0" borderId="17" xfId="22" applyFont="1" applyBorder="1" applyAlignment="1">
      <alignment horizontal="center"/>
      <protection/>
    </xf>
    <xf numFmtId="0" fontId="1" fillId="0" borderId="5" xfId="22" applyFont="1" applyBorder="1" applyAlignment="1">
      <alignment horizontal="center"/>
      <protection/>
    </xf>
    <xf numFmtId="0" fontId="1" fillId="0" borderId="16" xfId="22" applyFont="1" applyBorder="1">
      <alignment/>
      <protection/>
    </xf>
    <xf numFmtId="0" fontId="1" fillId="0" borderId="18" xfId="22" applyFont="1" applyBorder="1">
      <alignment/>
      <protection/>
    </xf>
    <xf numFmtId="0" fontId="1" fillId="0" borderId="19" xfId="22" applyFont="1" applyBorder="1">
      <alignment/>
      <protection/>
    </xf>
    <xf numFmtId="0" fontId="1" fillId="0" borderId="20" xfId="22" applyFont="1" applyBorder="1">
      <alignment/>
      <protection/>
    </xf>
    <xf numFmtId="0" fontId="1" fillId="0" borderId="2" xfId="22" applyFont="1" applyBorder="1" applyAlignment="1">
      <alignment horizontal="center"/>
      <protection/>
    </xf>
    <xf numFmtId="0" fontId="1" fillId="0" borderId="21" xfId="22" applyFont="1" applyBorder="1">
      <alignment/>
      <protection/>
    </xf>
    <xf numFmtId="3" fontId="1" fillId="0" borderId="0" xfId="22" applyNumberFormat="1" applyFont="1" applyBorder="1">
      <alignment/>
      <protection/>
    </xf>
    <xf numFmtId="3" fontId="1" fillId="0" borderId="22" xfId="22" applyNumberFormat="1" applyFont="1" applyBorder="1">
      <alignment/>
      <protection/>
    </xf>
    <xf numFmtId="3" fontId="1" fillId="0" borderId="2" xfId="22" applyNumberFormat="1" applyFont="1" applyBorder="1" applyAlignment="1">
      <alignment horizontal="center"/>
      <protection/>
    </xf>
    <xf numFmtId="3" fontId="1" fillId="0" borderId="0" xfId="0" applyNumberFormat="1" applyFont="1" applyBorder="1" applyAlignment="1">
      <alignment/>
    </xf>
    <xf numFmtId="0" fontId="1" fillId="0" borderId="23" xfId="22" applyFont="1" applyBorder="1">
      <alignment/>
      <protection/>
    </xf>
    <xf numFmtId="3" fontId="1" fillId="0" borderId="24" xfId="22" applyNumberFormat="1" applyFont="1" applyBorder="1">
      <alignment/>
      <protection/>
    </xf>
    <xf numFmtId="3" fontId="1" fillId="0" borderId="25" xfId="22" applyNumberFormat="1" applyFont="1" applyBorder="1">
      <alignment/>
      <protection/>
    </xf>
    <xf numFmtId="0" fontId="1" fillId="0" borderId="0" xfId="22" applyFont="1" applyBorder="1">
      <alignment/>
      <protection/>
    </xf>
    <xf numFmtId="0" fontId="1" fillId="0" borderId="0" xfId="0" applyFont="1" applyAlignment="1">
      <alignment/>
    </xf>
    <xf numFmtId="3" fontId="1" fillId="0" borderId="0" xfId="22" applyNumberFormat="1" applyFont="1" applyBorder="1" applyAlignment="1">
      <alignment horizontal="center"/>
      <protection/>
    </xf>
    <xf numFmtId="0" fontId="1" fillId="0" borderId="2" xfId="22" applyFont="1" applyBorder="1">
      <alignment/>
      <protection/>
    </xf>
    <xf numFmtId="166" fontId="1" fillId="0" borderId="0" xfId="24" applyNumberFormat="1" applyFont="1" applyAlignment="1">
      <alignment/>
    </xf>
    <xf numFmtId="0" fontId="1" fillId="0" borderId="15" xfId="22" applyFont="1" applyBorder="1" applyAlignment="1">
      <alignment horizontal="center"/>
      <protection/>
    </xf>
    <xf numFmtId="0" fontId="1" fillId="0" borderId="14" xfId="22" applyFont="1" applyBorder="1" applyAlignment="1">
      <alignment horizontal="center"/>
      <protection/>
    </xf>
    <xf numFmtId="0" fontId="1" fillId="0" borderId="16" xfId="22" applyFont="1" applyBorder="1" applyAlignment="1">
      <alignment horizontal="center"/>
      <protection/>
    </xf>
    <xf numFmtId="0" fontId="1" fillId="0" borderId="19" xfId="22" applyFont="1" applyBorder="1" applyAlignment="1">
      <alignment horizontal="center"/>
      <protection/>
    </xf>
    <xf numFmtId="0" fontId="1" fillId="0" borderId="20" xfId="22" applyFont="1" applyBorder="1" applyAlignment="1">
      <alignment horizontal="center"/>
      <protection/>
    </xf>
    <xf numFmtId="3" fontId="1" fillId="0" borderId="26" xfId="22" applyNumberFormat="1" applyFont="1" applyBorder="1" applyAlignment="1">
      <alignment horizontal="center"/>
      <protection/>
    </xf>
    <xf numFmtId="3" fontId="1" fillId="0" borderId="22" xfId="22" applyNumberFormat="1" applyFont="1" applyBorder="1" applyAlignment="1">
      <alignment horizontal="center"/>
      <protection/>
    </xf>
    <xf numFmtId="3" fontId="1" fillId="0" borderId="26" xfId="22" applyNumberFormat="1" applyFont="1" applyBorder="1">
      <alignment/>
      <protection/>
    </xf>
    <xf numFmtId="3" fontId="1" fillId="0" borderId="27" xfId="22" applyNumberFormat="1" applyFont="1" applyBorder="1" applyAlignment="1">
      <alignment horizontal="center"/>
      <protection/>
    </xf>
    <xf numFmtId="3" fontId="1" fillId="0" borderId="24" xfId="22" applyNumberFormat="1" applyFont="1" applyBorder="1" applyAlignment="1">
      <alignment horizontal="center"/>
      <protection/>
    </xf>
    <xf numFmtId="3" fontId="1" fillId="0" borderId="25" xfId="22" applyNumberFormat="1" applyFont="1" applyBorder="1" applyAlignment="1">
      <alignment horizontal="center"/>
      <protection/>
    </xf>
    <xf numFmtId="3" fontId="1" fillId="0" borderId="27" xfId="22" applyNumberFormat="1" applyFont="1" applyBorder="1">
      <alignment/>
      <protection/>
    </xf>
  </cellXfs>
  <cellStyles count="11">
    <cellStyle name="Normal" xfId="0"/>
    <cellStyle name="Euro" xfId="15"/>
    <cellStyle name="Hyperlink" xfId="16"/>
    <cellStyle name="Followed Hyperlink" xfId="17"/>
    <cellStyle name="Comma" xfId="18"/>
    <cellStyle name="Comma [0]" xfId="19"/>
    <cellStyle name="Currency" xfId="20"/>
    <cellStyle name="Currency [0]" xfId="21"/>
    <cellStyle name="Normal_données_gen" xfId="22"/>
    <cellStyle name="Normal_Tab1-cadrag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11</xdr:row>
      <xdr:rowOff>47625</xdr:rowOff>
    </xdr:from>
    <xdr:ext cx="5486400" cy="1695450"/>
    <xdr:sp>
      <xdr:nvSpPr>
        <xdr:cNvPr id="1" name="TextBox 2"/>
        <xdr:cNvSpPr txBox="1">
          <a:spLocks noChangeArrowheads="1"/>
        </xdr:cNvSpPr>
      </xdr:nvSpPr>
      <xdr:spPr>
        <a:xfrm>
          <a:off x="190500" y="2533650"/>
          <a:ext cx="5486400" cy="1695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Ce tableau décrit une méthode d'estimation annuelle de la pension des retraités tous régimes confondus (cf. fiche 1). Elle complète les résultats de l'échantillon interrégimes de retraités disponibles seulement tous les quatre ans. Les estimations pour les années 2003 à 2007 ont été révisées. L’évolution du montant mensuel est corrigée de l'évolution de l'indice des prix hors tabac pour la France entière en moyenne annuelle.
Champ • Bénéficiaires d'un avantage principal de droit direct, nés en France ou à l'étranger, résidents en France entière ou à l'étranger, vivants au 
31 décembre de l'année.
Sources • Enquêtes annuelles auprès des caisses de retraite 2003 à 2008, EIR 2004, DREES.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20</xdr:row>
      <xdr:rowOff>0</xdr:rowOff>
    </xdr:from>
    <xdr:ext cx="4714875" cy="762000"/>
    <xdr:sp>
      <xdr:nvSpPr>
        <xdr:cNvPr id="1" name="TextBox 1"/>
        <xdr:cNvSpPr txBox="1">
          <a:spLocks noChangeArrowheads="1"/>
        </xdr:cNvSpPr>
      </xdr:nvSpPr>
      <xdr:spPr>
        <a:xfrm>
          <a:off x="266700" y="3676650"/>
          <a:ext cx="4714875" cy="7620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retraités nés en France ou à l’étranger, ayant 60 ans ou plus et bénéficiaires d’un droit direct dans un régime de base au 31 décembre.
Sources • EIR 2004, DREES.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19</xdr:row>
      <xdr:rowOff>152400</xdr:rowOff>
    </xdr:from>
    <xdr:ext cx="7562850" cy="1857375"/>
    <xdr:sp>
      <xdr:nvSpPr>
        <xdr:cNvPr id="1" name="TextBox 3"/>
        <xdr:cNvSpPr txBox="1">
          <a:spLocks noChangeArrowheads="1"/>
        </xdr:cNvSpPr>
      </xdr:nvSpPr>
      <xdr:spPr>
        <a:xfrm>
          <a:off x="247650" y="3800475"/>
          <a:ext cx="7562850" cy="18573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Les données présentées correspondent à une définition homogène à tous les régimes de retraite, assurant leur comparabilité. Elles peuvent de ce fait différer de celles publiées par les régimes concernés, notamment dans leurs bilans statistiques. En italique figurent les régimes complémentaires.
(1) Y compris pensions d'invalidité des moins de 60 ans, hors pensions cristallisées.
(2) Hors pensions d'invalidité des moins de 60 ans.
(3) Au 1er janvier 2009.
(4) Y compris pensions de réforme.
(5) Après déflation par l’évolution de l’indice des prix à la consommation hors tabac France entière.
Champ • Ensemble des retraités vivants au 31 décembre.
Sources • Enquêtes annuelles auprès des caisses de retraite, DREES.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21</xdr:row>
      <xdr:rowOff>28575</xdr:rowOff>
    </xdr:from>
    <xdr:ext cx="4552950" cy="1552575"/>
    <xdr:sp>
      <xdr:nvSpPr>
        <xdr:cNvPr id="1" name="TextBox 1"/>
        <xdr:cNvSpPr txBox="1">
          <a:spLocks noChangeArrowheads="1"/>
        </xdr:cNvSpPr>
      </xdr:nvSpPr>
      <xdr:spPr>
        <a:xfrm>
          <a:off x="257175" y="3886200"/>
          <a:ext cx="4552950" cy="15525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La mesure des revalorisations appliquées aux pensions de la Fonction publique tient compte des mesures catégorielles en vigueur jusqu'en 2003. Pour l’ARRCO, une revalorisation moyenne de 1,1 % au 1er avril 1998 est prise en compte pour l’ensemble des régimes.
Pour les pensions soumises à CSG les évolutions présentées sont nettes de prélèvements sociaux.
En italique figurent les régimes complémentaires.
Sources • Enquêtes annuelles auprès des caisses de retraite, DREES.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14</xdr:row>
      <xdr:rowOff>57150</xdr:rowOff>
    </xdr:from>
    <xdr:ext cx="4810125" cy="1343025"/>
    <xdr:sp>
      <xdr:nvSpPr>
        <xdr:cNvPr id="1" name="TextBox 1"/>
        <xdr:cNvSpPr txBox="1">
          <a:spLocks noChangeArrowheads="1"/>
        </xdr:cNvSpPr>
      </xdr:nvSpPr>
      <xdr:spPr>
        <a:xfrm>
          <a:off x="295275" y="2476500"/>
          <a:ext cx="4810125" cy="1343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La mesure des revalorisations appliquées aux pensions de la Fonction publique tient compte des mesures catégorielles en vigueur jusqu'en 2003. Pour l’ARRCO, une revalorisation moyenne de 1,1 % au 1er avril 1998 est prise en compte pour l’ensemble des régimes.
Pour les pensions soumises à CSG les évolutions présentées sont nettes de prélèvements sociaux.
En italique figurent les régimes complémentaires.
Sources • Enquêtes annuelles auprès des caisses de retraite, DREES.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9</xdr:row>
      <xdr:rowOff>47625</xdr:rowOff>
    </xdr:from>
    <xdr:ext cx="6000750" cy="1171575"/>
    <xdr:sp>
      <xdr:nvSpPr>
        <xdr:cNvPr id="1" name="TextBox 1"/>
        <xdr:cNvSpPr txBox="1">
          <a:spLocks noChangeArrowheads="1"/>
        </xdr:cNvSpPr>
      </xdr:nvSpPr>
      <xdr:spPr>
        <a:xfrm>
          <a:off x="257175" y="1533525"/>
          <a:ext cx="6000750" cy="11715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On s'intéresse ici uniquement à l'évolution de l'avantage principal de droit direct. Pour l’ARRCO, une revalorisation moyenne de 1,1 % au 1er avril 1998 est prise en compte pour l’ensemble des régimes.
(1) La retraite du non-cadre est constituée pour 73% par une pension du régime général et pour 27% par une pension complémentaire provenant de l'ARRCO.
(2) La retraite du cadre est composée comme suit : 47% régime général, 26% complémentaire ARRCO, 27% complémentaire cadres AGIRC.
Sources • Enquêtes annuelles auprès des caisses de retraite, EIR 2004, DREES.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19</xdr:row>
      <xdr:rowOff>57150</xdr:rowOff>
    </xdr:from>
    <xdr:ext cx="6715125" cy="1752600"/>
    <xdr:sp>
      <xdr:nvSpPr>
        <xdr:cNvPr id="1" name="TextBox 1"/>
        <xdr:cNvSpPr txBox="1">
          <a:spLocks noChangeArrowheads="1"/>
        </xdr:cNvSpPr>
      </xdr:nvSpPr>
      <xdr:spPr>
        <a:xfrm>
          <a:off x="247650" y="3876675"/>
          <a:ext cx="6715125" cy="1752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En italique figurent les régimes complémentaires.
(1) En euros constants, après déflation par l'évolution de l'indice des prix à la consommation hors tabac, France entière.
(2) Le montant des pensions des femmes à la CNAV est inférieur de 23% à celui des hommes.
(3) Le montant des pensions des nouveaux pensionnés à la CNAV est supérieur de 11,7% à celui de l'ensemble des retraités.
(4) Y compris invalides ayant liquidé une pension d'invalidité à 60 ans ou plus.
(5) Au 1er janvier 2009.
(6) Y compris pensions de réforme.
Champ • Retraités ayant acquis un premier droit direct en 2008, vivants au 31 décembre. La date de liquidation est celle de l'entrée en jouissance du droit (date d'effet).
Sources • Enquête annuelle auprès des caisses de retraite, DREES.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17</xdr:row>
      <xdr:rowOff>76200</xdr:rowOff>
    </xdr:from>
    <xdr:ext cx="4914900" cy="1724025"/>
    <xdr:sp>
      <xdr:nvSpPr>
        <xdr:cNvPr id="1" name="TextBox 4"/>
        <xdr:cNvSpPr txBox="1">
          <a:spLocks noChangeArrowheads="1"/>
        </xdr:cNvSpPr>
      </xdr:nvSpPr>
      <xdr:spPr>
        <a:xfrm>
          <a:off x="247650" y="2743200"/>
          <a:ext cx="4914900" cy="1724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Lecture • À l’âge de 66 ans, les personnes nées en 1939 et titulaires d’une pension de retraite à la CNAV ont un avantage principal de droit direct moyen supérieur respectivement de 0,9 % pour les hommes et de 2 % pour les femmes aux personnes nées en 1938 et titulaires d’une pension de retraite à la CNAV au même âge. Les montants sont corrigés des revalorisations moyennes annuelles légales des pensions (cf. fiche 6). Ils sont ensuite ramenés en base 100 en 2004.
Champ • Retraités titulaires d’un avantage de droit direct, vivants au 31 décembre de l’année des 66 ans.
Sources • Enquêtes annuelles auprès des caisses de retraite, DREES.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2%20ER%20retraites%20en%202007%20par%20sexe%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11"/>
  <sheetViews>
    <sheetView showGridLines="0" tabSelected="1" workbookViewId="0" topLeftCell="A1">
      <selection activeCell="A1" sqref="A1"/>
    </sheetView>
  </sheetViews>
  <sheetFormatPr defaultColWidth="11.421875" defaultRowHeight="12.75"/>
  <cols>
    <col min="1" max="1" width="3.7109375" style="2" customWidth="1"/>
    <col min="2" max="2" width="10.140625" style="2" customWidth="1"/>
    <col min="3" max="3" width="12.57421875" style="2" customWidth="1"/>
    <col min="4" max="4" width="14.140625" style="2" customWidth="1"/>
    <col min="5" max="5" width="10.28125" style="2" customWidth="1"/>
    <col min="6" max="6" width="9.00390625" style="2" customWidth="1"/>
    <col min="7" max="7" width="10.00390625" style="2" customWidth="1"/>
    <col min="8" max="8" width="15.8515625" style="2" customWidth="1"/>
    <col min="9" max="16384" width="11.421875" style="2" customWidth="1"/>
  </cols>
  <sheetData>
    <row r="1" ht="15" customHeight="1">
      <c r="B1" s="1" t="s">
        <v>25</v>
      </c>
    </row>
    <row r="2" ht="11.25">
      <c r="B2" s="1"/>
    </row>
    <row r="3" spans="2:8" ht="35.25" customHeight="1">
      <c r="B3" s="3"/>
      <c r="C3" s="42" t="s">
        <v>36</v>
      </c>
      <c r="D3" s="42" t="s">
        <v>34</v>
      </c>
      <c r="E3" s="40" t="s">
        <v>33</v>
      </c>
      <c r="F3" s="41"/>
      <c r="G3" s="41"/>
      <c r="H3" s="42" t="s">
        <v>35</v>
      </c>
    </row>
    <row r="4" spans="2:8" s="1" customFormat="1" ht="36" customHeight="1">
      <c r="B4" s="5"/>
      <c r="C4" s="43"/>
      <c r="D4" s="43"/>
      <c r="E4" s="4" t="s">
        <v>32</v>
      </c>
      <c r="F4" s="4" t="s">
        <v>12</v>
      </c>
      <c r="G4" s="4" t="s">
        <v>13</v>
      </c>
      <c r="H4" s="43"/>
    </row>
    <row r="5" spans="2:8" ht="15.75" customHeight="1">
      <c r="B5" s="6">
        <v>2003</v>
      </c>
      <c r="C5" s="7">
        <v>12800</v>
      </c>
      <c r="D5" s="7">
        <v>12740000</v>
      </c>
      <c r="E5" s="8">
        <v>995.200000779149</v>
      </c>
      <c r="F5" s="7" t="s">
        <v>24</v>
      </c>
      <c r="G5" s="7" t="s">
        <v>24</v>
      </c>
      <c r="H5" s="9"/>
    </row>
    <row r="6" spans="2:9" ht="13.5" customHeight="1">
      <c r="B6" s="6">
        <v>2004</v>
      </c>
      <c r="C6" s="7">
        <v>13190</v>
      </c>
      <c r="D6" s="7">
        <v>13400000</v>
      </c>
      <c r="E6" s="8">
        <v>1016.0382442700477</v>
      </c>
      <c r="F6" s="7">
        <v>1314.3098224932235</v>
      </c>
      <c r="G6" s="7">
        <v>723.588783940082</v>
      </c>
      <c r="H6" s="10">
        <v>0.004125485528320372</v>
      </c>
      <c r="I6" s="11"/>
    </row>
    <row r="7" spans="2:9" ht="15" customHeight="1">
      <c r="B7" s="6">
        <v>2005</v>
      </c>
      <c r="C7" s="7">
        <v>13550</v>
      </c>
      <c r="D7" s="7">
        <v>14119999.999999998</v>
      </c>
      <c r="E7" s="8">
        <v>1042.0327122966785</v>
      </c>
      <c r="F7" s="7">
        <v>1345.719524022356</v>
      </c>
      <c r="G7" s="7">
        <v>744.1177259400089</v>
      </c>
      <c r="H7" s="10">
        <v>0.008060673213000413</v>
      </c>
      <c r="I7" s="11"/>
    </row>
    <row r="8" spans="2:9" ht="15.75" customHeight="1">
      <c r="B8" s="6">
        <v>2006</v>
      </c>
      <c r="C8" s="7">
        <v>14070</v>
      </c>
      <c r="D8" s="7">
        <v>15019999.999999998</v>
      </c>
      <c r="E8" s="8">
        <v>1067.4569835660725</v>
      </c>
      <c r="F8" s="7">
        <v>1372.5288343067805</v>
      </c>
      <c r="G8" s="7">
        <v>770.5146772271747</v>
      </c>
      <c r="H8" s="10">
        <v>0.00718955260295151</v>
      </c>
      <c r="I8" s="11"/>
    </row>
    <row r="9" spans="2:9" ht="14.25" customHeight="1">
      <c r="B9" s="6">
        <v>2007</v>
      </c>
      <c r="C9" s="7">
        <v>14500</v>
      </c>
      <c r="D9" s="7">
        <v>15880000.000000002</v>
      </c>
      <c r="E9" s="8">
        <v>1095.138051082746</v>
      </c>
      <c r="F9" s="7">
        <v>1395.8736934674782</v>
      </c>
      <c r="G9" s="7">
        <v>798.5220750320428</v>
      </c>
      <c r="H9" s="10">
        <v>0.01109171445383672</v>
      </c>
      <c r="I9" s="11"/>
    </row>
    <row r="10" spans="2:9" ht="15.75" customHeight="1">
      <c r="B10" s="6">
        <v>2008</v>
      </c>
      <c r="C10" s="7">
        <v>14970</v>
      </c>
      <c r="D10" s="7">
        <v>16800000</v>
      </c>
      <c r="E10" s="8">
        <v>1122.034618372709</v>
      </c>
      <c r="F10" s="7">
        <v>1425.8315802661282</v>
      </c>
      <c r="G10" s="7">
        <v>824.5607309630432</v>
      </c>
      <c r="H10" s="10">
        <v>-0.0033186135103412395</v>
      </c>
      <c r="I10" s="11"/>
    </row>
    <row r="11" spans="2:9" ht="8.25" customHeight="1">
      <c r="B11" s="12"/>
      <c r="C11" s="13"/>
      <c r="D11" s="13"/>
      <c r="E11" s="14"/>
      <c r="F11" s="13"/>
      <c r="G11" s="13"/>
      <c r="H11" s="15"/>
      <c r="I11" s="11"/>
    </row>
    <row r="13" ht="11.25"/>
    <row r="14" ht="11.25"/>
    <row r="15" ht="11.25"/>
    <row r="16" ht="11.25"/>
    <row r="17" ht="11.25"/>
    <row r="18" ht="11.25"/>
    <row r="19" ht="11.25"/>
    <row r="20" ht="11.25"/>
    <row r="21" ht="11.25"/>
    <row r="22" ht="11.25"/>
  </sheetData>
  <mergeCells count="4">
    <mergeCell ref="E3:G3"/>
    <mergeCell ref="C3:C4"/>
    <mergeCell ref="D3:D4"/>
    <mergeCell ref="H3:H4"/>
  </mergeCells>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F19"/>
  <sheetViews>
    <sheetView showGridLines="0" workbookViewId="0" topLeftCell="A1">
      <selection activeCell="A1" sqref="A1"/>
    </sheetView>
  </sheetViews>
  <sheetFormatPr defaultColWidth="11.421875" defaultRowHeight="12.75"/>
  <cols>
    <col min="1" max="1" width="3.7109375" style="17" customWidth="1"/>
    <col min="2" max="2" width="17.7109375" style="17" customWidth="1"/>
    <col min="3" max="3" width="18.57421875" style="17" customWidth="1"/>
    <col min="4" max="4" width="16.00390625" style="17" customWidth="1"/>
    <col min="5" max="5" width="19.421875" style="17" customWidth="1"/>
    <col min="6" max="6" width="35.7109375" style="17" customWidth="1"/>
    <col min="7" max="16384" width="11.421875" style="17" customWidth="1"/>
  </cols>
  <sheetData>
    <row r="1" spans="2:6" ht="15" customHeight="1">
      <c r="B1" s="44" t="s">
        <v>26</v>
      </c>
      <c r="C1" s="45"/>
      <c r="D1" s="45"/>
      <c r="E1" s="45"/>
      <c r="F1" s="45"/>
    </row>
    <row r="2" ht="12" customHeight="1">
      <c r="B2" s="16"/>
    </row>
    <row r="3" spans="2:5" ht="24" customHeight="1">
      <c r="B3" s="21"/>
      <c r="C3" s="22"/>
      <c r="D3" s="4" t="s">
        <v>21</v>
      </c>
      <c r="E3" s="4" t="s">
        <v>40</v>
      </c>
    </row>
    <row r="4" spans="2:5" ht="12.75" customHeight="1">
      <c r="B4" s="46" t="s">
        <v>12</v>
      </c>
      <c r="C4" s="19" t="s">
        <v>27</v>
      </c>
      <c r="D4" s="23">
        <v>1373.8342400157658</v>
      </c>
      <c r="E4" s="24">
        <v>0.9406084763614462</v>
      </c>
    </row>
    <row r="5" spans="2:5" ht="12.75" customHeight="1">
      <c r="B5" s="46"/>
      <c r="C5" s="19" t="s">
        <v>16</v>
      </c>
      <c r="D5" s="23">
        <v>11.078691154515269</v>
      </c>
      <c r="E5" s="24">
        <v>0.007585129634567888</v>
      </c>
    </row>
    <row r="6" spans="2:5" ht="12.75" customHeight="1">
      <c r="B6" s="46"/>
      <c r="C6" s="19" t="s">
        <v>17</v>
      </c>
      <c r="D6" s="23">
        <v>61.87662634470736</v>
      </c>
      <c r="E6" s="24">
        <v>0.04236441161039472</v>
      </c>
    </row>
    <row r="7" spans="2:5" ht="12.75" customHeight="1">
      <c r="B7" s="46"/>
      <c r="C7" s="19" t="s">
        <v>18</v>
      </c>
      <c r="D7" s="23">
        <v>13.79077377244646</v>
      </c>
      <c r="E7" s="24">
        <v>0.009441982393594586</v>
      </c>
    </row>
    <row r="8" spans="2:5" ht="12.75" customHeight="1">
      <c r="B8" s="46"/>
      <c r="C8" s="19" t="s">
        <v>28</v>
      </c>
      <c r="D8" s="23">
        <v>1460.58033128743</v>
      </c>
      <c r="E8" s="24">
        <v>1</v>
      </c>
    </row>
    <row r="9" spans="2:5" ht="12.75" customHeight="1">
      <c r="B9" s="46" t="s">
        <v>13</v>
      </c>
      <c r="C9" s="19" t="s">
        <v>29</v>
      </c>
      <c r="D9" s="23">
        <v>721.4496820443699</v>
      </c>
      <c r="E9" s="24">
        <v>0.7361794606003286</v>
      </c>
    </row>
    <row r="10" spans="2:5" ht="12.75" customHeight="1">
      <c r="B10" s="46"/>
      <c r="C10" s="19" t="s">
        <v>19</v>
      </c>
      <c r="D10" s="23">
        <v>212.95297868505978</v>
      </c>
      <c r="E10" s="24">
        <v>0.2173008220578285</v>
      </c>
    </row>
    <row r="11" spans="2:5" ht="12.75" customHeight="1">
      <c r="B11" s="46"/>
      <c r="C11" s="19" t="s">
        <v>17</v>
      </c>
      <c r="D11" s="23">
        <v>35.76573516085337</v>
      </c>
      <c r="E11" s="24">
        <v>0.036495961220857416</v>
      </c>
    </row>
    <row r="12" spans="2:5" ht="12.75" customHeight="1">
      <c r="B12" s="46"/>
      <c r="C12" s="19" t="s">
        <v>18</v>
      </c>
      <c r="D12" s="23">
        <v>9.823196725003937</v>
      </c>
      <c r="E12" s="24">
        <v>0.010023756120997998</v>
      </c>
    </row>
    <row r="13" spans="2:5" ht="12.75" customHeight="1">
      <c r="B13" s="46"/>
      <c r="C13" s="19" t="s">
        <v>30</v>
      </c>
      <c r="D13" s="23">
        <v>979.9915926152747</v>
      </c>
      <c r="E13" s="24">
        <v>1</v>
      </c>
    </row>
    <row r="14" spans="2:5" ht="12.75" customHeight="1">
      <c r="B14" s="46" t="s">
        <v>14</v>
      </c>
      <c r="C14" s="19" t="s">
        <v>20</v>
      </c>
      <c r="D14" s="23">
        <v>1036.3559397955491</v>
      </c>
      <c r="E14" s="24">
        <v>0.8550989501210486</v>
      </c>
    </row>
    <row r="15" spans="2:5" ht="12.75" customHeight="1">
      <c r="B15" s="46"/>
      <c r="C15" s="19" t="s">
        <v>16</v>
      </c>
      <c r="D15" s="23">
        <v>115.50818842172093</v>
      </c>
      <c r="E15" s="24">
        <v>0.09530599175152431</v>
      </c>
    </row>
    <row r="16" spans="2:5" ht="12.75" customHeight="1">
      <c r="B16" s="46"/>
      <c r="C16" s="19" t="s">
        <v>17</v>
      </c>
      <c r="D16" s="23">
        <v>48.36947160553949</v>
      </c>
      <c r="E16" s="24">
        <v>0.03990972869414563</v>
      </c>
    </row>
    <row r="17" spans="2:5" ht="12.75" customHeight="1">
      <c r="B17" s="46"/>
      <c r="C17" s="19" t="s">
        <v>18</v>
      </c>
      <c r="D17" s="23">
        <v>11.73834757442695</v>
      </c>
      <c r="E17" s="24">
        <v>0.009685329433272334</v>
      </c>
    </row>
    <row r="18" spans="2:5" ht="12.75" customHeight="1">
      <c r="B18" s="46"/>
      <c r="C18" s="19" t="s">
        <v>22</v>
      </c>
      <c r="D18" s="23">
        <v>1211.9719473972475</v>
      </c>
      <c r="E18" s="24">
        <v>1</v>
      </c>
    </row>
    <row r="19" spans="2:5" ht="34.5" customHeight="1">
      <c r="B19" s="20" t="s">
        <v>39</v>
      </c>
      <c r="C19" s="20" t="s">
        <v>37</v>
      </c>
      <c r="D19" s="18" t="s">
        <v>38</v>
      </c>
      <c r="E19" s="25"/>
    </row>
    <row r="22" ht="11.25"/>
    <row r="23" ht="11.25"/>
    <row r="24" ht="11.25"/>
    <row r="25" ht="11.25"/>
  </sheetData>
  <mergeCells count="4">
    <mergeCell ref="B1:F1"/>
    <mergeCell ref="B4:B8"/>
    <mergeCell ref="B9:B13"/>
    <mergeCell ref="B14:B18"/>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F19"/>
  <sheetViews>
    <sheetView showGridLines="0" workbookViewId="0" topLeftCell="A1">
      <selection activeCell="A1" sqref="A1"/>
    </sheetView>
  </sheetViews>
  <sheetFormatPr defaultColWidth="11.421875" defaultRowHeight="12.75"/>
  <cols>
    <col min="1" max="1" width="3.7109375" style="2" customWidth="1"/>
    <col min="2" max="2" width="29.00390625" style="2" customWidth="1"/>
    <col min="3" max="3" width="20.57421875" style="2" customWidth="1"/>
    <col min="4" max="4" width="23.8515625" style="2" customWidth="1"/>
    <col min="5" max="5" width="19.7109375" style="2" customWidth="1"/>
    <col min="6" max="6" width="20.00390625" style="2" customWidth="1"/>
    <col min="7" max="16384" width="11.421875" style="2" customWidth="1"/>
  </cols>
  <sheetData>
    <row r="1" ht="15" customHeight="1">
      <c r="B1" s="1" t="s">
        <v>31</v>
      </c>
    </row>
    <row r="2" ht="11.25">
      <c r="B2" s="1"/>
    </row>
    <row r="3" spans="2:6" s="1" customFormat="1" ht="57" customHeight="1">
      <c r="B3" s="4" t="s">
        <v>15</v>
      </c>
      <c r="C3" s="4" t="s">
        <v>48</v>
      </c>
      <c r="D3" s="4" t="s">
        <v>45</v>
      </c>
      <c r="E3" s="4" t="s">
        <v>46</v>
      </c>
      <c r="F3" s="4" t="s">
        <v>47</v>
      </c>
    </row>
    <row r="4" spans="2:6" ht="12.75" customHeight="1">
      <c r="B4" s="27" t="s">
        <v>0</v>
      </c>
      <c r="C4" s="7">
        <v>534.4765898191716</v>
      </c>
      <c r="D4" s="29">
        <v>-28.15108615068551</v>
      </c>
      <c r="E4" s="30">
        <v>0.22582818843128738</v>
      </c>
      <c r="F4" s="31">
        <v>3.7423240509776745</v>
      </c>
    </row>
    <row r="5" spans="2:6" ht="12.75" customHeight="1">
      <c r="B5" s="27" t="s">
        <v>1</v>
      </c>
      <c r="C5" s="7">
        <v>174.97437668298733</v>
      </c>
      <c r="D5" s="29">
        <v>-22.89966064891371</v>
      </c>
      <c r="E5" s="30">
        <v>-0.14755328247301192</v>
      </c>
      <c r="F5" s="30">
        <v>1.8018818154981187</v>
      </c>
    </row>
    <row r="6" spans="2:6" s="26" customFormat="1" ht="12.75" customHeight="1">
      <c r="B6" s="28" t="s">
        <v>2</v>
      </c>
      <c r="C6" s="32">
        <v>283</v>
      </c>
      <c r="D6" s="33">
        <v>-42.61363636363637</v>
      </c>
      <c r="E6" s="34">
        <v>-0.9714090218034821</v>
      </c>
      <c r="F6" s="33" t="s">
        <v>23</v>
      </c>
    </row>
    <row r="7" spans="2:6" s="26" customFormat="1" ht="12.75" customHeight="1">
      <c r="B7" s="28" t="s">
        <v>3</v>
      </c>
      <c r="C7" s="32">
        <v>721</v>
      </c>
      <c r="D7" s="33">
        <v>-58.562874251497</v>
      </c>
      <c r="E7" s="34">
        <v>-2.7210307705348824</v>
      </c>
      <c r="F7" s="33" t="s">
        <v>23</v>
      </c>
    </row>
    <row r="8" spans="2:6" ht="12.75" customHeight="1">
      <c r="B8" s="27" t="s">
        <v>41</v>
      </c>
      <c r="C8" s="7">
        <v>1849.8</v>
      </c>
      <c r="D8" s="29">
        <v>-14.538444317305544</v>
      </c>
      <c r="E8" s="30">
        <v>-0.5698829246291948</v>
      </c>
      <c r="F8" s="30">
        <v>1.226574182165896</v>
      </c>
    </row>
    <row r="9" spans="2:6" ht="12.75" customHeight="1">
      <c r="B9" s="27" t="s">
        <v>42</v>
      </c>
      <c r="C9" s="7">
        <v>1551.29</v>
      </c>
      <c r="D9" s="29">
        <v>-23.19184389946066</v>
      </c>
      <c r="E9" s="30">
        <v>-0.9309689902072149</v>
      </c>
      <c r="F9" s="30">
        <v>-0.09429052055415221</v>
      </c>
    </row>
    <row r="10" spans="2:6" ht="12.75" customHeight="1">
      <c r="B10" s="27" t="s">
        <v>43</v>
      </c>
      <c r="C10" s="7">
        <v>1176.2422060875078</v>
      </c>
      <c r="D10" s="29">
        <v>-11.48107232774862</v>
      </c>
      <c r="E10" s="30">
        <v>-0.40722095040327533</v>
      </c>
      <c r="F10" s="30">
        <v>1.424223684407977</v>
      </c>
    </row>
    <row r="11" spans="2:6" s="26" customFormat="1" ht="12.75" customHeight="1">
      <c r="B11" s="28" t="s">
        <v>4</v>
      </c>
      <c r="C11" s="32">
        <v>85.7</v>
      </c>
      <c r="D11" s="33">
        <v>-37.739288969917965</v>
      </c>
      <c r="E11" s="34">
        <v>0.32259522220410286</v>
      </c>
      <c r="F11" s="33" t="s">
        <v>23</v>
      </c>
    </row>
    <row r="12" spans="2:6" ht="12.75" customHeight="1">
      <c r="B12" s="27" t="s">
        <v>5</v>
      </c>
      <c r="C12" s="7">
        <v>338.0082960313943</v>
      </c>
      <c r="D12" s="29">
        <v>-26.29996898920899</v>
      </c>
      <c r="E12" s="30">
        <v>-0.12440946892200433</v>
      </c>
      <c r="F12" s="30">
        <v>3.759631619637638</v>
      </c>
    </row>
    <row r="13" spans="2:6" ht="12.75" customHeight="1">
      <c r="B13" s="27" t="s">
        <v>6</v>
      </c>
      <c r="C13" s="7">
        <v>273.83063297152563</v>
      </c>
      <c r="D13" s="29">
        <v>-38.35568931558407</v>
      </c>
      <c r="E13" s="30">
        <v>-1.780468133940638</v>
      </c>
      <c r="F13" s="30">
        <v>-2.5143680850056582</v>
      </c>
    </row>
    <row r="14" spans="2:6" s="26" customFormat="1" ht="12.75" customHeight="1">
      <c r="B14" s="28" t="s">
        <v>7</v>
      </c>
      <c r="C14" s="32">
        <v>111.7108712000789</v>
      </c>
      <c r="D14" s="33">
        <v>-27.22331260234353</v>
      </c>
      <c r="E14" s="34">
        <v>-3.338329976317589</v>
      </c>
      <c r="F14" s="33" t="s">
        <v>23</v>
      </c>
    </row>
    <row r="15" spans="2:6" ht="12.75" customHeight="1">
      <c r="B15" s="27" t="s">
        <v>8</v>
      </c>
      <c r="C15" s="7">
        <v>319.54</v>
      </c>
      <c r="D15" s="29">
        <v>-41.38689511460986</v>
      </c>
      <c r="E15" s="30">
        <v>-0.07868517926231666</v>
      </c>
      <c r="F15" s="30">
        <v>4.491899822901857</v>
      </c>
    </row>
    <row r="16" spans="2:6" s="26" customFormat="1" ht="12.75" customHeight="1">
      <c r="B16" s="28" t="s">
        <v>9</v>
      </c>
      <c r="C16" s="32">
        <v>119.89881014435646</v>
      </c>
      <c r="D16" s="33">
        <v>-57.67245029188699</v>
      </c>
      <c r="E16" s="34">
        <v>2.3485902045640383</v>
      </c>
      <c r="F16" s="33" t="s">
        <v>23</v>
      </c>
    </row>
    <row r="17" spans="2:6" ht="12.75" customHeight="1">
      <c r="B17" s="27" t="s">
        <v>44</v>
      </c>
      <c r="C17" s="7">
        <v>2261.18043948331</v>
      </c>
      <c r="D17" s="29">
        <v>-29.953650049146763</v>
      </c>
      <c r="E17" s="30">
        <v>2.0956983998029477</v>
      </c>
      <c r="F17" s="29" t="s">
        <v>23</v>
      </c>
    </row>
    <row r="18" spans="2:6" ht="12.75" customHeight="1">
      <c r="B18" s="27" t="s">
        <v>10</v>
      </c>
      <c r="C18" s="7">
        <v>1731.3171961708094</v>
      </c>
      <c r="D18" s="29">
        <v>-19.848953828709426</v>
      </c>
      <c r="E18" s="30">
        <v>1.714889026466393</v>
      </c>
      <c r="F18" s="29" t="s">
        <v>23</v>
      </c>
    </row>
    <row r="19" spans="2:6" ht="12.75" customHeight="1">
      <c r="B19" s="27" t="s">
        <v>11</v>
      </c>
      <c r="C19" s="7">
        <v>1970.2693928018703</v>
      </c>
      <c r="D19" s="29">
        <v>-18.389694945697943</v>
      </c>
      <c r="E19" s="30">
        <v>0.01995331277651058</v>
      </c>
      <c r="F19" s="29" t="s">
        <v>23</v>
      </c>
    </row>
    <row r="21" ht="11.25"/>
    <row r="22" ht="11.25"/>
    <row r="23" ht="11.25"/>
    <row r="24" ht="11.25"/>
    <row r="25" ht="11.25"/>
    <row r="26" ht="11.25"/>
    <row r="27" ht="11.25"/>
    <row r="28" ht="11.25"/>
    <row r="29" ht="11.25"/>
    <row r="30" ht="11.25"/>
    <row r="31" ht="11.25"/>
    <row r="32" ht="11.25"/>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F20"/>
  <sheetViews>
    <sheetView showGridLines="0" workbookViewId="0" topLeftCell="A1">
      <selection activeCell="A1" sqref="A1"/>
    </sheetView>
  </sheetViews>
  <sheetFormatPr defaultColWidth="11.421875" defaultRowHeight="12.75"/>
  <cols>
    <col min="1" max="1" width="3.7109375" style="2" customWidth="1"/>
    <col min="2" max="2" width="6.140625" style="2" customWidth="1"/>
    <col min="3" max="3" width="29.00390625" style="2" customWidth="1"/>
    <col min="4" max="4" width="10.57421875" style="2" customWidth="1"/>
    <col min="5" max="5" width="10.421875" style="2" customWidth="1"/>
    <col min="6" max="6" width="11.28125" style="2" customWidth="1"/>
    <col min="7" max="7" width="16.57421875" style="2" customWidth="1"/>
    <col min="8" max="16384" width="11.421875" style="2" customWidth="1"/>
  </cols>
  <sheetData>
    <row r="1" ht="15" customHeight="1">
      <c r="B1" s="1" t="s">
        <v>49</v>
      </c>
    </row>
    <row r="3" spans="2:6" ht="24.75" customHeight="1">
      <c r="B3" s="47"/>
      <c r="C3" s="48"/>
      <c r="D3" s="40" t="s">
        <v>50</v>
      </c>
      <c r="E3" s="40"/>
      <c r="F3" s="49"/>
    </row>
    <row r="4" spans="2:6" ht="22.5" customHeight="1">
      <c r="B4" s="50"/>
      <c r="C4" s="51"/>
      <c r="D4" s="52" t="s">
        <v>51</v>
      </c>
      <c r="E4" s="4" t="s">
        <v>52</v>
      </c>
      <c r="F4" s="4" t="s">
        <v>53</v>
      </c>
    </row>
    <row r="5" spans="2:6" ht="13.5" customHeight="1">
      <c r="B5" s="53" t="s">
        <v>54</v>
      </c>
      <c r="C5" s="35" t="s">
        <v>0</v>
      </c>
      <c r="D5" s="54">
        <v>-1.4658515162077723</v>
      </c>
      <c r="E5" s="54">
        <v>-0.17723555678613723</v>
      </c>
      <c r="F5" s="54">
        <v>0.0364499383780581</v>
      </c>
    </row>
    <row r="6" spans="2:6" ht="13.5" customHeight="1">
      <c r="B6" s="55"/>
      <c r="C6" s="56" t="s">
        <v>3</v>
      </c>
      <c r="D6" s="57">
        <v>-1.3179976218125278</v>
      </c>
      <c r="E6" s="57">
        <v>-0.19972983593564697</v>
      </c>
      <c r="F6" s="57">
        <v>-0.3787233337781637</v>
      </c>
    </row>
    <row r="7" spans="2:6" ht="13.5" customHeight="1">
      <c r="B7" s="55"/>
      <c r="C7" s="56" t="s">
        <v>2</v>
      </c>
      <c r="D7" s="57">
        <v>-1.3179976218126055</v>
      </c>
      <c r="E7" s="57">
        <v>-0.18991856262724482</v>
      </c>
      <c r="F7" s="57">
        <v>-0.1444989602363722</v>
      </c>
    </row>
    <row r="8" spans="2:6" ht="13.5" customHeight="1">
      <c r="B8" s="55"/>
      <c r="C8" s="35" t="s">
        <v>55</v>
      </c>
      <c r="D8" s="54">
        <v>-1.465851516207728</v>
      </c>
      <c r="E8" s="54">
        <v>-0.21652813516921388</v>
      </c>
      <c r="F8" s="54">
        <v>-0.18434274757059832</v>
      </c>
    </row>
    <row r="9" spans="2:6" ht="13.5" customHeight="1">
      <c r="B9" s="55"/>
      <c r="C9" s="35" t="s">
        <v>56</v>
      </c>
      <c r="D9" s="54">
        <v>-1.4658515162077501</v>
      </c>
      <c r="E9" s="54">
        <v>-0.181708436164274</v>
      </c>
      <c r="F9" s="54">
        <v>0.6365756883672802</v>
      </c>
    </row>
    <row r="10" spans="2:6" ht="13.5" customHeight="1">
      <c r="B10" s="55"/>
      <c r="C10" s="27" t="s">
        <v>57</v>
      </c>
      <c r="D10" s="54">
        <v>-1.4658515162077723</v>
      </c>
      <c r="E10" s="54">
        <v>-0.17723555678613723</v>
      </c>
      <c r="F10" s="54">
        <v>0.0364499383780581</v>
      </c>
    </row>
    <row r="11" spans="2:6" ht="13.5" customHeight="1">
      <c r="B11" s="55"/>
      <c r="C11" s="56" t="s">
        <v>58</v>
      </c>
      <c r="D11" s="57">
        <v>-1.6787743769606234</v>
      </c>
      <c r="E11" s="57" t="s">
        <v>59</v>
      </c>
      <c r="F11" s="57" t="s">
        <v>59</v>
      </c>
    </row>
    <row r="12" spans="2:6" ht="13.5" customHeight="1">
      <c r="B12" s="55"/>
      <c r="C12" s="56" t="s">
        <v>60</v>
      </c>
      <c r="D12" s="57">
        <v>-0.7133621653428568</v>
      </c>
      <c r="E12" s="57">
        <v>-1.2468578633010319</v>
      </c>
      <c r="F12" s="57">
        <v>-0.5694962670099946</v>
      </c>
    </row>
    <row r="13" spans="2:6" ht="13.5" customHeight="1">
      <c r="B13" s="53" t="s">
        <v>61</v>
      </c>
      <c r="C13" s="35" t="s">
        <v>0</v>
      </c>
      <c r="D13" s="54">
        <v>-1.4658515162077723</v>
      </c>
      <c r="E13" s="54">
        <v>-0.2629756571037589</v>
      </c>
      <c r="F13" s="54">
        <v>0.0364499383780581</v>
      </c>
    </row>
    <row r="14" spans="2:6" ht="13.5" customHeight="1">
      <c r="B14" s="55"/>
      <c r="C14" s="56" t="s">
        <v>3</v>
      </c>
      <c r="D14" s="57">
        <v>-1.3179976218125278</v>
      </c>
      <c r="E14" s="57">
        <v>-0.2854506153923353</v>
      </c>
      <c r="F14" s="57">
        <v>-0.3787233337781637</v>
      </c>
    </row>
    <row r="15" spans="2:6" ht="13.5" customHeight="1">
      <c r="B15" s="55"/>
      <c r="C15" s="56" t="s">
        <v>2</v>
      </c>
      <c r="D15" s="57">
        <v>-1.3179976218126055</v>
      </c>
      <c r="E15" s="57">
        <v>-0.27564776921539247</v>
      </c>
      <c r="F15" s="57">
        <v>-0.1444989602363722</v>
      </c>
    </row>
    <row r="16" spans="2:6" ht="13.5" customHeight="1">
      <c r="B16" s="55"/>
      <c r="C16" s="35" t="s">
        <v>55</v>
      </c>
      <c r="D16" s="54">
        <v>-1.465851516207728</v>
      </c>
      <c r="E16" s="54">
        <v>-0.30223448617493487</v>
      </c>
      <c r="F16" s="54">
        <v>-0.18434274757059832</v>
      </c>
    </row>
    <row r="17" spans="2:6" ht="13.5" customHeight="1">
      <c r="B17" s="55"/>
      <c r="C17" s="35" t="s">
        <v>56</v>
      </c>
      <c r="D17" s="54">
        <v>-1.4658515162077501</v>
      </c>
      <c r="E17" s="54">
        <v>-0.2674446946214992</v>
      </c>
      <c r="F17" s="54">
        <v>0.6365756883672802</v>
      </c>
    </row>
    <row r="18" spans="2:6" ht="13.5" customHeight="1">
      <c r="B18" s="55"/>
      <c r="C18" s="27" t="s">
        <v>57</v>
      </c>
      <c r="D18" s="54">
        <v>-1.4658515162077723</v>
      </c>
      <c r="E18" s="54">
        <v>-0.2629756571037589</v>
      </c>
      <c r="F18" s="54">
        <v>0.0364499383780581</v>
      </c>
    </row>
    <row r="19" spans="2:6" ht="13.5" customHeight="1">
      <c r="B19" s="55"/>
      <c r="C19" s="56" t="s">
        <v>58</v>
      </c>
      <c r="D19" s="57">
        <v>-1.6787743769606234</v>
      </c>
      <c r="E19" s="57" t="s">
        <v>59</v>
      </c>
      <c r="F19" s="57" t="s">
        <v>59</v>
      </c>
    </row>
    <row r="20" spans="2:6" ht="13.5" customHeight="1">
      <c r="B20" s="55"/>
      <c r="C20" s="56" t="s">
        <v>60</v>
      </c>
      <c r="D20" s="57">
        <v>-0.7133621653428457</v>
      </c>
      <c r="E20" s="57">
        <v>-1.3316792400752453</v>
      </c>
      <c r="F20" s="57">
        <v>-0.5694962670099946</v>
      </c>
    </row>
    <row r="23" ht="11.25"/>
    <row r="24" ht="11.25"/>
    <row r="25" ht="11.25"/>
    <row r="26" ht="11.25"/>
    <row r="27" ht="11.25"/>
    <row r="28" ht="11.25"/>
    <row r="29" ht="11.25"/>
    <row r="30" ht="11.25"/>
    <row r="31" ht="11.25"/>
  </sheetData>
  <mergeCells count="3">
    <mergeCell ref="B5:B12"/>
    <mergeCell ref="B13:B20"/>
    <mergeCell ref="D3:F3"/>
  </mergeCells>
  <printOptions/>
  <pageMargins left="0.75" right="0.75" top="1" bottom="1" header="0.4921259845" footer="0.4921259845"/>
  <pageSetup horizontalDpi="600" verticalDpi="600" orientation="portrait" paperSize="9" r:id="rId2"/>
  <headerFooter alignWithMargins="0">
    <oddFooter>&amp;L&amp;Z&amp;F&amp;R&amp;F</oddFooter>
  </headerFooter>
  <drawing r:id="rId1"/>
</worksheet>
</file>

<file path=xl/worksheets/sheet5.xml><?xml version="1.0" encoding="utf-8"?>
<worksheet xmlns="http://schemas.openxmlformats.org/spreadsheetml/2006/main" xmlns:r="http://schemas.openxmlformats.org/officeDocument/2006/relationships">
  <dimension ref="B1:E13"/>
  <sheetViews>
    <sheetView showGridLines="0" workbookViewId="0" topLeftCell="A1">
      <selection activeCell="A1" sqref="A1"/>
    </sheetView>
  </sheetViews>
  <sheetFormatPr defaultColWidth="11.421875" defaultRowHeight="12.75"/>
  <cols>
    <col min="1" max="1" width="3.7109375" style="60" customWidth="1"/>
    <col min="2" max="2" width="43.28125" style="60" customWidth="1"/>
    <col min="3" max="3" width="9.28125" style="60" customWidth="1"/>
    <col min="4" max="4" width="10.140625" style="60" customWidth="1"/>
    <col min="5" max="5" width="10.00390625" style="60" customWidth="1"/>
    <col min="6" max="6" width="4.8515625" style="60" customWidth="1"/>
    <col min="7" max="16384" width="11.421875" style="60" customWidth="1"/>
  </cols>
  <sheetData>
    <row r="1" s="58" customFormat="1" ht="15" customHeight="1">
      <c r="B1" s="58" t="s">
        <v>62</v>
      </c>
    </row>
    <row r="3" spans="2:5" ht="13.5" customHeight="1">
      <c r="B3" s="59"/>
      <c r="C3" s="40" t="s">
        <v>63</v>
      </c>
      <c r="D3" s="40"/>
      <c r="E3" s="49"/>
    </row>
    <row r="4" spans="2:5" ht="15" customHeight="1">
      <c r="B4" s="36"/>
      <c r="C4" s="52" t="s">
        <v>51</v>
      </c>
      <c r="D4" s="4" t="s">
        <v>52</v>
      </c>
      <c r="E4" s="4" t="s">
        <v>53</v>
      </c>
    </row>
    <row r="5" spans="2:5" ht="13.5" customHeight="1">
      <c r="B5" s="27" t="s">
        <v>64</v>
      </c>
      <c r="C5" s="61">
        <v>2.7971418612757093</v>
      </c>
      <c r="D5" s="61">
        <v>1.8761731874652687</v>
      </c>
      <c r="E5" s="61">
        <v>1.4569244049656316</v>
      </c>
    </row>
    <row r="6" spans="2:5" ht="13.5" customHeight="1">
      <c r="B6" s="35" t="s">
        <v>0</v>
      </c>
      <c r="C6" s="61">
        <v>1.3695999999999708</v>
      </c>
      <c r="D6" s="61">
        <v>1.7337100384552828</v>
      </c>
      <c r="E6" s="61">
        <v>1.5179599018446455</v>
      </c>
    </row>
    <row r="7" spans="2:5" ht="13.5" customHeight="1">
      <c r="B7" s="56" t="s">
        <v>3</v>
      </c>
      <c r="C7" s="62">
        <v>1.5217085873670433</v>
      </c>
      <c r="D7" s="62">
        <v>1.7107851426633625</v>
      </c>
      <c r="E7" s="62">
        <v>1.0966380374538565</v>
      </c>
    </row>
    <row r="8" spans="2:5" ht="13.5" customHeight="1">
      <c r="B8" s="56" t="s">
        <v>2</v>
      </c>
      <c r="C8" s="62">
        <v>1.5217085873669767</v>
      </c>
      <c r="D8" s="62">
        <v>1.7207842369524329</v>
      </c>
      <c r="E8" s="62">
        <v>1.334331204053596</v>
      </c>
    </row>
    <row r="9" spans="2:5" ht="13.5" customHeight="1">
      <c r="B9" s="35" t="s">
        <v>55</v>
      </c>
      <c r="C9" s="61">
        <v>1.3696000000000152</v>
      </c>
      <c r="D9" s="61">
        <v>1.6936652671229568</v>
      </c>
      <c r="E9" s="61">
        <v>1.293897342122019</v>
      </c>
    </row>
    <row r="10" spans="2:5" ht="13.5" customHeight="1">
      <c r="B10" s="35" t="s">
        <v>56</v>
      </c>
      <c r="C10" s="61">
        <v>1.369599999999993</v>
      </c>
      <c r="D10" s="61">
        <v>1.7291515330258633</v>
      </c>
      <c r="E10" s="61">
        <v>2.1269733350582243</v>
      </c>
    </row>
    <row r="11" spans="2:5" ht="13.5" customHeight="1">
      <c r="B11" s="27" t="s">
        <v>57</v>
      </c>
      <c r="C11" s="61">
        <v>1.3695999999999708</v>
      </c>
      <c r="D11" s="61">
        <v>1.7337100384552828</v>
      </c>
      <c r="E11" s="61">
        <v>1.5179599018446455</v>
      </c>
    </row>
    <row r="12" spans="2:5" ht="13.5" customHeight="1">
      <c r="B12" s="56" t="s">
        <v>58</v>
      </c>
      <c r="C12" s="62">
        <v>1.1505499999999946</v>
      </c>
      <c r="D12" s="62" t="s">
        <v>59</v>
      </c>
      <c r="E12" s="62" t="s">
        <v>59</v>
      </c>
    </row>
    <row r="13" spans="2:5" ht="13.5" customHeight="1">
      <c r="B13" s="56" t="s">
        <v>60</v>
      </c>
      <c r="C13" s="62">
        <v>2.14374323536759</v>
      </c>
      <c r="D13" s="62">
        <v>0.6436115404963916</v>
      </c>
      <c r="E13" s="62">
        <v>0.9030398140251306</v>
      </c>
    </row>
    <row r="16" ht="11.25"/>
    <row r="17" ht="11.25" customHeight="1"/>
    <row r="18" ht="11.25"/>
    <row r="19" ht="11.25" customHeight="1"/>
    <row r="20" ht="11.25"/>
    <row r="21" ht="11.25"/>
    <row r="22" ht="11.25"/>
    <row r="23" ht="11.25"/>
  </sheetData>
  <mergeCells count="1">
    <mergeCell ref="C3:E3"/>
  </mergeCells>
  <printOptions/>
  <pageMargins left="0.75" right="0.75" top="1" bottom="1" header="0.4921259845" footer="0.4921259845"/>
  <pageSetup horizontalDpi="600" verticalDpi="600" orientation="portrait" paperSize="9" r:id="rId2"/>
  <headerFooter alignWithMargins="0">
    <oddFooter>&amp;L&amp;Z&amp;F&amp;R&amp;F</oddFooter>
  </headerFooter>
  <drawing r:id="rId1"/>
</worksheet>
</file>

<file path=xl/worksheets/sheet6.xml><?xml version="1.0" encoding="utf-8"?>
<worksheet xmlns="http://schemas.openxmlformats.org/spreadsheetml/2006/main" xmlns:r="http://schemas.openxmlformats.org/officeDocument/2006/relationships">
  <dimension ref="B1:G9"/>
  <sheetViews>
    <sheetView showGridLines="0" workbookViewId="0" topLeftCell="A1">
      <selection activeCell="A1" sqref="A1"/>
    </sheetView>
  </sheetViews>
  <sheetFormatPr defaultColWidth="11.421875" defaultRowHeight="12.75"/>
  <cols>
    <col min="1" max="1" width="3.7109375" style="2" customWidth="1"/>
    <col min="2" max="2" width="17.421875" style="2" customWidth="1"/>
    <col min="3" max="3" width="23.28125" style="2" customWidth="1"/>
    <col min="4" max="5" width="11.28125" style="2" customWidth="1"/>
    <col min="6" max="6" width="11.421875" style="2" customWidth="1"/>
    <col min="7" max="7" width="15.57421875" style="2" customWidth="1"/>
    <col min="8" max="8" width="18.140625" style="2" customWidth="1"/>
    <col min="9" max="16384" width="11.421875" style="2" customWidth="1"/>
  </cols>
  <sheetData>
    <row r="1" ht="15" customHeight="1">
      <c r="B1" s="1" t="s">
        <v>65</v>
      </c>
    </row>
    <row r="2" ht="11.25">
      <c r="B2" s="1"/>
    </row>
    <row r="3" spans="2:7" s="1" customFormat="1" ht="13.5" customHeight="1">
      <c r="B3" s="63"/>
      <c r="C3" s="64"/>
      <c r="D3" s="40" t="s">
        <v>66</v>
      </c>
      <c r="E3" s="40"/>
      <c r="F3" s="49"/>
      <c r="G3" s="65"/>
    </row>
    <row r="4" spans="2:7" s="1" customFormat="1" ht="13.5" customHeight="1">
      <c r="B4" s="66"/>
      <c r="C4" s="67"/>
      <c r="D4" s="52" t="s">
        <v>51</v>
      </c>
      <c r="E4" s="4" t="s">
        <v>52</v>
      </c>
      <c r="F4" s="4" t="s">
        <v>53</v>
      </c>
      <c r="G4" s="4" t="s">
        <v>67</v>
      </c>
    </row>
    <row r="5" spans="2:7" ht="13.5" customHeight="1">
      <c r="B5" s="68" t="s">
        <v>68</v>
      </c>
      <c r="C5" s="35" t="s">
        <v>69</v>
      </c>
      <c r="D5" s="69">
        <v>-1.4259309647210783</v>
      </c>
      <c r="E5" s="69">
        <v>-0.18065209040099006</v>
      </c>
      <c r="F5" s="69">
        <v>-0.012289252286257213</v>
      </c>
      <c r="G5" s="69">
        <v>-0.19291914189608628</v>
      </c>
    </row>
    <row r="6" spans="2:7" ht="13.5" customHeight="1">
      <c r="B6" s="68"/>
      <c r="C6" s="35" t="s">
        <v>70</v>
      </c>
      <c r="D6" s="70">
        <v>-1.3873410982839118</v>
      </c>
      <c r="E6" s="70">
        <v>-0.1866582677855333</v>
      </c>
      <c r="F6" s="70">
        <v>-0.12387045982574785</v>
      </c>
      <c r="G6" s="70">
        <v>-0.31029751315667653</v>
      </c>
    </row>
    <row r="7" spans="2:7" ht="13.5" customHeight="1">
      <c r="B7" s="68" t="s">
        <v>71</v>
      </c>
      <c r="C7" s="35" t="s">
        <v>69</v>
      </c>
      <c r="D7" s="69">
        <v>-1.4259309647210783</v>
      </c>
      <c r="E7" s="69">
        <v>-0.2663892561782122</v>
      </c>
      <c r="F7" s="69">
        <v>-0.012289252286257213</v>
      </c>
      <c r="G7" s="69">
        <v>-0.2786457712167123</v>
      </c>
    </row>
    <row r="8" spans="2:7" ht="13.5" customHeight="1">
      <c r="B8" s="68"/>
      <c r="C8" s="35" t="s">
        <v>70</v>
      </c>
      <c r="D8" s="70">
        <v>-1.3873410982839118</v>
      </c>
      <c r="E8" s="70">
        <v>-0.2723902747169382</v>
      </c>
      <c r="F8" s="70">
        <v>-0.12387045982574785</v>
      </c>
      <c r="G8" s="70">
        <v>-0.3959233234568704</v>
      </c>
    </row>
    <row r="9" spans="2:7" ht="9.75" customHeight="1">
      <c r="B9" s="37"/>
      <c r="C9" s="38"/>
      <c r="D9" s="39"/>
      <c r="E9" s="39"/>
      <c r="F9" s="39"/>
      <c r="G9" s="39"/>
    </row>
    <row r="11" ht="11.25"/>
    <row r="12" ht="11.25"/>
    <row r="13" ht="11.25"/>
    <row r="14" ht="11.25"/>
    <row r="15" ht="11.25"/>
    <row r="16" ht="11.25"/>
    <row r="17" ht="11.25"/>
  </sheetData>
  <mergeCells count="3">
    <mergeCell ref="D3:G3"/>
    <mergeCell ref="B5:B6"/>
    <mergeCell ref="B7:B8"/>
  </mergeCells>
  <printOptions/>
  <pageMargins left="0.75" right="0.75" top="1" bottom="1"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I48"/>
  <sheetViews>
    <sheetView workbookViewId="0" topLeftCell="A1">
      <selection activeCell="A1" sqref="A1"/>
    </sheetView>
  </sheetViews>
  <sheetFormatPr defaultColWidth="11.421875" defaultRowHeight="12.75"/>
  <cols>
    <col min="1" max="1" width="3.7109375" style="77" customWidth="1"/>
    <col min="2" max="5" width="15.8515625" style="77" customWidth="1"/>
    <col min="6" max="6" width="19.421875" style="77" customWidth="1"/>
    <col min="7" max="7" width="20.421875" style="77" customWidth="1"/>
    <col min="8" max="8" width="19.00390625" style="77" customWidth="1"/>
    <col min="9" max="9" width="17.421875" style="77" customWidth="1"/>
    <col min="10" max="11" width="12.57421875" style="77" customWidth="1"/>
    <col min="12" max="16384" width="11.421875" style="77" customWidth="1"/>
  </cols>
  <sheetData>
    <row r="1" s="71" customFormat="1" ht="15" customHeight="1">
      <c r="B1" s="71" t="s">
        <v>72</v>
      </c>
    </row>
    <row r="3" spans="2:9" s="71" customFormat="1" ht="51" customHeight="1">
      <c r="B3" s="72"/>
      <c r="C3" s="73" t="s">
        <v>73</v>
      </c>
      <c r="D3" s="73" t="s">
        <v>74</v>
      </c>
      <c r="E3" s="73" t="s">
        <v>75</v>
      </c>
      <c r="F3" s="73" t="s">
        <v>76</v>
      </c>
      <c r="G3" s="73" t="s">
        <v>77</v>
      </c>
      <c r="H3" s="73" t="s">
        <v>78</v>
      </c>
      <c r="I3" s="73" t="s">
        <v>79</v>
      </c>
    </row>
    <row r="4" spans="2:9" ht="11.25">
      <c r="B4" s="74">
        <v>1998</v>
      </c>
      <c r="C4" s="75"/>
      <c r="D4" s="75"/>
      <c r="E4" s="75"/>
      <c r="F4" s="75">
        <v>0</v>
      </c>
      <c r="G4" s="75">
        <v>0</v>
      </c>
      <c r="H4" s="76">
        <v>100</v>
      </c>
      <c r="I4" s="76">
        <v>100</v>
      </c>
    </row>
    <row r="5" spans="2:9" ht="11.25">
      <c r="B5" s="74">
        <v>1999</v>
      </c>
      <c r="C5" s="75">
        <v>0.011999999999999789</v>
      </c>
      <c r="D5" s="75">
        <v>-0.0050000000000001155</v>
      </c>
      <c r="E5" s="75">
        <v>0</v>
      </c>
      <c r="F5" s="75">
        <v>0.006939999999999502</v>
      </c>
      <c r="G5" s="75">
        <v>0.006939999999999502</v>
      </c>
      <c r="H5" s="76">
        <v>100.69399999999996</v>
      </c>
      <c r="I5" s="76">
        <v>100.69399999999996</v>
      </c>
    </row>
    <row r="6" spans="2:9" ht="11.25">
      <c r="B6" s="74">
        <v>2000</v>
      </c>
      <c r="C6" s="75">
        <v>0.005000000000000782</v>
      </c>
      <c r="D6" s="75">
        <v>-0.015920398009950265</v>
      </c>
      <c r="E6" s="75">
        <v>0</v>
      </c>
      <c r="F6" s="75">
        <v>-0.0041363399999996275</v>
      </c>
      <c r="G6" s="75">
        <v>-0.0041363399999996275</v>
      </c>
      <c r="H6" s="76">
        <v>99.58636600000004</v>
      </c>
      <c r="I6" s="76">
        <v>99.58636600000004</v>
      </c>
    </row>
    <row r="7" spans="2:9" ht="11.25">
      <c r="B7" s="74">
        <v>2001</v>
      </c>
      <c r="C7" s="75">
        <v>0.021999999999999797</v>
      </c>
      <c r="D7" s="75">
        <v>-0.015670910871694366</v>
      </c>
      <c r="E7" s="75">
        <v>0</v>
      </c>
      <c r="F7" s="75">
        <v>0.0018232358693439643</v>
      </c>
      <c r="G7" s="75">
        <v>0.0018232358693439643</v>
      </c>
      <c r="H7" s="76">
        <v>100.1823235869344</v>
      </c>
      <c r="I7" s="76">
        <v>100.1823235869344</v>
      </c>
    </row>
    <row r="8" spans="2:9" ht="11.25">
      <c r="B8" s="74">
        <v>2002</v>
      </c>
      <c r="C8" s="75">
        <v>0.021999999999999575</v>
      </c>
      <c r="D8" s="75">
        <v>-0.017357762777242103</v>
      </c>
      <c r="E8" s="75">
        <v>0</v>
      </c>
      <c r="F8" s="75">
        <v>0.0060913699639151275</v>
      </c>
      <c r="G8" s="75">
        <v>0.0060913699639151275</v>
      </c>
      <c r="H8" s="76">
        <v>100.60913699639151</v>
      </c>
      <c r="I8" s="76">
        <v>100.60913699639151</v>
      </c>
    </row>
    <row r="9" spans="2:9" ht="11.25">
      <c r="B9" s="74">
        <v>2003</v>
      </c>
      <c r="C9" s="75">
        <v>0.015000000000000346</v>
      </c>
      <c r="D9" s="75">
        <v>-0.018957345971563955</v>
      </c>
      <c r="E9" s="75">
        <v>0</v>
      </c>
      <c r="F9" s="75">
        <v>0.0018238260012723995</v>
      </c>
      <c r="G9" s="75">
        <v>0.0018238260012723995</v>
      </c>
      <c r="H9" s="76">
        <v>100.18238260012724</v>
      </c>
      <c r="I9" s="76">
        <v>100.18238260012724</v>
      </c>
    </row>
    <row r="10" spans="2:9" ht="11.25">
      <c r="B10" s="74">
        <v>2004</v>
      </c>
      <c r="C10" s="75">
        <v>0.016999999999999238</v>
      </c>
      <c r="D10" s="75">
        <v>-0.016744186046511622</v>
      </c>
      <c r="E10" s="75">
        <v>0</v>
      </c>
      <c r="F10" s="75">
        <v>0.0017949361979170408</v>
      </c>
      <c r="G10" s="75">
        <v>0.0017949361979170408</v>
      </c>
      <c r="H10" s="76">
        <v>100.17949361979171</v>
      </c>
      <c r="I10" s="76">
        <v>100.17949361979171</v>
      </c>
    </row>
    <row r="11" spans="2:9" ht="11.25">
      <c r="B11" s="74">
        <v>2005</v>
      </c>
      <c r="C11" s="75">
        <v>0.020000000000000462</v>
      </c>
      <c r="D11" s="75">
        <v>-0.01738334858188484</v>
      </c>
      <c r="E11" s="75">
        <v>-0.004287245444801635</v>
      </c>
      <c r="F11" s="75">
        <v>-0.00023669260395053904</v>
      </c>
      <c r="G11" s="75">
        <v>0.004067993326710484</v>
      </c>
      <c r="H11" s="76">
        <v>99.97633073960495</v>
      </c>
      <c r="I11" s="76">
        <v>100.40679933267106</v>
      </c>
    </row>
    <row r="12" spans="2:9" ht="11.25">
      <c r="B12" s="74">
        <v>2006</v>
      </c>
      <c r="C12" s="75">
        <v>0.017999999999999794</v>
      </c>
      <c r="D12" s="75">
        <v>-0.01708633093525158</v>
      </c>
      <c r="E12" s="75">
        <v>0</v>
      </c>
      <c r="F12" s="75">
        <v>0.0003692790409999258</v>
      </c>
      <c r="G12" s="75">
        <v>0.004676574106838416</v>
      </c>
      <c r="H12" s="76">
        <v>100.0369279041</v>
      </c>
      <c r="I12" s="76">
        <v>100.46765741068384</v>
      </c>
    </row>
    <row r="13" spans="2:9" ht="11.25">
      <c r="B13" s="74">
        <v>2007</v>
      </c>
      <c r="C13" s="75">
        <v>0.018000000000000016</v>
      </c>
      <c r="D13" s="75">
        <v>-0.014677276746242418</v>
      </c>
      <c r="E13" s="75">
        <v>0</v>
      </c>
      <c r="F13" s="75">
        <v>0.0034289407651895143</v>
      </c>
      <c r="G13" s="75">
        <v>0.007749409831993237</v>
      </c>
      <c r="H13" s="76">
        <v>100.34289407651896</v>
      </c>
      <c r="I13" s="76">
        <v>100.77494098319933</v>
      </c>
    </row>
    <row r="14" spans="2:9" ht="11.25">
      <c r="B14" s="74">
        <v>2008</v>
      </c>
      <c r="C14" s="75">
        <v>0.013695999999999708</v>
      </c>
      <c r="D14" s="75">
        <v>-0.027971418612757093</v>
      </c>
      <c r="E14" s="75">
        <v>0</v>
      </c>
      <c r="F14" s="75">
        <v>-0.011279837577084506</v>
      </c>
      <c r="G14" s="75">
        <v>-0.007022700171603891</v>
      </c>
      <c r="H14" s="76">
        <v>98.87201624229155</v>
      </c>
      <c r="I14" s="76">
        <v>99.29772998283961</v>
      </c>
    </row>
    <row r="15" spans="6:9" ht="11.25">
      <c r="F15" s="78"/>
      <c r="G15" s="79"/>
      <c r="H15" s="78" t="s">
        <v>80</v>
      </c>
      <c r="I15" s="79"/>
    </row>
    <row r="17" ht="11.25">
      <c r="B17" s="80" t="s">
        <v>81</v>
      </c>
    </row>
    <row r="19" spans="3:7" ht="11.25">
      <c r="C19" s="81"/>
      <c r="D19" s="81"/>
      <c r="E19" s="81"/>
      <c r="F19" s="81"/>
      <c r="G19" s="81"/>
    </row>
    <row r="47" ht="11.25">
      <c r="C47" s="80"/>
    </row>
    <row r="48" spans="3:7" ht="57" customHeight="1">
      <c r="C48" s="81"/>
      <c r="D48" s="81"/>
      <c r="E48" s="81"/>
      <c r="F48" s="81"/>
      <c r="G48" s="81"/>
    </row>
  </sheetData>
  <mergeCells count="4">
    <mergeCell ref="F15:G15"/>
    <mergeCell ref="H15:I15"/>
    <mergeCell ref="C19:G19"/>
    <mergeCell ref="C48:G48"/>
  </mergeCells>
  <printOptions/>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K19"/>
  <sheetViews>
    <sheetView showGridLines="0" workbookViewId="0" topLeftCell="A1">
      <selection activeCell="A1" sqref="A1"/>
    </sheetView>
  </sheetViews>
  <sheetFormatPr defaultColWidth="11.421875" defaultRowHeight="10.5" customHeight="1"/>
  <cols>
    <col min="1" max="1" width="3.7109375" style="2" customWidth="1"/>
    <col min="2" max="2" width="27.421875" style="2" customWidth="1"/>
    <col min="3" max="3" width="21.7109375" style="2" customWidth="1"/>
    <col min="4" max="4" width="14.421875" style="2" customWidth="1"/>
    <col min="5" max="5" width="16.421875" style="2" customWidth="1"/>
    <col min="6" max="6" width="21.00390625" style="2" customWidth="1"/>
    <col min="7" max="16384" width="11.421875" style="2" customWidth="1"/>
  </cols>
  <sheetData>
    <row r="1" ht="15" customHeight="1">
      <c r="B1" s="1" t="s">
        <v>82</v>
      </c>
    </row>
    <row r="2" spans="2:6" ht="11.25" customHeight="1">
      <c r="B2" s="82" t="s">
        <v>83</v>
      </c>
      <c r="C2" s="82"/>
      <c r="D2" s="82"/>
      <c r="E2" s="82"/>
      <c r="F2" s="82"/>
    </row>
    <row r="3" spans="2:6" s="1" customFormat="1" ht="70.5" customHeight="1">
      <c r="B3" s="4" t="s">
        <v>15</v>
      </c>
      <c r="C3" s="4" t="s">
        <v>48</v>
      </c>
      <c r="D3" s="4" t="s">
        <v>84</v>
      </c>
      <c r="E3" s="4" t="s">
        <v>85</v>
      </c>
      <c r="F3" s="4" t="s">
        <v>86</v>
      </c>
    </row>
    <row r="4" spans="2:11" ht="12.75" customHeight="1">
      <c r="B4" s="83" t="s">
        <v>0</v>
      </c>
      <c r="C4" s="84">
        <v>597.2186282760326</v>
      </c>
      <c r="D4" s="85">
        <v>-0.012457423763967412</v>
      </c>
      <c r="E4" s="84">
        <v>-22.767633683802778</v>
      </c>
      <c r="F4" s="86">
        <v>11.738968488421243</v>
      </c>
      <c r="K4" s="87"/>
    </row>
    <row r="5" spans="2:11" ht="12.75" customHeight="1">
      <c r="B5" s="88" t="s">
        <v>1</v>
      </c>
      <c r="C5" s="89">
        <v>202.16928315312043</v>
      </c>
      <c r="D5" s="90">
        <v>-0.8919536103320191</v>
      </c>
      <c r="E5" s="89">
        <v>-9.805793370268933</v>
      </c>
      <c r="F5" s="90">
        <v>15.542222230289138</v>
      </c>
      <c r="K5" s="87"/>
    </row>
    <row r="6" spans="2:11" s="26" customFormat="1" ht="12.75" customHeight="1">
      <c r="B6" s="91" t="s">
        <v>2</v>
      </c>
      <c r="C6" s="92">
        <v>320</v>
      </c>
      <c r="D6" s="93">
        <v>-2.1092133539973634</v>
      </c>
      <c r="E6" s="92">
        <v>-32.07547169811321</v>
      </c>
      <c r="F6" s="93">
        <v>13.07420494699647</v>
      </c>
      <c r="K6" s="94"/>
    </row>
    <row r="7" spans="2:11" s="26" customFormat="1" ht="12.75" customHeight="1">
      <c r="B7" s="91" t="s">
        <v>3</v>
      </c>
      <c r="C7" s="92">
        <v>610</v>
      </c>
      <c r="D7" s="93">
        <v>-2.401034161227422</v>
      </c>
      <c r="E7" s="92">
        <v>-57.82967032967032</v>
      </c>
      <c r="F7" s="93">
        <v>-15.395284327323166</v>
      </c>
      <c r="K7" s="94"/>
    </row>
    <row r="8" spans="2:11" ht="12.75" customHeight="1">
      <c r="B8" s="88" t="s">
        <v>97</v>
      </c>
      <c r="C8" s="89">
        <v>1930.8</v>
      </c>
      <c r="D8" s="90">
        <v>-1.5921023821804825</v>
      </c>
      <c r="E8" s="89">
        <v>-12.133024080108857</v>
      </c>
      <c r="F8" s="90">
        <v>4.378851767758674</v>
      </c>
      <c r="K8" s="87"/>
    </row>
    <row r="9" spans="2:11" ht="12.75" customHeight="1">
      <c r="B9" s="88" t="s">
        <v>98</v>
      </c>
      <c r="C9" s="89">
        <v>1528.39</v>
      </c>
      <c r="D9" s="90">
        <v>-2.914770555410473</v>
      </c>
      <c r="E9" s="89">
        <v>-22.987418956468055</v>
      </c>
      <c r="F9" s="90">
        <v>-1.4761907831546517</v>
      </c>
      <c r="K9" s="87"/>
    </row>
    <row r="10" spans="2:11" ht="12.75" customHeight="1">
      <c r="B10" s="88" t="s">
        <v>99</v>
      </c>
      <c r="C10" s="89">
        <v>1246.8657609816305</v>
      </c>
      <c r="D10" s="90">
        <v>-0.8917905304018925</v>
      </c>
      <c r="E10" s="89">
        <v>-5.9758370150046485</v>
      </c>
      <c r="F10" s="90">
        <v>6.004167724012843</v>
      </c>
      <c r="K10" s="87"/>
    </row>
    <row r="11" spans="2:11" s="26" customFormat="1" ht="12.75" customHeight="1">
      <c r="B11" s="91" t="s">
        <v>4</v>
      </c>
      <c r="C11" s="92">
        <v>99.2</v>
      </c>
      <c r="D11" s="93">
        <v>-8.789473085416443</v>
      </c>
      <c r="E11" s="92">
        <v>-29.71818958155422</v>
      </c>
      <c r="F11" s="93">
        <v>15.75262543757292</v>
      </c>
      <c r="K11" s="94"/>
    </row>
    <row r="12" spans="2:11" ht="12.75" customHeight="1">
      <c r="B12" s="88" t="s">
        <v>5</v>
      </c>
      <c r="C12" s="89">
        <v>346.8160377685753</v>
      </c>
      <c r="D12" s="90">
        <v>-1.969189743505806</v>
      </c>
      <c r="E12" s="89">
        <v>-35.075853916455735</v>
      </c>
      <c r="F12" s="90">
        <v>2.6057767932308185</v>
      </c>
      <c r="K12" s="87"/>
    </row>
    <row r="13" spans="2:11" ht="12.75" customHeight="1">
      <c r="B13" s="88" t="s">
        <v>87</v>
      </c>
      <c r="C13" s="89">
        <v>248.90614338132738</v>
      </c>
      <c r="D13" s="90">
        <v>-5.156620151744329</v>
      </c>
      <c r="E13" s="89">
        <v>-33.55854033195771</v>
      </c>
      <c r="F13" s="90">
        <v>-9.102155343149654</v>
      </c>
      <c r="K13" s="87"/>
    </row>
    <row r="14" spans="2:11" s="26" customFormat="1" ht="12.75" customHeight="1">
      <c r="B14" s="91" t="s">
        <v>7</v>
      </c>
      <c r="C14" s="92">
        <v>78.76865758836362</v>
      </c>
      <c r="D14" s="93">
        <v>-7.1732472874490245</v>
      </c>
      <c r="E14" s="92">
        <v>-30.514636069159994</v>
      </c>
      <c r="F14" s="93">
        <v>-29.48881631467575</v>
      </c>
      <c r="K14" s="94"/>
    </row>
    <row r="15" spans="2:11" ht="12.75" customHeight="1">
      <c r="B15" s="88" t="s">
        <v>88</v>
      </c>
      <c r="C15" s="89">
        <v>340.85</v>
      </c>
      <c r="D15" s="90">
        <v>-3.158571623402584</v>
      </c>
      <c r="E15" s="89">
        <v>-34.78357073710414</v>
      </c>
      <c r="F15" s="90">
        <v>6.668961632346493</v>
      </c>
      <c r="K15" s="87"/>
    </row>
    <row r="16" spans="2:11" s="26" customFormat="1" ht="12.75" customHeight="1">
      <c r="B16" s="91" t="s">
        <v>9</v>
      </c>
      <c r="C16" s="92">
        <v>143.37548606672632</v>
      </c>
      <c r="D16" s="93">
        <v>-4.549008300471369</v>
      </c>
      <c r="E16" s="92">
        <v>-50.741778860825036</v>
      </c>
      <c r="F16" s="93">
        <v>19.580407757261554</v>
      </c>
      <c r="K16" s="94"/>
    </row>
    <row r="17" spans="2:11" ht="12.75" customHeight="1">
      <c r="B17" s="88" t="s">
        <v>100</v>
      </c>
      <c r="C17" s="89">
        <v>2357.41484854093</v>
      </c>
      <c r="D17" s="90">
        <v>3.3971123841790574</v>
      </c>
      <c r="E17" s="89">
        <v>-19.566477204700327</v>
      </c>
      <c r="F17" s="90">
        <v>4.255936738936694</v>
      </c>
      <c r="K17" s="87"/>
    </row>
    <row r="18" spans="2:6" ht="12.75" customHeight="1">
      <c r="B18" s="88" t="s">
        <v>101</v>
      </c>
      <c r="C18" s="89">
        <v>1852.2747291560565</v>
      </c>
      <c r="D18" s="90">
        <v>3.71807742894541</v>
      </c>
      <c r="E18" s="89">
        <v>-7.404276748833826</v>
      </c>
      <c r="F18" s="90">
        <v>6.986445537118868</v>
      </c>
    </row>
    <row r="19" spans="2:6" ht="12.75" customHeight="1">
      <c r="B19" s="95" t="s">
        <v>11</v>
      </c>
      <c r="C19" s="96">
        <v>2238.175407835581</v>
      </c>
      <c r="D19" s="97">
        <v>0.0177681261149365</v>
      </c>
      <c r="E19" s="96">
        <v>-7.818331191561856</v>
      </c>
      <c r="F19" s="97">
        <v>13.597430687015265</v>
      </c>
    </row>
  </sheetData>
  <mergeCells count="1">
    <mergeCell ref="B2:F2"/>
  </mergeCells>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O26"/>
  <sheetViews>
    <sheetView showGridLines="0" workbookViewId="0" topLeftCell="A1">
      <selection activeCell="A1" sqref="A1"/>
    </sheetView>
  </sheetViews>
  <sheetFormatPr defaultColWidth="11.421875" defaultRowHeight="12.75"/>
  <cols>
    <col min="1" max="1" width="3.7109375" style="98" customWidth="1"/>
    <col min="2" max="2" width="19.00390625" style="98" customWidth="1"/>
    <col min="3" max="3" width="9.00390625" style="101" customWidth="1"/>
    <col min="4" max="4" width="13.57421875" style="101" customWidth="1"/>
    <col min="5" max="5" width="16.28125" style="101" customWidth="1"/>
    <col min="6" max="6" width="15.28125" style="101" customWidth="1"/>
    <col min="7" max="7" width="12.00390625" style="98" customWidth="1"/>
    <col min="8" max="12" width="5.57421875" style="98" hidden="1" customWidth="1"/>
    <col min="13" max="13" width="11.7109375" style="98" customWidth="1"/>
    <col min="14" max="14" width="5.421875" style="98" customWidth="1"/>
    <col min="15" max="16384" width="11.421875" style="98" customWidth="1"/>
  </cols>
  <sheetData>
    <row r="1" spans="2:15" ht="30" customHeight="1">
      <c r="B1" s="99" t="s">
        <v>89</v>
      </c>
      <c r="C1" s="100"/>
      <c r="D1" s="100"/>
      <c r="E1" s="100"/>
      <c r="F1" s="100"/>
      <c r="G1" s="100"/>
      <c r="H1" s="100"/>
      <c r="I1" s="100"/>
      <c r="J1" s="100"/>
      <c r="K1" s="100"/>
      <c r="L1" s="100"/>
      <c r="M1" s="100"/>
      <c r="N1" s="100"/>
      <c r="O1" s="100"/>
    </row>
    <row r="2" spans="8:13" ht="11.25">
      <c r="H2" s="102" t="s">
        <v>90</v>
      </c>
      <c r="I2" s="103" t="s">
        <v>91</v>
      </c>
      <c r="J2" s="104"/>
      <c r="K2" s="104"/>
      <c r="L2" s="105"/>
      <c r="M2" s="106"/>
    </row>
    <row r="3" spans="1:12" ht="11.25">
      <c r="A3" s="107"/>
      <c r="B3" s="108" t="s">
        <v>12</v>
      </c>
      <c r="C3" s="109" t="s">
        <v>91</v>
      </c>
      <c r="D3" s="110"/>
      <c r="E3" s="110"/>
      <c r="F3" s="111"/>
      <c r="H3" s="112" t="s">
        <v>92</v>
      </c>
      <c r="I3" s="113" t="s">
        <v>0</v>
      </c>
      <c r="J3" s="114" t="s">
        <v>1</v>
      </c>
      <c r="K3" s="114" t="s">
        <v>6</v>
      </c>
      <c r="L3" s="115" t="s">
        <v>8</v>
      </c>
    </row>
    <row r="4" spans="1:12" ht="11.25">
      <c r="A4" s="107"/>
      <c r="B4" s="116"/>
      <c r="C4" s="116" t="s">
        <v>0</v>
      </c>
      <c r="D4" s="116" t="s">
        <v>1</v>
      </c>
      <c r="E4" s="116" t="s">
        <v>6</v>
      </c>
      <c r="F4" s="116" t="s">
        <v>8</v>
      </c>
      <c r="H4" s="117">
        <f>2004-66</f>
        <v>1938</v>
      </c>
      <c r="I4" s="118">
        <v>605.1638838318082</v>
      </c>
      <c r="J4" s="118">
        <v>169.28616018072066</v>
      </c>
      <c r="K4" s="118">
        <v>306.33380054947605</v>
      </c>
      <c r="L4" s="119">
        <v>325.3874907314985</v>
      </c>
    </row>
    <row r="5" spans="1:12" ht="11.25">
      <c r="A5" s="107"/>
      <c r="B5" s="116">
        <f>2004-66</f>
        <v>1938</v>
      </c>
      <c r="C5" s="120">
        <v>100</v>
      </c>
      <c r="D5" s="120">
        <v>100</v>
      </c>
      <c r="E5" s="120">
        <v>100</v>
      </c>
      <c r="F5" s="120">
        <v>100</v>
      </c>
      <c r="H5" s="117">
        <v>1939</v>
      </c>
      <c r="I5" s="118">
        <v>608.8275898348398</v>
      </c>
      <c r="J5" s="118">
        <v>172.5470994392289</v>
      </c>
      <c r="K5" s="118">
        <v>308.8624432665664</v>
      </c>
      <c r="L5" s="119">
        <v>332.26878103145947</v>
      </c>
    </row>
    <row r="6" spans="1:12" ht="11.25">
      <c r="A6" s="121"/>
      <c r="B6" s="116">
        <v>1939</v>
      </c>
      <c r="C6" s="120">
        <v>100.60540724602293</v>
      </c>
      <c r="D6" s="120">
        <v>101.92628815907163</v>
      </c>
      <c r="E6" s="120">
        <v>100.82545338208017</v>
      </c>
      <c r="F6" s="120">
        <v>102.11479866189424</v>
      </c>
      <c r="H6" s="117">
        <f>H5+1</f>
        <v>1940</v>
      </c>
      <c r="I6" s="118">
        <v>603.2496025324206</v>
      </c>
      <c r="J6" s="118">
        <v>172.9674244797331</v>
      </c>
      <c r="K6" s="118">
        <v>291.62077453821</v>
      </c>
      <c r="L6" s="119">
        <v>328.82343743412014</v>
      </c>
    </row>
    <row r="7" spans="1:12" ht="11.25">
      <c r="A7" s="121"/>
      <c r="B7" s="116">
        <f>B6+1</f>
        <v>1940</v>
      </c>
      <c r="C7" s="120">
        <v>99.6836755545842</v>
      </c>
      <c r="D7" s="120">
        <v>102.17458077794579</v>
      </c>
      <c r="E7" s="120">
        <v>95.19706085816354</v>
      </c>
      <c r="F7" s="120">
        <v>101.0559553764336</v>
      </c>
      <c r="H7" s="117">
        <f>H6+1</f>
        <v>1941</v>
      </c>
      <c r="I7" s="118">
        <v>612.926069103885</v>
      </c>
      <c r="J7" s="118">
        <v>181.29637980403305</v>
      </c>
      <c r="K7" s="118">
        <v>292.8298524000208</v>
      </c>
      <c r="L7" s="119">
        <v>339.48192627666145</v>
      </c>
    </row>
    <row r="8" spans="1:12" ht="11.25">
      <c r="A8" s="121"/>
      <c r="B8" s="116">
        <f>B7+1</f>
        <v>1941</v>
      </c>
      <c r="C8" s="120">
        <v>101.28265838055762</v>
      </c>
      <c r="D8" s="120">
        <v>107.09462581612755</v>
      </c>
      <c r="E8" s="120">
        <v>95.59175379104983</v>
      </c>
      <c r="F8" s="120">
        <v>104.331584939998</v>
      </c>
      <c r="H8" s="122">
        <f>H7+1</f>
        <v>1942</v>
      </c>
      <c r="I8" s="123">
        <v>627.0387485733713</v>
      </c>
      <c r="J8" s="123">
        <v>188.50798496354417</v>
      </c>
      <c r="K8" s="123">
        <v>290.86725487263845</v>
      </c>
      <c r="L8" s="124">
        <v>342.8427248853607</v>
      </c>
    </row>
    <row r="9" spans="1:12" ht="11.25">
      <c r="A9" s="121"/>
      <c r="B9" s="116">
        <f>B8+1</f>
        <v>1942</v>
      </c>
      <c r="C9" s="120">
        <v>103.61470096382068</v>
      </c>
      <c r="D9" s="120">
        <v>111.35463452080394</v>
      </c>
      <c r="E9" s="120">
        <v>94.95108092900783</v>
      </c>
      <c r="F9" s="120">
        <v>105.36444536162757</v>
      </c>
      <c r="H9" s="125"/>
      <c r="I9" s="118"/>
      <c r="J9" s="118"/>
      <c r="K9" s="118"/>
      <c r="L9" s="118"/>
    </row>
    <row r="10" spans="1:12" ht="11.25">
      <c r="A10" s="121"/>
      <c r="B10" s="126"/>
      <c r="C10" s="127"/>
      <c r="D10" s="127"/>
      <c r="E10" s="127"/>
      <c r="F10" s="127"/>
      <c r="H10" s="125"/>
      <c r="I10" s="118"/>
      <c r="J10" s="118"/>
      <c r="K10" s="118"/>
      <c r="L10" s="118"/>
    </row>
    <row r="11" spans="2:12" ht="11.25">
      <c r="B11" s="108" t="s">
        <v>13</v>
      </c>
      <c r="C11" s="109" t="s">
        <v>91</v>
      </c>
      <c r="D11" s="110"/>
      <c r="E11" s="110"/>
      <c r="F11" s="111"/>
      <c r="H11" s="125"/>
      <c r="I11" s="118"/>
      <c r="J11" s="118"/>
      <c r="K11" s="118"/>
      <c r="L11" s="118"/>
    </row>
    <row r="12" spans="2:12" ht="11.25">
      <c r="B12" s="128"/>
      <c r="C12" s="116" t="s">
        <v>0</v>
      </c>
      <c r="D12" s="116" t="s">
        <v>1</v>
      </c>
      <c r="E12" s="116" t="s">
        <v>6</v>
      </c>
      <c r="F12" s="116" t="s">
        <v>8</v>
      </c>
      <c r="H12" s="125"/>
      <c r="I12" s="118"/>
      <c r="J12" s="118"/>
      <c r="K12" s="118"/>
      <c r="L12" s="118"/>
    </row>
    <row r="13" spans="2:12" ht="11.25">
      <c r="B13" s="116">
        <f>2004-66</f>
        <v>1938</v>
      </c>
      <c r="C13" s="120">
        <v>100</v>
      </c>
      <c r="D13" s="120">
        <v>100</v>
      </c>
      <c r="E13" s="120">
        <v>100</v>
      </c>
      <c r="F13" s="120">
        <v>100</v>
      </c>
      <c r="H13" s="125"/>
      <c r="I13" s="118"/>
      <c r="J13" s="118"/>
      <c r="K13" s="118"/>
      <c r="L13" s="118"/>
    </row>
    <row r="14" spans="2:12" ht="11.25">
      <c r="B14" s="116">
        <v>1939</v>
      </c>
      <c r="C14" s="120">
        <v>102.3972880373713</v>
      </c>
      <c r="D14" s="120">
        <v>102.17062136063062</v>
      </c>
      <c r="E14" s="120">
        <v>101.57275206310136</v>
      </c>
      <c r="F14" s="120">
        <v>107.5413271275813</v>
      </c>
      <c r="H14" s="125"/>
      <c r="I14" s="118"/>
      <c r="J14" s="118"/>
      <c r="K14" s="118"/>
      <c r="L14" s="118"/>
    </row>
    <row r="15" spans="2:12" ht="11.25">
      <c r="B15" s="116">
        <f>B14+1</f>
        <v>1940</v>
      </c>
      <c r="C15" s="120">
        <v>104.41077334301488</v>
      </c>
      <c r="D15" s="120">
        <v>106.6740975414891</v>
      </c>
      <c r="E15" s="120">
        <v>100.1710334953146</v>
      </c>
      <c r="F15" s="120">
        <v>115.316586879887</v>
      </c>
      <c r="H15" s="125"/>
      <c r="I15" s="118"/>
      <c r="J15" s="118"/>
      <c r="K15" s="118"/>
      <c r="L15" s="118"/>
    </row>
    <row r="16" spans="2:12" ht="11.25">
      <c r="B16" s="116">
        <f>B15+1</f>
        <v>1941</v>
      </c>
      <c r="C16" s="120">
        <v>107.2244220010302</v>
      </c>
      <c r="D16" s="120">
        <v>115.55579919897583</v>
      </c>
      <c r="E16" s="120">
        <v>100.63250078226548</v>
      </c>
      <c r="F16" s="120">
        <v>120.03629440411738</v>
      </c>
      <c r="H16" s="125"/>
      <c r="I16" s="118"/>
      <c r="J16" s="118"/>
      <c r="K16" s="118"/>
      <c r="L16" s="118"/>
    </row>
    <row r="17" spans="2:6" ht="11.25">
      <c r="B17" s="116">
        <f>B16+1</f>
        <v>1942</v>
      </c>
      <c r="C17" s="120">
        <v>110.22608629741049</v>
      </c>
      <c r="D17" s="120">
        <v>121.74599401606024</v>
      </c>
      <c r="E17" s="120">
        <v>101.63024841532688</v>
      </c>
      <c r="F17" s="120">
        <v>128.35842536871488</v>
      </c>
    </row>
    <row r="18" spans="1:13" ht="11.25">
      <c r="A18" s="129"/>
      <c r="C18" s="98"/>
      <c r="D18" s="98"/>
      <c r="E18" s="98"/>
      <c r="F18" s="98"/>
      <c r="H18" s="102" t="s">
        <v>93</v>
      </c>
      <c r="I18" s="103" t="s">
        <v>91</v>
      </c>
      <c r="J18" s="104"/>
      <c r="K18" s="104"/>
      <c r="L18" s="105"/>
      <c r="M18" s="106"/>
    </row>
    <row r="19" spans="2:12" ht="11.25" hidden="1">
      <c r="B19" s="102" t="s">
        <v>94</v>
      </c>
      <c r="C19" s="130" t="s">
        <v>91</v>
      </c>
      <c r="D19" s="131"/>
      <c r="E19" s="131"/>
      <c r="F19" s="132"/>
      <c r="H19" s="102" t="s">
        <v>94</v>
      </c>
      <c r="I19" s="103" t="s">
        <v>91</v>
      </c>
      <c r="J19" s="104"/>
      <c r="K19" s="104"/>
      <c r="L19" s="105"/>
    </row>
    <row r="20" spans="2:12" ht="11.25" hidden="1">
      <c r="B20" s="102" t="s">
        <v>95</v>
      </c>
      <c r="C20" s="130" t="s">
        <v>96</v>
      </c>
      <c r="D20" s="131"/>
      <c r="E20" s="131"/>
      <c r="F20" s="132"/>
      <c r="H20" s="102" t="s">
        <v>95</v>
      </c>
      <c r="I20" s="103" t="s">
        <v>96</v>
      </c>
      <c r="J20" s="104"/>
      <c r="K20" s="104"/>
      <c r="L20" s="105"/>
    </row>
    <row r="21" spans="2:12" ht="11.25" hidden="1">
      <c r="B21" s="112"/>
      <c r="C21" s="133" t="s">
        <v>0</v>
      </c>
      <c r="D21" s="133" t="s">
        <v>1</v>
      </c>
      <c r="E21" s="133" t="s">
        <v>6</v>
      </c>
      <c r="F21" s="134" t="s">
        <v>8</v>
      </c>
      <c r="H21" s="112"/>
      <c r="I21" s="114" t="s">
        <v>0</v>
      </c>
      <c r="J21" s="114" t="s">
        <v>1</v>
      </c>
      <c r="K21" s="114" t="s">
        <v>6</v>
      </c>
      <c r="L21" s="115" t="s">
        <v>8</v>
      </c>
    </row>
    <row r="22" spans="2:12" ht="11.25" hidden="1">
      <c r="B22" s="117">
        <f>2004-66</f>
        <v>1938</v>
      </c>
      <c r="C22" s="135">
        <v>100</v>
      </c>
      <c r="D22" s="127">
        <v>100</v>
      </c>
      <c r="E22" s="127">
        <v>100</v>
      </c>
      <c r="F22" s="136">
        <v>100</v>
      </c>
      <c r="H22" s="117">
        <f>2004-66</f>
        <v>1938</v>
      </c>
      <c r="I22" s="137">
        <v>520.2395232492908</v>
      </c>
      <c r="J22" s="118">
        <v>152.60150671609935</v>
      </c>
      <c r="K22" s="118">
        <v>250.76058776374398</v>
      </c>
      <c r="L22" s="119">
        <v>302.9701664434292</v>
      </c>
    </row>
    <row r="23" spans="2:12" ht="11.25" hidden="1">
      <c r="B23" s="117">
        <v>1939</v>
      </c>
      <c r="C23" s="135">
        <v>101.31902196753937</v>
      </c>
      <c r="D23" s="127">
        <v>101.73565637744133</v>
      </c>
      <c r="E23" s="127">
        <v>101.09878171117894</v>
      </c>
      <c r="F23" s="136">
        <v>102.50375471055966</v>
      </c>
      <c r="H23" s="117">
        <v>1939</v>
      </c>
      <c r="I23" s="137">
        <v>527.1015968447709</v>
      </c>
      <c r="J23" s="118">
        <v>155.2501444994889</v>
      </c>
      <c r="K23" s="118">
        <v>253.51589924093682</v>
      </c>
      <c r="L23" s="119">
        <v>310.555796257347</v>
      </c>
    </row>
    <row r="24" spans="2:12" ht="11.25" hidden="1">
      <c r="B24" s="117">
        <f>B23+1</f>
        <v>1940</v>
      </c>
      <c r="C24" s="135">
        <v>101.81937720728664</v>
      </c>
      <c r="D24" s="127">
        <v>103.00254121801389</v>
      </c>
      <c r="E24" s="127">
        <v>96.81386588803349</v>
      </c>
      <c r="F24" s="136">
        <v>101.85100963535757</v>
      </c>
      <c r="H24" s="117">
        <f>H23+1</f>
        <v>1940</v>
      </c>
      <c r="I24" s="137">
        <v>529.704642558585</v>
      </c>
      <c r="J24" s="118">
        <v>157.18342985456047</v>
      </c>
      <c r="K24" s="118">
        <v>242.7710191376356</v>
      </c>
      <c r="L24" s="119">
        <v>308.57817341655596</v>
      </c>
    </row>
    <row r="25" spans="2:12" ht="11.25" hidden="1">
      <c r="B25" s="117">
        <f>B24+1</f>
        <v>1941</v>
      </c>
      <c r="C25" s="135">
        <v>103.83014384832482</v>
      </c>
      <c r="D25" s="127">
        <v>108.890552338391</v>
      </c>
      <c r="E25" s="127">
        <v>97.01186311891277</v>
      </c>
      <c r="F25" s="136">
        <v>105.09397010289906</v>
      </c>
      <c r="H25" s="117">
        <f>H24+1</f>
        <v>1941</v>
      </c>
      <c r="I25" s="137">
        <v>540.1654453455778</v>
      </c>
      <c r="J25" s="118">
        <v>166.16862353986744</v>
      </c>
      <c r="K25" s="118">
        <v>243.26751815754443</v>
      </c>
      <c r="L25" s="119">
        <v>318.40337614276103</v>
      </c>
    </row>
    <row r="26" spans="2:12" ht="11.25" hidden="1">
      <c r="B26" s="122">
        <f>B25+1</f>
        <v>1942</v>
      </c>
      <c r="C26" s="138">
        <v>106.38315950398278</v>
      </c>
      <c r="D26" s="139">
        <v>113.45822646353437</v>
      </c>
      <c r="E26" s="139">
        <v>96.81999963694395</v>
      </c>
      <c r="F26" s="140">
        <v>106.60678373731419</v>
      </c>
      <c r="H26" s="122">
        <f>H25+1</f>
        <v>1942</v>
      </c>
      <c r="I26" s="141">
        <v>553.4472418210526</v>
      </c>
      <c r="J26" s="123">
        <v>173.13896307671763</v>
      </c>
      <c r="K26" s="123">
        <v>242.7864001624554</v>
      </c>
      <c r="L26" s="124">
        <v>322.98675012892744</v>
      </c>
    </row>
    <row r="27" ht="11.25"/>
    <row r="28" ht="11.25"/>
    <row r="29" ht="11.25"/>
    <row r="30" ht="11.25"/>
    <row r="31" ht="11.25"/>
    <row r="32" ht="11.25"/>
    <row r="33" ht="11.25"/>
    <row r="34" ht="11.25"/>
    <row r="35" ht="11.25"/>
    <row r="36" ht="11.25"/>
    <row r="37" ht="11.25"/>
  </sheetData>
  <mergeCells count="1">
    <mergeCell ref="B1:O1"/>
  </mergeCells>
  <printOptions/>
  <pageMargins left="0.75" right="0.75" top="1" bottom="1" header="0.4921259845" footer="0.492125984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bducoudre</dc:creator>
  <cp:keywords/>
  <dc:description/>
  <cp:lastModifiedBy>Betty Thierry</cp:lastModifiedBy>
  <cp:lastPrinted>2010-02-05T13:29:12Z</cp:lastPrinted>
  <dcterms:created xsi:type="dcterms:W3CDTF">2009-10-21T09:06:20Z</dcterms:created>
  <dcterms:modified xsi:type="dcterms:W3CDTF">2010-04-07T13:30:06Z</dcterms:modified>
  <cp:category/>
  <cp:version/>
  <cp:contentType/>
  <cp:contentStatus/>
</cp:coreProperties>
</file>