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I:\BPC\01_PUBLICATIONS\• Panoramas\L'aide et l'action sociales en France\2019\8-Maquette V4\AAS 2019_CorrASSEMBLAGE\Fichier Excel\AAS_2019_excel_RelusSR\"/>
    </mc:Choice>
  </mc:AlternateContent>
  <bookViews>
    <workbookView xWindow="0" yWindow="465" windowWidth="29025" windowHeight="26715"/>
  </bookViews>
  <sheets>
    <sheet name="T01" sheetId="2" r:id="rId1"/>
    <sheet name="G01" sheetId="7" r:id="rId2"/>
    <sheet name="G02" sheetId="4" r:id="rId3"/>
    <sheet name="C01" sheetId="12" r:id="rId4"/>
    <sheet name="C02" sheetId="13" r:id="rId5"/>
    <sheet name="G03" sheetId="14" r:id="rId6"/>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7" l="1"/>
  <c r="J7" i="7"/>
  <c r="K7" i="7"/>
  <c r="L7" i="7"/>
  <c r="M7" i="7"/>
  <c r="N7" i="7"/>
  <c r="O7" i="7"/>
  <c r="P7" i="7"/>
  <c r="Q7" i="7"/>
  <c r="R7" i="7"/>
  <c r="S7" i="7"/>
  <c r="T7" i="7"/>
  <c r="U7" i="7"/>
  <c r="V7" i="7"/>
  <c r="W7" i="7"/>
  <c r="X7" i="7"/>
  <c r="Y7" i="7"/>
  <c r="H7" i="7"/>
</calcChain>
</file>

<file path=xl/sharedStrings.xml><?xml version="1.0" encoding="utf-8"?>
<sst xmlns="http://schemas.openxmlformats.org/spreadsheetml/2006/main" count="389" uniqueCount="271">
  <si>
    <t>Total</t>
  </si>
  <si>
    <t>Aides à domicile</t>
  </si>
  <si>
    <t>-</t>
  </si>
  <si>
    <t>Autres aides</t>
  </si>
  <si>
    <t>Aides à l'accueil</t>
  </si>
  <si>
    <t>Département</t>
  </si>
  <si>
    <t>Ain</t>
  </si>
  <si>
    <t>Aisne</t>
  </si>
  <si>
    <t>Allier</t>
  </si>
  <si>
    <t>Alpes de 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</si>
  <si>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</si>
  <si>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</si>
  <si>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</si>
  <si>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</si>
  <si>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</si>
  <si>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</si>
  <si>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</si>
  <si>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</si>
  <si>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</si>
  <si>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</si>
  <si>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</si>
  <si>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</si>
  <si>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</si>
  <si>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</si>
  <si>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</si>
  <si>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 du 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</si>
  <si>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</si>
  <si>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</si>
  <si>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</si>
  <si>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</si>
  <si>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</si>
  <si>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</si>
  <si>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</si>
  <si>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</si>
  <si>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</si>
  <si>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</si>
  <si>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</si>
  <si>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</si>
  <si>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</si>
  <si>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</si>
  <si>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</si>
  <si>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</si>
  <si>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</si>
  <si>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</si>
  <si>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</si>
  <si>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</si>
  <si>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</si>
  <si>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</si>
  <si>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</si>
  <si>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</si>
  <si>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</si>
  <si>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</si>
  <si>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</si>
  <si>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</si>
  <si>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</si>
  <si>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</si>
  <si>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</si>
  <si>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</si>
  <si>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</si>
  <si>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</si>
  <si>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</si>
  <si>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</si>
  <si>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</si>
  <si>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</si>
  <si>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</si>
  <si>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</si>
  <si>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</si>
  <si>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</si>
  <si>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</si>
  <si>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</si>
  <si>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</si>
  <si>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</si>
  <si>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</si>
  <si>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</si>
  <si>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</si>
  <si>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</si>
  <si>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</si>
  <si>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</si>
  <si>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</si>
  <si>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</si>
  <si>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</si>
  <si>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</si>
  <si>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</si>
  <si>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</si>
  <si>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</si>
  <si>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</si>
  <si>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</si>
  <si>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</si>
  <si>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</si>
  <si>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</si>
  <si>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</si>
  <si>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</si>
  <si>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</si>
  <si>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</si>
  <si>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</si>
  <si>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</si>
  <si>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</si>
  <si>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</si>
  <si>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</si>
  <si>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</si>
  <si>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</si>
  <si>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</si>
  <si>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</si>
  <si>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</si>
  <si>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</si>
  <si>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</si>
  <si>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En euros par bénéficiaire</t>
  </si>
  <si>
    <t>01D</t>
  </si>
  <si>
    <t>02D</t>
  </si>
  <si>
    <t>03D</t>
  </si>
  <si>
    <t>04D</t>
  </si>
  <si>
    <t>05D</t>
  </si>
  <si>
    <t>06D</t>
  </si>
  <si>
    <t>07D</t>
  </si>
  <si>
    <t>08D</t>
  </si>
  <si>
    <t>09D</t>
  </si>
  <si>
    <t>10D</t>
  </si>
  <si>
    <t>11D</t>
  </si>
  <si>
    <t>12D</t>
  </si>
  <si>
    <t>13D</t>
  </si>
  <si>
    <t>14D</t>
  </si>
  <si>
    <t>15D</t>
  </si>
  <si>
    <t>16D</t>
  </si>
  <si>
    <t>17D</t>
  </si>
  <si>
    <t>18D</t>
  </si>
  <si>
    <t>19D</t>
  </si>
  <si>
    <t>2AD</t>
  </si>
  <si>
    <t>2BD</t>
  </si>
  <si>
    <t>21D</t>
  </si>
  <si>
    <t>22D</t>
  </si>
  <si>
    <t>23D</t>
  </si>
  <si>
    <t>24D</t>
  </si>
  <si>
    <t>25D</t>
  </si>
  <si>
    <t>26D</t>
  </si>
  <si>
    <t>27D</t>
  </si>
  <si>
    <t>28D</t>
  </si>
  <si>
    <t>29D</t>
  </si>
  <si>
    <t>30D</t>
  </si>
  <si>
    <t>31D</t>
  </si>
  <si>
    <t>32D</t>
  </si>
  <si>
    <t>33D</t>
  </si>
  <si>
    <t>34D</t>
  </si>
  <si>
    <t>35D</t>
  </si>
  <si>
    <t>36D</t>
  </si>
  <si>
    <t>37D</t>
  </si>
  <si>
    <t>38D</t>
  </si>
  <si>
    <t>39D</t>
  </si>
  <si>
    <t>40D</t>
  </si>
  <si>
    <t>41D</t>
  </si>
  <si>
    <t>42D</t>
  </si>
  <si>
    <t>43D</t>
  </si>
  <si>
    <t>44D</t>
  </si>
  <si>
    <t>45D</t>
  </si>
  <si>
    <t>46D</t>
  </si>
  <si>
    <t>47D</t>
  </si>
  <si>
    <t>48D</t>
  </si>
  <si>
    <t>49D</t>
  </si>
  <si>
    <t>50D</t>
  </si>
  <si>
    <t>51D</t>
  </si>
  <si>
    <t>52D</t>
  </si>
  <si>
    <t>53D</t>
  </si>
  <si>
    <t>54D</t>
  </si>
  <si>
    <t>55D</t>
  </si>
  <si>
    <t>56D</t>
  </si>
  <si>
    <t>57D</t>
  </si>
  <si>
    <t>58D</t>
  </si>
  <si>
    <t>59D</t>
  </si>
  <si>
    <t>60D</t>
  </si>
  <si>
    <t>61D</t>
  </si>
  <si>
    <t>62D</t>
  </si>
  <si>
    <t>63D</t>
  </si>
  <si>
    <t>64D</t>
  </si>
  <si>
    <t>65D</t>
  </si>
  <si>
    <t>66D</t>
  </si>
  <si>
    <t>67D</t>
  </si>
  <si>
    <t>68D</t>
  </si>
  <si>
    <t>69D</t>
  </si>
  <si>
    <t>69M</t>
  </si>
  <si>
    <t>70D</t>
  </si>
  <si>
    <t>71D</t>
  </si>
  <si>
    <t>72D</t>
  </si>
  <si>
    <t>73D</t>
  </si>
  <si>
    <t>74D</t>
  </si>
  <si>
    <t>75D</t>
  </si>
  <si>
    <t>76D</t>
  </si>
  <si>
    <t>77D</t>
  </si>
  <si>
    <t>78D</t>
  </si>
  <si>
    <t>79D</t>
  </si>
  <si>
    <t>80D</t>
  </si>
  <si>
    <t>81D</t>
  </si>
  <si>
    <t>82D</t>
  </si>
  <si>
    <t>83D</t>
  </si>
  <si>
    <t>84D</t>
  </si>
  <si>
    <t>85D</t>
  </si>
  <si>
    <t>86D</t>
  </si>
  <si>
    <t>87D</t>
  </si>
  <si>
    <t>88D</t>
  </si>
  <si>
    <t>89D</t>
  </si>
  <si>
    <t>90D</t>
  </si>
  <si>
    <t>91D</t>
  </si>
  <si>
    <t>92D</t>
  </si>
  <si>
    <t>93D</t>
  </si>
  <si>
    <t>94D</t>
  </si>
  <si>
    <t>95D</t>
  </si>
  <si>
    <t>971D</t>
  </si>
  <si>
    <t>972D</t>
  </si>
  <si>
    <t>973D</t>
  </si>
  <si>
    <t>974D</t>
  </si>
  <si>
    <t>Métropole de Lyon</t>
  </si>
  <si>
    <t>Reste à charge mensuel</t>
  </si>
  <si>
    <t>Ensemble</t>
  </si>
  <si>
    <t>Ressources mensuelles (en euros)</t>
  </si>
  <si>
    <t>1000 à 1199</t>
  </si>
  <si>
    <t>1200 à 1399</t>
  </si>
  <si>
    <t>1600 à 1799</t>
  </si>
  <si>
    <t>Taux d'effort (axe de droite)</t>
  </si>
  <si>
    <t>GIR</t>
  </si>
  <si>
    <t>GIR 1</t>
  </si>
  <si>
    <t>GIR 2</t>
  </si>
  <si>
    <t>GIR 3</t>
  </si>
  <si>
    <t>GIR 4</t>
  </si>
  <si>
    <t>En millions d'euros constants de 2017</t>
  </si>
  <si>
    <r>
      <t>Autres dépenses</t>
    </r>
    <r>
      <rPr>
        <vertAlign val="superscript"/>
        <sz val="8"/>
        <rFont val="Arial"/>
        <family val="2"/>
      </rPr>
      <t>1</t>
    </r>
  </si>
  <si>
    <r>
      <rPr>
        <b/>
        <sz val="8"/>
        <color theme="1"/>
        <rFont val="Arial"/>
        <family val="2"/>
      </rPr>
      <t>Source</t>
    </r>
    <r>
      <rPr>
        <sz val="8"/>
        <color theme="1"/>
        <rFont val="Arial"/>
        <family val="2"/>
      </rPr>
      <t xml:space="preserve"> &gt; DREES, enquête Aide sociale.</t>
    </r>
  </si>
  <si>
    <r>
      <rPr>
        <b/>
        <sz val="8"/>
        <rFont val="Arial"/>
        <family val="2"/>
      </rPr>
      <t>Source &gt;</t>
    </r>
    <r>
      <rPr>
        <sz val="8"/>
        <rFont val="Arial"/>
        <family val="2"/>
      </rPr>
      <t xml:space="preserve"> DREES, enquête Aide sociale.</t>
    </r>
  </si>
  <si>
    <r>
      <rPr>
        <b/>
        <sz val="8"/>
        <rFont val="Arial"/>
        <family val="2"/>
      </rPr>
      <t>Source</t>
    </r>
    <r>
      <rPr>
        <sz val="8"/>
        <rFont val="Arial"/>
        <family val="2"/>
      </rPr>
      <t xml:space="preserve"> &gt; DREES, enquête Aide sociale.</t>
    </r>
  </si>
  <si>
    <t>Dépenses annuelles, 
en milliers d'euros</t>
  </si>
  <si>
    <t>2018 (p)</t>
  </si>
  <si>
    <t>Nombre d'aides au mois de décembre</t>
  </si>
  <si>
    <r>
      <rPr>
        <b/>
        <sz val="8"/>
        <rFont val="Arial"/>
        <family val="2"/>
      </rPr>
      <t>Champ &gt;</t>
    </r>
    <r>
      <rPr>
        <sz val="8"/>
        <rFont val="Arial"/>
        <family val="2"/>
      </rPr>
      <t xml:space="preserve"> France métropolitaine et DROM, hors Mayotte.</t>
    </r>
  </si>
  <si>
    <r>
      <t>Nombre moyen d'aides dans l'année</t>
    </r>
    <r>
      <rPr>
        <vertAlign val="superscript"/>
        <sz val="8"/>
        <rFont val="Arial"/>
        <family val="2"/>
      </rPr>
      <t>3</t>
    </r>
  </si>
  <si>
    <r>
      <rPr>
        <b/>
        <sz val="8"/>
        <rFont val="Arial"/>
        <family val="2"/>
      </rPr>
      <t>Champ</t>
    </r>
    <r>
      <rPr>
        <sz val="8"/>
        <rFont val="Arial"/>
        <family val="2"/>
      </rPr>
      <t xml:space="preserve"> &gt; France métropolitaine et DROM, hors Mayotte.</t>
    </r>
  </si>
  <si>
    <r>
      <rPr>
        <b/>
        <sz val="8"/>
        <color theme="1"/>
        <rFont val="Arial"/>
        <family val="2"/>
      </rPr>
      <t>Champ</t>
    </r>
    <r>
      <rPr>
        <sz val="8"/>
        <color theme="1"/>
        <rFont val="Arial"/>
        <family val="2"/>
      </rPr>
      <t xml:space="preserve"> &gt; France métropolitaine et DROM, hors Mayotte.</t>
    </r>
  </si>
  <si>
    <r>
      <rPr>
        <b/>
        <sz val="8"/>
        <color theme="1"/>
        <rFont val="Arial"/>
        <family val="2"/>
      </rPr>
      <t>Champ</t>
    </r>
    <r>
      <rPr>
        <sz val="8"/>
        <color theme="1"/>
        <rFont val="Arial"/>
        <family val="2"/>
      </rPr>
      <t xml:space="preserve"> &gt; France métropolitaine et DROM, hors Mayotte. </t>
    </r>
  </si>
  <si>
    <t>1. Dont subventions et participations.</t>
  </si>
  <si>
    <t>Évolution 2016/2017 (en %)</t>
  </si>
  <si>
    <t>Évolution 2017/2018 (p) (en %)</t>
  </si>
  <si>
    <t>600 à 1000</t>
  </si>
  <si>
    <t>1400 à 1600</t>
  </si>
  <si>
    <t>1800 à 2200</t>
  </si>
  <si>
    <t>Plus de 2200</t>
  </si>
  <si>
    <r>
      <rPr>
        <b/>
        <sz val="8"/>
        <color theme="1"/>
        <rFont val="Arial"/>
        <family val="2"/>
      </rPr>
      <t>Source &gt;</t>
    </r>
    <r>
      <rPr>
        <sz val="8"/>
        <color theme="1"/>
        <rFont val="Arial"/>
        <family val="2"/>
      </rPr>
      <t xml:space="preserve"> DREES, enquête CARE volet ménages appariées aux données fiscales et sociales sur les revenus, modèle Autonomix.</t>
    </r>
  </si>
  <si>
    <t>(p) : provisoire</t>
  </si>
  <si>
    <t>2. Les dépenses d’ASH comptabilisées ici sont nettes des récupérations sur bénéficiaires, tiers payants et succession.</t>
  </si>
  <si>
    <t>3. Le nombre moyen d’aides en 2017 est la moyenne du nombre d’aides observées au 31 décembre 2016 et de celui observé au 31 décembre 2017.</t>
  </si>
  <si>
    <r>
      <rPr>
        <b/>
        <sz val="8"/>
        <rFont val="Arial"/>
        <family val="2"/>
      </rPr>
      <t>Note &gt;</t>
    </r>
    <r>
      <rPr>
        <sz val="8"/>
        <rFont val="Arial"/>
        <family val="2"/>
      </rPr>
      <t xml:space="preserve"> Les aides à domicile dénombrés ici comprennent la PSD à domicile (de 1999 à 2003), l’APA à domicile et les aides ménagères. Les aides à l’accueil comprennent la PSD en établissement (de 1999 à 2003), l’aide sociale à l’hébergement en établissement ou en famille d’accueil et l’APA en établissement.</t>
    </r>
  </si>
  <si>
    <r>
      <rPr>
        <b/>
        <sz val="8"/>
        <color theme="1"/>
        <rFont val="Arial"/>
        <family val="2"/>
      </rPr>
      <t>Sources</t>
    </r>
    <r>
      <rPr>
        <sz val="8"/>
        <color theme="1"/>
        <rFont val="Arial"/>
        <family val="2"/>
      </rPr>
      <t xml:space="preserve"> &gt; DREES, enquête Aide sociale ; Insee, estimations provisoires de population au 1er janvier 2018 (résultats arrêtés fin 2018).</t>
    </r>
  </si>
  <si>
    <t>3a - Reste à charge mensuel et taux d’effort de la prise en charge de la dépendance selon le GIR</t>
  </si>
  <si>
    <r>
      <rPr>
        <b/>
        <sz val="8"/>
        <color theme="1"/>
        <rFont val="Arial"/>
        <family val="2"/>
      </rPr>
      <t>Champ &gt;</t>
    </r>
    <r>
      <rPr>
        <sz val="8"/>
        <color theme="1"/>
        <rFont val="Arial"/>
        <family val="2"/>
      </rPr>
      <t xml:space="preserve"> France métropolitaine, bénéficiaires de l’APA à domicile fin 2017.</t>
    </r>
  </si>
  <si>
    <t>1. Pour l’APA, sont dénombrés des bénéficiaires payés au titre du mois de décembre de chaque année, alors que ce sont des bénéficiaires 
(personnes ayant un droit ouvert à la prestation) au 31 décembre pour les autres aides.</t>
  </si>
  <si>
    <r>
      <rPr>
        <b/>
        <sz val="8"/>
        <rFont val="Arial"/>
        <family val="2"/>
      </rPr>
      <t>Note &gt;</t>
    </r>
    <r>
      <rPr>
        <sz val="8"/>
        <rFont val="Arial"/>
        <family val="2"/>
      </rPr>
      <t xml:space="preserve">  D’autres dépenses d’APA non affectées à l’APA à domicile ou à l’APA en établissement sont comptabilisées dans « Autres aides » 
(35 millions d’euros en 2017). </t>
    </r>
  </si>
  <si>
    <t>Graphique 1 - Évolution du nombre d’aides sociales aux personnes âgées, en décembre, de 1999 à 2017</t>
  </si>
  <si>
    <t>Graphique 2 - Évolution des dépenses brutes annuelles d’aide sociale aux personnes âgées, de 1999 à 2017</t>
  </si>
  <si>
    <r>
      <rPr>
        <b/>
        <sz val="8"/>
        <color theme="1"/>
        <rFont val="Arial"/>
        <family val="2"/>
      </rPr>
      <t>Note</t>
    </r>
    <r>
      <rPr>
        <sz val="8"/>
        <color theme="1"/>
        <rFont val="Arial"/>
        <family val="2"/>
      </rPr>
      <t> &gt; Les aides à domicile comprennent la PSD à domicile (de 1999 à 2003), l’APA à domicile et les aides ménagères. 
Les aides à l’accueil comprennent la PSD en établissement (de 1999 à 2003), l’aide sociale à l’hébergement en établissement (nettes des récupérations) ou en famille d’accueil et l’APA en établissement. Les autres dépenses comprennent notamment d’autres dépenses d’APA non affectées à domicile ou en établissement, des subventions 
et des participations.</t>
    </r>
  </si>
  <si>
    <t>Carte 1 - Taux d’aides sociales départementales aux personnes âgées, en décembre 2017</t>
  </si>
  <si>
    <t>En % des 
60 ans ou plus</t>
  </si>
  <si>
    <r>
      <rPr>
        <b/>
        <sz val="8"/>
        <rFont val="Arial"/>
        <family val="2"/>
      </rPr>
      <t>Note</t>
    </r>
    <r>
      <rPr>
        <sz val="8"/>
        <rFont val="Arial"/>
        <family val="2"/>
      </rPr>
      <t xml:space="preserve"> &gt; Au niveau national, au 31 décembre 2017, le taux d’aides sociales départementales aux personnes âgées est de 8,4 pour 100 habitants 
de 60 ans ou plus. Ce taux n’est pas corrigé des doubles comptes : une même personne peut bénéficier de deux aides. La médiane, c’est-à-dire 
la valeur en dessous de laquelle se situent la moitié des départements, est égale à 8,5. </t>
    </r>
  </si>
  <si>
    <t>Carte 2 - Dépenses brutes annuelles moyennes par aide sociale aux personnes âgées, en 2017</t>
  </si>
  <si>
    <r>
      <rPr>
        <b/>
        <sz val="8"/>
        <color theme="1"/>
        <rFont val="Arial"/>
        <family val="2"/>
      </rPr>
      <t>Note</t>
    </r>
    <r>
      <rPr>
        <sz val="8"/>
        <color theme="1"/>
        <rFont val="Arial"/>
        <family val="2"/>
      </rPr>
      <t xml:space="preserve"> </t>
    </r>
    <r>
      <rPr>
        <b/>
        <sz val="8"/>
        <color theme="1"/>
        <rFont val="Arial"/>
        <family val="2"/>
      </rPr>
      <t>&gt;</t>
    </r>
    <r>
      <rPr>
        <sz val="8"/>
        <color theme="1"/>
        <rFont val="Arial"/>
        <family val="2"/>
      </rPr>
      <t xml:space="preserve"> Au niveau national, en 2017, la dépense moyenne par aide sociale pour les personnes âgées s’élève 
à 5 300 euros. La médiane, c’est-à-dire la valeur en dessous de laquelle se situent la moitié des départements, 
est de 5 100 euros.</t>
    </r>
  </si>
  <si>
    <t xml:space="preserve">Graphique 3 - Reste à charge mensuel et taux d’effort de la prise en charge de la dépendance selon le revenu du bénéficiaire </t>
  </si>
  <si>
    <t>3b - Selon le revenu du bénéficiaire</t>
  </si>
  <si>
    <r>
      <rPr>
        <b/>
        <sz val="8"/>
        <color theme="1"/>
        <rFont val="Arial"/>
        <family val="2"/>
      </rPr>
      <t>Note &gt;</t>
    </r>
    <r>
      <rPr>
        <sz val="8"/>
        <color theme="1"/>
        <rFont val="Arial"/>
        <family val="2"/>
      </rPr>
      <t xml:space="preserve"> Le reste à charge est défini ici comme la somme du ticket modérateur après crédit d’impôt et de la part du plan APA au-delà 
des plafonds réglementaires. Le taux d’effort est calculé comme le reste à charge rapporté aux ressources de l’individu.
Ces dernières correspondent aux ressources « au sens de l’APA », telles que prises en compte par les conseils départementaux, 
mais redressées de manière à ne pas pouvoir être inférieures au niveau du minimum vieillesse (801 euros par mois pour une personne seule et 1 243 euros par mois pour un couple).</t>
    </r>
  </si>
  <si>
    <t>Tableau 1 - Nombre d’aides sociales aux personnes âgées et dépenses associées, en 2017 et 2018</t>
  </si>
  <si>
    <t>Aides à domicile, dont :</t>
  </si>
  <si>
    <t xml:space="preserve">    aides ménagères</t>
  </si>
  <si>
    <r>
      <t xml:space="preserve">    APA</t>
    </r>
    <r>
      <rPr>
        <vertAlign val="superscript"/>
        <sz val="8"/>
        <rFont val="Arial"/>
        <family val="2"/>
      </rPr>
      <t>1</t>
    </r>
  </si>
  <si>
    <r>
      <t xml:space="preserve">    aide sociale à l'hébergement (ASH)</t>
    </r>
    <r>
      <rPr>
        <vertAlign val="superscript"/>
        <sz val="8"/>
        <rFont val="Arial"/>
        <family val="2"/>
      </rPr>
      <t>2</t>
    </r>
  </si>
  <si>
    <t xml:space="preserve">Aides à l'accueil, dont : </t>
  </si>
  <si>
    <t xml:space="preserve">    accueil chez des particuliers</t>
  </si>
  <si>
    <t xml:space="preserve">    APA</t>
  </si>
  <si>
    <t xml:space="preserve">Total aides à domicile et à l'accueil, dont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</si>
</sst>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_-* #,##0\ _€_-;\-* #,##0\ _€_-;_-* &quot;-&quot;??\ _€_-;_-@_-"/>
    <numFmt numFmtId="167" formatCode="0.0%"/>
    <numFmt numFmtId="168" formatCode="#,##0.0"/>
  </numFmts>
  <fonts count="12" x14ac:knownFonts="1">
    <font>
      <sz val="11"/>
      <color theme="1"/>
      <name val="Calibri"/>
      <family val="2"/>
      <scheme val="minor"/>
    </font>
    <font>
      <sz val="10"/>
      <name val="Arial"/>
      <family val="2"/>
    </font>
    <font>
      <sz val="8"/>
      <color theme="1"/>
      <name val="Arial"/>
      <family val="2"/>
    </font>
    <font>
      <b/>
      <sz val="8"/>
      <color theme="1"/>
      <name val="Arial"/>
      <family val="2"/>
    </font>
    <font>
      <sz val="8"/>
      <name val="Arial"/>
      <family val="2"/>
    </font>
    <font>
      <b/>
      <sz val="8"/>
      <name val="Arial"/>
      <family val="2"/>
    </font>
    <font>
      <b/>
      <i/>
      <sz val="8"/>
      <name val="Arial"/>
      <family val="2"/>
    </font>
    <font>
      <sz val="12"/>
      <name val="Arial"/>
      <family val="2"/>
    </font>
    <font>
      <sz val="11"/>
      <color theme="1"/>
      <name val="Calibri"/>
      <family val="2"/>
      <scheme val="minor"/>
    </font>
    <font>
      <sz val="8"/>
      <color rgb="FFFF0000"/>
      <name val="Arial"/>
      <family val="2"/>
    </font>
    <font>
      <vertAlign val="superscript"/>
      <sz val="8"/>
      <name val="Arial"/>
      <family val="2"/>
    </font>
    <font>
      <sz val="8"/>
      <color rgb="FF0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s>
  <cellStyleXfs count="6">
    <xf numFmtId="0" fontId="0" fillId="0" borderId="0"/>
    <xf numFmtId="0" fontId="1" fillId="0" borderId="0"/>
    <xf numFmtId="164" fontId="1" fillId="0" borderId="0" applyFont="0" applyFill="0" applyBorder="0" applyAlignment="0" applyProtection="0"/>
    <xf numFmtId="0" fontId="7" fillId="0" borderId="0"/>
    <xf numFmtId="164" fontId="8" fillId="0" borderId="0" applyFont="0" applyFill="0" applyBorder="0" applyAlignment="0" applyProtection="0"/>
    <xf numFmtId="9" fontId="8" fillId="0" borderId="0" applyFont="0" applyFill="0" applyBorder="0" applyAlignment="0" applyProtection="0"/>
  </cellStyleXfs>
  <cellXfs count="91">
    <xf numFmtId="0" fontId="0" fillId="0" borderId="0" xfId="0"/>
    <xf numFmtId="0" fontId="2" fillId="0" borderId="0" xfId="0" applyFont="1"/>
    <xf numFmtId="3" fontId="2" fillId="0" borderId="0" xfId="0" applyNumberFormat="1" applyFont="1"/>
    <xf numFmtId="49" fontId="4" fillId="2" borderId="1" xfId="1" applyNumberFormat="1" applyFont="1" applyFill="1" applyBorder="1" applyAlignment="1">
      <alignment horizontal="center" vertical="center"/>
    </xf>
    <xf numFmtId="0" fontId="4" fillId="2" borderId="1" xfId="3" applyFont="1" applyFill="1" applyBorder="1" applyAlignment="1">
      <alignment horizontal="left" vertical="center"/>
    </xf>
    <xf numFmtId="0" fontId="4" fillId="2" borderId="1" xfId="1" applyFont="1" applyFill="1" applyBorder="1" applyAlignment="1">
      <alignment horizontal="center" vertical="center"/>
    </xf>
    <xf numFmtId="0" fontId="4" fillId="2" borderId="1" xfId="3" applyFont="1" applyFill="1" applyBorder="1" applyAlignment="1">
      <alignment horizontal="center" vertical="center"/>
    </xf>
    <xf numFmtId="3" fontId="4" fillId="2" borderId="1" xfId="3" applyNumberFormat="1" applyFont="1" applyFill="1" applyBorder="1" applyAlignment="1">
      <alignment horizontal="left" vertical="center"/>
    </xf>
    <xf numFmtId="0" fontId="4" fillId="0" borderId="1" xfId="0" applyFont="1" applyBorder="1" applyAlignment="1">
      <alignment vertical="center" wrapText="1"/>
    </xf>
    <xf numFmtId="0" fontId="4" fillId="0" borderId="0" xfId="0" applyFont="1"/>
    <xf numFmtId="0" fontId="4" fillId="0" borderId="1" xfId="0" applyFont="1" applyBorder="1"/>
    <xf numFmtId="165" fontId="4" fillId="0" borderId="1" xfId="0" applyNumberFormat="1" applyFont="1" applyBorder="1"/>
    <xf numFmtId="0" fontId="2" fillId="0" borderId="0" xfId="0" applyFont="1" applyFill="1"/>
    <xf numFmtId="165" fontId="4" fillId="0" borderId="0" xfId="0" applyNumberFormat="1" applyFont="1"/>
    <xf numFmtId="0" fontId="2" fillId="0" borderId="1" xfId="0" applyFont="1" applyBorder="1" applyAlignment="1">
      <alignment horizontal="center" vertical="center" wrapText="1"/>
    </xf>
    <xf numFmtId="3" fontId="2" fillId="0" borderId="1" xfId="0" applyNumberFormat="1" applyFont="1" applyBorder="1" applyAlignment="1">
      <alignment horizontal="center"/>
    </xf>
    <xf numFmtId="0" fontId="4" fillId="0" borderId="0" xfId="0" applyFont="1" applyAlignment="1">
      <alignment wrapText="1"/>
    </xf>
    <xf numFmtId="0" fontId="4" fillId="0" borderId="0" xfId="0"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Alignment="1"/>
    <xf numFmtId="0" fontId="4" fillId="0" borderId="0" xfId="0" applyFont="1" applyAlignment="1"/>
    <xf numFmtId="0" fontId="4" fillId="0" borderId="0" xfId="0" applyFont="1" applyBorder="1"/>
    <xf numFmtId="0" fontId="5" fillId="0" borderId="0" xfId="0" applyFont="1"/>
    <xf numFmtId="0" fontId="3" fillId="0" borderId="0" xfId="0" applyFont="1"/>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4" fillId="0" borderId="0" xfId="0" applyFont="1" applyBorder="1" applyAlignment="1">
      <alignment horizontal="center" vertical="center" wrapText="1"/>
    </xf>
    <xf numFmtId="165" fontId="4" fillId="0" borderId="0" xfId="0" applyNumberFormat="1" applyFont="1" applyBorder="1"/>
    <xf numFmtId="3" fontId="4" fillId="0" borderId="0" xfId="0" applyNumberFormat="1" applyFont="1" applyBorder="1"/>
    <xf numFmtId="0" fontId="2" fillId="0" borderId="0" xfId="0" applyFont="1" applyBorder="1" applyAlignment="1">
      <alignment horizontal="center" vertical="center" wrapText="1"/>
    </xf>
    <xf numFmtId="3" fontId="2" fillId="0" borderId="0" xfId="0" applyNumberFormat="1" applyFont="1" applyBorder="1" applyAlignment="1">
      <alignment horizontal="center"/>
    </xf>
    <xf numFmtId="168" fontId="2" fillId="0" borderId="0" xfId="0" applyNumberFormat="1" applyFont="1" applyBorder="1" applyAlignment="1">
      <alignment horizontal="center"/>
    </xf>
    <xf numFmtId="0" fontId="4" fillId="3" borderId="0" xfId="0" applyFont="1" applyFill="1"/>
    <xf numFmtId="0" fontId="5" fillId="3" borderId="0" xfId="0" applyFont="1" applyFill="1"/>
    <xf numFmtId="0" fontId="4" fillId="3" borderId="0" xfId="0" applyFont="1" applyFill="1" applyBorder="1"/>
    <xf numFmtId="3" fontId="4" fillId="3" borderId="0" xfId="0" applyNumberFormat="1" applyFont="1" applyFill="1"/>
    <xf numFmtId="9" fontId="4" fillId="3" borderId="0" xfId="5" applyFont="1" applyFill="1"/>
    <xf numFmtId="0" fontId="9" fillId="3" borderId="0" xfId="0" applyFont="1" applyFill="1"/>
    <xf numFmtId="165" fontId="4" fillId="3" borderId="0" xfId="0" applyNumberFormat="1" applyFont="1" applyFill="1"/>
    <xf numFmtId="0" fontId="2" fillId="3" borderId="5" xfId="0" applyFont="1" applyFill="1" applyBorder="1" applyAlignment="1">
      <alignment horizontal="center" vertical="center"/>
    </xf>
    <xf numFmtId="0" fontId="5" fillId="3" borderId="1" xfId="1" applyFont="1" applyFill="1" applyBorder="1" applyAlignment="1">
      <alignment vertical="center"/>
    </xf>
    <xf numFmtId="0" fontId="4" fillId="3" borderId="1" xfId="0" applyFont="1" applyFill="1" applyBorder="1"/>
    <xf numFmtId="0" fontId="4" fillId="3" borderId="1" xfId="1" applyFont="1" applyFill="1" applyBorder="1" applyAlignment="1">
      <alignment vertical="center"/>
    </xf>
    <xf numFmtId="3" fontId="4" fillId="3" borderId="1" xfId="0" applyNumberFormat="1" applyFont="1" applyFill="1" applyBorder="1"/>
    <xf numFmtId="0" fontId="5" fillId="3" borderId="1" xfId="0" applyFont="1" applyFill="1" applyBorder="1"/>
    <xf numFmtId="0" fontId="4" fillId="3" borderId="1" xfId="0" applyFont="1" applyFill="1" applyBorder="1" applyAlignment="1">
      <alignment horizontal="center"/>
    </xf>
    <xf numFmtId="167" fontId="4" fillId="3" borderId="0" xfId="5" applyNumberFormat="1" applyFont="1" applyFill="1"/>
    <xf numFmtId="166" fontId="4" fillId="3" borderId="1" xfId="4" applyNumberFormat="1" applyFont="1" applyFill="1" applyBorder="1"/>
    <xf numFmtId="166" fontId="5" fillId="3" borderId="1" xfId="4" applyNumberFormat="1" applyFont="1" applyFill="1" applyBorder="1"/>
    <xf numFmtId="166" fontId="4" fillId="3" borderId="0" xfId="0" applyNumberFormat="1" applyFont="1" applyFill="1"/>
    <xf numFmtId="0" fontId="2" fillId="3" borderId="1" xfId="0" applyFont="1" applyFill="1" applyBorder="1" applyAlignment="1">
      <alignment horizontal="center" vertical="center"/>
    </xf>
    <xf numFmtId="3" fontId="5" fillId="3" borderId="1" xfId="0" applyNumberFormat="1" applyFont="1" applyFill="1" applyBorder="1"/>
    <xf numFmtId="3" fontId="5" fillId="3" borderId="1" xfId="0" applyNumberFormat="1" applyFont="1" applyFill="1" applyBorder="1" applyAlignment="1">
      <alignment horizontal="right"/>
    </xf>
    <xf numFmtId="0" fontId="6" fillId="3" borderId="0" xfId="1" applyFont="1" applyFill="1" applyBorder="1" applyAlignment="1">
      <alignment vertical="center"/>
    </xf>
    <xf numFmtId="3" fontId="6" fillId="3" borderId="0" xfId="0" applyNumberFormat="1" applyFont="1" applyFill="1" applyBorder="1"/>
    <xf numFmtId="165" fontId="6" fillId="3" borderId="0" xfId="0" applyNumberFormat="1" applyFont="1" applyFill="1" applyBorder="1"/>
    <xf numFmtId="0" fontId="4" fillId="3" borderId="0" xfId="0" applyFont="1" applyFill="1" applyBorder="1" applyAlignment="1">
      <alignment vertical="center" wrapText="1"/>
    </xf>
    <xf numFmtId="168" fontId="5" fillId="3" borderId="1" xfId="5" applyNumberFormat="1" applyFont="1" applyFill="1" applyBorder="1"/>
    <xf numFmtId="168" fontId="4" fillId="3" borderId="1" xfId="5" applyNumberFormat="1" applyFont="1" applyFill="1" applyBorder="1"/>
    <xf numFmtId="168" fontId="5" fillId="3" borderId="1" xfId="0" applyNumberFormat="1" applyFont="1" applyFill="1" applyBorder="1" applyAlignment="1">
      <alignment horizontal="right"/>
    </xf>
    <xf numFmtId="0" fontId="4" fillId="3" borderId="5" xfId="0" applyFont="1" applyFill="1" applyBorder="1" applyAlignment="1">
      <alignment horizontal="center" vertical="center" wrapText="1"/>
    </xf>
    <xf numFmtId="165" fontId="5" fillId="3" borderId="1" xfId="5" applyNumberFormat="1" applyFont="1" applyFill="1" applyBorder="1"/>
    <xf numFmtId="165" fontId="4" fillId="3" borderId="1" xfId="5" applyNumberFormat="1" applyFont="1" applyFill="1" applyBorder="1"/>
    <xf numFmtId="0" fontId="4" fillId="3" borderId="1" xfId="0" applyFont="1" applyFill="1" applyBorder="1" applyAlignment="1">
      <alignment horizontal="center" vertical="center" wrapText="1"/>
    </xf>
    <xf numFmtId="0" fontId="5" fillId="3" borderId="0" xfId="0" applyFont="1" applyFill="1" applyBorder="1"/>
    <xf numFmtId="166" fontId="5" fillId="3" borderId="0" xfId="4" applyNumberFormat="1" applyFont="1" applyFill="1" applyBorder="1"/>
    <xf numFmtId="0" fontId="4" fillId="3" borderId="0" xfId="1" applyFont="1" applyFill="1" applyBorder="1" applyAlignment="1">
      <alignment vertical="center"/>
    </xf>
    <xf numFmtId="166" fontId="3" fillId="0" borderId="2" xfId="4" applyNumberFormat="1" applyFont="1" applyBorder="1" applyAlignment="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4" fillId="3" borderId="0" xfId="0" applyFont="1" applyFill="1" applyAlignment="1">
      <alignment horizontal="left" vertical="top" wrapText="1"/>
    </xf>
    <xf numFmtId="0" fontId="4" fillId="3" borderId="0" xfId="0" applyFont="1" applyFill="1" applyAlignment="1">
      <alignment horizontal="left" vertical="top"/>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2" fillId="0" borderId="1" xfId="0" applyFont="1" applyBorder="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2" xfId="0" applyFont="1" applyBorder="1" applyAlignment="1">
      <alignment horizontal="left" vertical="center" wrapText="1"/>
    </xf>
    <xf numFmtId="166" fontId="2" fillId="0" borderId="2" xfId="4" applyNumberFormat="1" applyFont="1" applyBorder="1" applyAlignment="1">
      <alignment vertical="center" wrapText="1"/>
    </xf>
    <xf numFmtId="167" fontId="2"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 fontId="11" fillId="0" borderId="2" xfId="0" applyNumberFormat="1" applyFont="1" applyBorder="1" applyAlignment="1">
      <alignment vertical="center" wrapText="1"/>
    </xf>
    <xf numFmtId="167" fontId="2" fillId="0" borderId="2" xfId="5" applyNumberFormat="1" applyFont="1" applyBorder="1" applyAlignment="1">
      <alignment vertical="center" wrapText="1"/>
    </xf>
    <xf numFmtId="0" fontId="2" fillId="0" borderId="2" xfId="0" applyFont="1" applyBorder="1" applyAlignment="1">
      <alignment horizontal="center" vertical="center"/>
    </xf>
    <xf numFmtId="0" fontId="4" fillId="3" borderId="0" xfId="0" applyFont="1" applyFill="1" applyAlignment="1">
      <alignmen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cellXfs>
  <cellStyles count="6">
    <cellStyle name="Milliers" xfId="4" builtinId="3"/>
    <cellStyle name="Milliers 2" xfId="2"/>
    <cellStyle name="Normal" xfId="0" builtinId="0"/>
    <cellStyle name="Normal 2" xfId="1"/>
    <cellStyle name="Normal_BDPHAM_DST" xfId="3"/>
    <cellStyle name="Pourcentag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R24"/>
  <sheetViews>
    <sheetView tabSelected="1" zoomScaleNormal="100" zoomScalePageLayoutView="150" workbookViewId="0"/>
  </sheetViews>
  <sheetFormatPr baseColWidth="10" defaultColWidth="11.42578125" defaultRowHeight="11.25" x14ac:dyDescent="0.2"/>
  <cols>
    <col min="1" max="1" width="2.7109375" style="32" customWidth="1"/>
    <col min="2" max="2" width="33.85546875" style="32" customWidth="1"/>
    <col min="3" max="3" width="6.42578125" style="32" customWidth="1"/>
    <col min="4" max="4" width="8.7109375" style="32" customWidth="1"/>
    <col min="5" max="5" width="6.42578125" style="32" customWidth="1"/>
    <col min="6" max="6" width="10.7109375" style="32" customWidth="1"/>
    <col min="7" max="7" width="9.140625" style="32" customWidth="1"/>
    <col min="8" max="8" width="8.7109375" style="32" customWidth="1"/>
    <col min="9" max="9" width="9" style="32" customWidth="1"/>
    <col min="10" max="10" width="8.7109375" style="32" customWidth="1"/>
    <col min="11" max="11" width="9.28515625" style="32" customWidth="1"/>
    <col min="12" max="13" width="7.42578125" style="32" customWidth="1"/>
    <col min="14" max="14" width="9.28515625" style="32" customWidth="1"/>
    <col min="15" max="15" width="8.7109375" style="32" bestFit="1" customWidth="1"/>
    <col min="16" max="16384" width="11.42578125" style="32"/>
  </cols>
  <sheetData>
    <row r="2" spans="2:18" x14ac:dyDescent="0.2">
      <c r="B2" s="33" t="s">
        <v>262</v>
      </c>
    </row>
    <row r="4" spans="2:18" ht="41.25" customHeight="1" x14ac:dyDescent="0.2">
      <c r="C4" s="70" t="s">
        <v>228</v>
      </c>
      <c r="D4" s="71"/>
      <c r="E4" s="71"/>
      <c r="F4" s="71"/>
      <c r="G4" s="68" t="s">
        <v>230</v>
      </c>
      <c r="H4" s="69"/>
      <c r="I4" s="68" t="s">
        <v>226</v>
      </c>
      <c r="J4" s="69"/>
      <c r="K4" s="56"/>
      <c r="L4" s="34"/>
      <c r="M4" s="56"/>
      <c r="N4" s="56"/>
      <c r="O4" s="34"/>
      <c r="P4" s="34"/>
      <c r="Q4" s="34"/>
      <c r="R4" s="34"/>
    </row>
    <row r="5" spans="2:18" ht="39.75" customHeight="1" x14ac:dyDescent="0.2">
      <c r="C5" s="39">
        <v>2017</v>
      </c>
      <c r="D5" s="60" t="s">
        <v>235</v>
      </c>
      <c r="E5" s="39" t="s">
        <v>227</v>
      </c>
      <c r="F5" s="60" t="s">
        <v>236</v>
      </c>
      <c r="G5" s="39">
        <v>2017</v>
      </c>
      <c r="H5" s="60" t="s">
        <v>235</v>
      </c>
      <c r="I5" s="50">
        <v>2017</v>
      </c>
      <c r="J5" s="63" t="s">
        <v>235</v>
      </c>
      <c r="K5" s="34"/>
      <c r="L5" s="34"/>
      <c r="M5" s="34"/>
      <c r="N5" s="34"/>
      <c r="O5" s="34"/>
      <c r="P5" s="34"/>
      <c r="Q5" s="34"/>
      <c r="R5" s="34"/>
    </row>
    <row r="6" spans="2:18" ht="15" customHeight="1" x14ac:dyDescent="0.2">
      <c r="B6" s="40" t="s">
        <v>263</v>
      </c>
      <c r="C6" s="51">
        <v>786.88</v>
      </c>
      <c r="D6" s="57">
        <v>1.3</v>
      </c>
      <c r="E6" s="51">
        <v>794.81100000000004</v>
      </c>
      <c r="F6" s="57">
        <v>1</v>
      </c>
      <c r="G6" s="51">
        <v>782.01900000000001</v>
      </c>
      <c r="H6" s="57">
        <v>1.3</v>
      </c>
      <c r="I6" s="51">
        <v>3557.0925303699992</v>
      </c>
      <c r="J6" s="61">
        <v>2.5</v>
      </c>
      <c r="L6" s="46"/>
    </row>
    <row r="7" spans="2:18" ht="15" customHeight="1" x14ac:dyDescent="0.2">
      <c r="B7" s="42" t="s">
        <v>264</v>
      </c>
      <c r="C7" s="43">
        <v>18.053999999999998</v>
      </c>
      <c r="D7" s="58">
        <v>-3.8</v>
      </c>
      <c r="E7" s="43">
        <v>17.181999999999999</v>
      </c>
      <c r="F7" s="58">
        <v>-4.8</v>
      </c>
      <c r="G7" s="43">
        <v>18.4085</v>
      </c>
      <c r="H7" s="58">
        <v>-3.7</v>
      </c>
      <c r="I7" s="43">
        <v>80.532015250000171</v>
      </c>
      <c r="J7" s="62">
        <v>5.9</v>
      </c>
      <c r="L7" s="46"/>
    </row>
    <row r="8" spans="2:18" ht="15" customHeight="1" x14ac:dyDescent="0.2">
      <c r="B8" s="42" t="s">
        <v>265</v>
      </c>
      <c r="C8" s="43">
        <v>768.83699999999999</v>
      </c>
      <c r="D8" s="58">
        <v>1.4</v>
      </c>
      <c r="E8" s="43">
        <v>777.62900000000002</v>
      </c>
      <c r="F8" s="58">
        <v>1.1000000000000001</v>
      </c>
      <c r="G8" s="43">
        <v>763.61599999999999</v>
      </c>
      <c r="H8" s="58">
        <v>1.4</v>
      </c>
      <c r="I8" s="43">
        <v>3476.5605151199993</v>
      </c>
      <c r="J8" s="62">
        <v>2.5</v>
      </c>
      <c r="L8" s="46"/>
    </row>
    <row r="9" spans="2:18" ht="15" customHeight="1" x14ac:dyDescent="0.2">
      <c r="B9" s="40" t="s">
        <v>267</v>
      </c>
      <c r="C9" s="51">
        <v>665.48699999999997</v>
      </c>
      <c r="D9" s="57">
        <v>1.9</v>
      </c>
      <c r="E9" s="51">
        <v>672.08900000000006</v>
      </c>
      <c r="F9" s="57">
        <v>1</v>
      </c>
      <c r="G9" s="51">
        <v>659.31799999999998</v>
      </c>
      <c r="H9" s="57">
        <v>1.9</v>
      </c>
      <c r="I9" s="51">
        <v>3723.77393989967</v>
      </c>
      <c r="J9" s="61">
        <v>0.5</v>
      </c>
      <c r="L9" s="46"/>
    </row>
    <row r="10" spans="2:18" ht="15" customHeight="1" x14ac:dyDescent="0.2">
      <c r="B10" s="42" t="s">
        <v>266</v>
      </c>
      <c r="C10" s="43">
        <v>122.03100000000001</v>
      </c>
      <c r="D10" s="58">
        <v>-0.6</v>
      </c>
      <c r="E10" s="43">
        <v>124.086</v>
      </c>
      <c r="F10" s="58">
        <v>1.7</v>
      </c>
      <c r="G10" s="43">
        <v>122.39449999999999</v>
      </c>
      <c r="H10" s="58">
        <v>0.1</v>
      </c>
      <c r="I10" s="43">
        <v>1272.96561038</v>
      </c>
      <c r="J10" s="62">
        <v>0.1</v>
      </c>
      <c r="L10" s="46"/>
    </row>
    <row r="11" spans="2:18" ht="15" customHeight="1" x14ac:dyDescent="0.2">
      <c r="B11" s="42" t="s">
        <v>268</v>
      </c>
      <c r="C11" s="43">
        <v>2.3769999999999998</v>
      </c>
      <c r="D11" s="58">
        <v>2.7</v>
      </c>
      <c r="E11" s="43">
        <v>2.1139999999999999</v>
      </c>
      <c r="F11" s="58">
        <v>-11.1</v>
      </c>
      <c r="G11" s="43">
        <v>2.3454999999999999</v>
      </c>
      <c r="H11" s="58">
        <v>2.7</v>
      </c>
      <c r="I11" s="43">
        <v>19.001524319670555</v>
      </c>
      <c r="J11" s="62">
        <v>-1.1000000000000001</v>
      </c>
      <c r="L11" s="46"/>
    </row>
    <row r="12" spans="2:18" ht="15" customHeight="1" x14ac:dyDescent="0.2">
      <c r="B12" s="42" t="s">
        <v>269</v>
      </c>
      <c r="C12" s="43">
        <v>541.07899999999995</v>
      </c>
      <c r="D12" s="58">
        <v>2.5</v>
      </c>
      <c r="E12" s="43">
        <v>548.00300000000004</v>
      </c>
      <c r="F12" s="58">
        <v>1.3</v>
      </c>
      <c r="G12" s="43">
        <v>534.57799999999997</v>
      </c>
      <c r="H12" s="58">
        <v>2.2999999999999998</v>
      </c>
      <c r="I12" s="43">
        <v>2430.8054012999996</v>
      </c>
      <c r="J12" s="62">
        <v>0.9</v>
      </c>
      <c r="L12" s="46"/>
    </row>
    <row r="13" spans="2:18" ht="15" customHeight="1" x14ac:dyDescent="0.2">
      <c r="B13" s="40" t="s">
        <v>270</v>
      </c>
      <c r="C13" s="51">
        <v>1452.367</v>
      </c>
      <c r="D13" s="57">
        <v>1.5</v>
      </c>
      <c r="E13" s="51">
        <v>1466.9</v>
      </c>
      <c r="F13" s="57">
        <v>1</v>
      </c>
      <c r="G13" s="51">
        <v>1441.337</v>
      </c>
      <c r="H13" s="57">
        <v>1.5</v>
      </c>
      <c r="I13" s="51">
        <v>7280.8664702696697</v>
      </c>
      <c r="J13" s="61">
        <v>1.5</v>
      </c>
      <c r="L13" s="46"/>
    </row>
    <row r="14" spans="2:18" ht="15" customHeight="1" x14ac:dyDescent="0.2">
      <c r="B14" s="42" t="s">
        <v>269</v>
      </c>
      <c r="C14" s="43">
        <v>1309.9159999999999</v>
      </c>
      <c r="D14" s="58">
        <v>1.8</v>
      </c>
      <c r="E14" s="43">
        <v>1325.6320000000001</v>
      </c>
      <c r="F14" s="58">
        <v>1.2</v>
      </c>
      <c r="G14" s="43">
        <v>1298.194</v>
      </c>
      <c r="H14" s="58">
        <v>1.8</v>
      </c>
      <c r="I14" s="43">
        <v>5942.4740332900019</v>
      </c>
      <c r="J14" s="62">
        <v>1.7</v>
      </c>
      <c r="L14" s="46"/>
    </row>
    <row r="15" spans="2:18" ht="15" customHeight="1" x14ac:dyDescent="0.2">
      <c r="B15" s="44" t="s">
        <v>3</v>
      </c>
      <c r="C15" s="52" t="s">
        <v>2</v>
      </c>
      <c r="D15" s="59" t="s">
        <v>2</v>
      </c>
      <c r="E15" s="52" t="s">
        <v>2</v>
      </c>
      <c r="F15" s="59" t="s">
        <v>2</v>
      </c>
      <c r="G15" s="52" t="s">
        <v>2</v>
      </c>
      <c r="H15" s="59" t="s">
        <v>2</v>
      </c>
      <c r="I15" s="51">
        <v>325.04646290033077</v>
      </c>
      <c r="J15" s="61">
        <v>24.8</v>
      </c>
      <c r="L15" s="46"/>
    </row>
    <row r="16" spans="2:18" ht="15" customHeight="1" x14ac:dyDescent="0.2">
      <c r="B16" s="40" t="s">
        <v>0</v>
      </c>
      <c r="C16" s="51">
        <v>1452.3779999999999</v>
      </c>
      <c r="D16" s="57">
        <v>1.5</v>
      </c>
      <c r="E16" s="51">
        <v>1466.9</v>
      </c>
      <c r="F16" s="57">
        <v>1</v>
      </c>
      <c r="G16" s="51">
        <v>1441.3425</v>
      </c>
      <c r="H16" s="57">
        <v>1.5</v>
      </c>
      <c r="I16" s="51">
        <v>7605.9129331699978</v>
      </c>
      <c r="J16" s="61">
        <v>2.2999999999999998</v>
      </c>
      <c r="L16" s="46"/>
    </row>
    <row r="17" spans="2:10" x14ac:dyDescent="0.2">
      <c r="B17" s="53"/>
      <c r="C17" s="54"/>
      <c r="D17" s="54"/>
      <c r="E17" s="54"/>
      <c r="F17" s="54"/>
      <c r="G17" s="55"/>
      <c r="H17" s="55"/>
    </row>
    <row r="18" spans="2:10" x14ac:dyDescent="0.2">
      <c r="B18" s="66" t="s">
        <v>242</v>
      </c>
      <c r="C18" s="54"/>
      <c r="D18" s="54"/>
      <c r="E18" s="54"/>
      <c r="F18" s="54"/>
      <c r="G18" s="55"/>
      <c r="H18" s="55"/>
    </row>
    <row r="19" spans="2:10" ht="24.95" customHeight="1" x14ac:dyDescent="0.2">
      <c r="B19" s="72" t="s">
        <v>249</v>
      </c>
      <c r="C19" s="73"/>
      <c r="D19" s="73"/>
      <c r="E19" s="73"/>
      <c r="F19" s="73"/>
      <c r="G19" s="73"/>
      <c r="H19" s="73"/>
      <c r="I19" s="73"/>
      <c r="J19" s="73"/>
    </row>
    <row r="20" spans="2:10" s="37" customFormat="1" ht="15" customHeight="1" x14ac:dyDescent="0.2">
      <c r="B20" s="32" t="s">
        <v>243</v>
      </c>
    </row>
    <row r="21" spans="2:10" s="37" customFormat="1" ht="15" customHeight="1" x14ac:dyDescent="0.2">
      <c r="B21" s="32" t="s">
        <v>244</v>
      </c>
    </row>
    <row r="22" spans="2:10" ht="30" customHeight="1" x14ac:dyDescent="0.2">
      <c r="B22" s="89" t="s">
        <v>250</v>
      </c>
      <c r="C22" s="90"/>
      <c r="D22" s="90"/>
      <c r="E22" s="90"/>
      <c r="F22" s="90"/>
      <c r="G22" s="90"/>
      <c r="H22" s="90"/>
      <c r="I22" s="90"/>
      <c r="J22" s="90"/>
    </row>
    <row r="23" spans="2:10" ht="15" customHeight="1" x14ac:dyDescent="0.2">
      <c r="B23" s="88" t="s">
        <v>229</v>
      </c>
    </row>
    <row r="24" spans="2:10" ht="15" customHeight="1" x14ac:dyDescent="0.2">
      <c r="B24" s="88" t="s">
        <v>224</v>
      </c>
      <c r="E24" s="38"/>
      <c r="F24" s="38"/>
    </row>
  </sheetData>
  <mergeCells count="5">
    <mergeCell ref="G4:H4"/>
    <mergeCell ref="C4:F4"/>
    <mergeCell ref="I4:J4"/>
    <mergeCell ref="B19:J19"/>
    <mergeCell ref="B22:J22"/>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Y11"/>
  <sheetViews>
    <sheetView zoomScaleNormal="100" workbookViewId="0">
      <selection activeCell="B10" sqref="B10"/>
    </sheetView>
  </sheetViews>
  <sheetFormatPr baseColWidth="10" defaultColWidth="11.42578125" defaultRowHeight="11.25" x14ac:dyDescent="0.2"/>
  <cols>
    <col min="1" max="1" width="3.140625" style="32" customWidth="1"/>
    <col min="2" max="2" width="14.140625" style="32" customWidth="1"/>
    <col min="3" max="16384" width="11.42578125" style="32"/>
  </cols>
  <sheetData>
    <row r="2" spans="2:25" x14ac:dyDescent="0.2">
      <c r="B2" s="33" t="s">
        <v>251</v>
      </c>
    </row>
    <row r="4" spans="2:25" x14ac:dyDescent="0.2">
      <c r="C4" s="45">
        <v>1995</v>
      </c>
      <c r="D4" s="45">
        <v>1996</v>
      </c>
      <c r="E4" s="45">
        <v>1997</v>
      </c>
      <c r="F4" s="45">
        <v>1998</v>
      </c>
      <c r="G4" s="45">
        <v>1999</v>
      </c>
      <c r="H4" s="45">
        <v>2000</v>
      </c>
      <c r="I4" s="45">
        <v>2001</v>
      </c>
      <c r="J4" s="45">
        <v>2002</v>
      </c>
      <c r="K4" s="45">
        <v>2003</v>
      </c>
      <c r="L4" s="45">
        <v>2004</v>
      </c>
      <c r="M4" s="45">
        <v>2005</v>
      </c>
      <c r="N4" s="45">
        <v>2006</v>
      </c>
      <c r="O4" s="45">
        <v>2007</v>
      </c>
      <c r="P4" s="45">
        <v>2008</v>
      </c>
      <c r="Q4" s="45">
        <v>2009</v>
      </c>
      <c r="R4" s="45">
        <v>2010</v>
      </c>
      <c r="S4" s="45">
        <v>2011</v>
      </c>
      <c r="T4" s="45">
        <v>2012</v>
      </c>
      <c r="U4" s="45">
        <v>2013</v>
      </c>
      <c r="V4" s="45">
        <v>2014</v>
      </c>
      <c r="W4" s="45">
        <v>2015</v>
      </c>
      <c r="X4" s="45">
        <v>2016</v>
      </c>
      <c r="Y4" s="45">
        <v>2017</v>
      </c>
    </row>
    <row r="5" spans="2:25" x14ac:dyDescent="0.2">
      <c r="B5" s="41" t="s">
        <v>1</v>
      </c>
      <c r="C5" s="43">
        <v>90769</v>
      </c>
      <c r="D5" s="43">
        <v>85275</v>
      </c>
      <c r="E5" s="43">
        <v>89260.286153374211</v>
      </c>
      <c r="F5" s="43">
        <v>119840</v>
      </c>
      <c r="G5" s="43">
        <v>128628.83460217966</v>
      </c>
      <c r="H5" s="43">
        <v>135449</v>
      </c>
      <c r="I5" s="43">
        <v>146055</v>
      </c>
      <c r="J5" s="43">
        <v>377092</v>
      </c>
      <c r="K5" s="43">
        <v>469728</v>
      </c>
      <c r="L5" s="43">
        <v>531155</v>
      </c>
      <c r="M5" s="43">
        <v>578994</v>
      </c>
      <c r="N5" s="43">
        <v>632991</v>
      </c>
      <c r="O5" s="43">
        <v>682249</v>
      </c>
      <c r="P5" s="43">
        <v>703644</v>
      </c>
      <c r="Q5" s="43">
        <v>723766</v>
      </c>
      <c r="R5" s="43">
        <v>736489</v>
      </c>
      <c r="S5" s="43">
        <v>746355</v>
      </c>
      <c r="T5" s="43">
        <v>752598</v>
      </c>
      <c r="U5" s="43">
        <v>758631</v>
      </c>
      <c r="V5" s="43">
        <v>760949</v>
      </c>
      <c r="W5" s="43">
        <v>767119</v>
      </c>
      <c r="X5" s="43">
        <v>777158</v>
      </c>
      <c r="Y5" s="43">
        <v>786880</v>
      </c>
    </row>
    <row r="6" spans="2:25" x14ac:dyDescent="0.2">
      <c r="B6" s="41" t="s">
        <v>4</v>
      </c>
      <c r="C6" s="43">
        <v>136618</v>
      </c>
      <c r="D6" s="43">
        <v>133720</v>
      </c>
      <c r="E6" s="43">
        <v>138401.15928281727</v>
      </c>
      <c r="F6" s="43">
        <v>165276</v>
      </c>
      <c r="G6" s="43">
        <v>178083</v>
      </c>
      <c r="H6" s="43">
        <v>184540</v>
      </c>
      <c r="I6" s="43">
        <v>193625</v>
      </c>
      <c r="J6" s="43">
        <v>432844</v>
      </c>
      <c r="K6" s="43">
        <v>468590</v>
      </c>
      <c r="L6" s="43">
        <v>492078</v>
      </c>
      <c r="M6" s="43">
        <v>511910</v>
      </c>
      <c r="N6" s="43">
        <v>528179</v>
      </c>
      <c r="O6" s="43">
        <v>542141</v>
      </c>
      <c r="P6" s="43">
        <v>560041</v>
      </c>
      <c r="Q6" s="43">
        <v>572146</v>
      </c>
      <c r="R6" s="43">
        <v>586929</v>
      </c>
      <c r="S6" s="43">
        <v>602357</v>
      </c>
      <c r="T6" s="43">
        <v>615182</v>
      </c>
      <c r="U6" s="43">
        <v>627341</v>
      </c>
      <c r="V6" s="43">
        <v>633260</v>
      </c>
      <c r="W6" s="43">
        <v>641395</v>
      </c>
      <c r="X6" s="43">
        <v>653149</v>
      </c>
      <c r="Y6" s="43">
        <v>665487</v>
      </c>
    </row>
    <row r="7" spans="2:25" x14ac:dyDescent="0.2">
      <c r="B7" s="44" t="s">
        <v>0</v>
      </c>
      <c r="C7" s="51">
        <v>227387</v>
      </c>
      <c r="D7" s="51">
        <v>218995</v>
      </c>
      <c r="E7" s="51">
        <v>227661.44543619148</v>
      </c>
      <c r="F7" s="51">
        <v>285116</v>
      </c>
      <c r="G7" s="51">
        <v>306711.83460217965</v>
      </c>
      <c r="H7" s="51">
        <f>H5+H6</f>
        <v>319989</v>
      </c>
      <c r="I7" s="51">
        <f t="shared" ref="I7:Y7" si="0">I5+I6</f>
        <v>339680</v>
      </c>
      <c r="J7" s="51">
        <f t="shared" si="0"/>
        <v>809936</v>
      </c>
      <c r="K7" s="51">
        <f t="shared" si="0"/>
        <v>938318</v>
      </c>
      <c r="L7" s="51">
        <f t="shared" si="0"/>
        <v>1023233</v>
      </c>
      <c r="M7" s="51">
        <f t="shared" si="0"/>
        <v>1090904</v>
      </c>
      <c r="N7" s="51">
        <f t="shared" si="0"/>
        <v>1161170</v>
      </c>
      <c r="O7" s="51">
        <f t="shared" si="0"/>
        <v>1224390</v>
      </c>
      <c r="P7" s="51">
        <f t="shared" si="0"/>
        <v>1263685</v>
      </c>
      <c r="Q7" s="51">
        <f t="shared" si="0"/>
        <v>1295912</v>
      </c>
      <c r="R7" s="51">
        <f t="shared" si="0"/>
        <v>1323418</v>
      </c>
      <c r="S7" s="51">
        <f t="shared" si="0"/>
        <v>1348712</v>
      </c>
      <c r="T7" s="51">
        <f t="shared" si="0"/>
        <v>1367780</v>
      </c>
      <c r="U7" s="51">
        <f t="shared" si="0"/>
        <v>1385972</v>
      </c>
      <c r="V7" s="51">
        <f t="shared" si="0"/>
        <v>1394209</v>
      </c>
      <c r="W7" s="51">
        <f t="shared" si="0"/>
        <v>1408514</v>
      </c>
      <c r="X7" s="51">
        <f t="shared" si="0"/>
        <v>1430307</v>
      </c>
      <c r="Y7" s="51">
        <f t="shared" si="0"/>
        <v>1452367</v>
      </c>
    </row>
    <row r="8" spans="2:25" x14ac:dyDescent="0.2">
      <c r="G8" s="35"/>
      <c r="H8" s="35"/>
      <c r="I8" s="35"/>
      <c r="J8" s="35"/>
      <c r="K8" s="35"/>
      <c r="L8" s="35"/>
      <c r="M8" s="35"/>
      <c r="N8" s="35"/>
      <c r="O8" s="35"/>
      <c r="P8" s="35"/>
      <c r="Q8" s="35"/>
      <c r="R8" s="35"/>
      <c r="S8" s="35"/>
      <c r="T8" s="35"/>
      <c r="U8" s="35"/>
      <c r="V8" s="35"/>
      <c r="W8" s="36"/>
      <c r="X8" s="35"/>
      <c r="Y8" s="35"/>
    </row>
    <row r="9" spans="2:25" ht="24.95" customHeight="1" x14ac:dyDescent="0.2">
      <c r="B9" s="72" t="s">
        <v>245</v>
      </c>
      <c r="C9" s="73"/>
      <c r="D9" s="73"/>
      <c r="E9" s="73"/>
      <c r="F9" s="73"/>
      <c r="G9" s="73"/>
      <c r="H9" s="73"/>
      <c r="I9" s="73"/>
      <c r="J9" s="73"/>
      <c r="K9" s="73"/>
      <c r="L9" s="35"/>
      <c r="M9" s="35"/>
      <c r="N9" s="35"/>
      <c r="O9" s="35"/>
      <c r="P9" s="35"/>
      <c r="Q9" s="35"/>
      <c r="R9" s="35"/>
      <c r="S9" s="35"/>
      <c r="T9" s="35"/>
      <c r="U9" s="35"/>
      <c r="V9" s="35"/>
      <c r="W9" s="35"/>
      <c r="X9" s="35"/>
      <c r="Y9" s="35"/>
    </row>
    <row r="10" spans="2:25" ht="15" customHeight="1" x14ac:dyDescent="0.2">
      <c r="B10" s="32" t="s">
        <v>231</v>
      </c>
      <c r="Y10" s="35"/>
    </row>
    <row r="11" spans="2:25" ht="15" customHeight="1" x14ac:dyDescent="0.2">
      <c r="B11" s="32" t="s">
        <v>225</v>
      </c>
    </row>
  </sheetData>
  <mergeCells count="1">
    <mergeCell ref="B9:K9"/>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2:U14"/>
  <sheetViews>
    <sheetView zoomScaleNormal="100" workbookViewId="0"/>
  </sheetViews>
  <sheetFormatPr baseColWidth="10" defaultColWidth="11.42578125" defaultRowHeight="11.25" x14ac:dyDescent="0.2"/>
  <cols>
    <col min="1" max="1" width="2.28515625" style="32" customWidth="1"/>
    <col min="2" max="2" width="16.7109375" style="32" customWidth="1"/>
    <col min="3" max="19" width="11.42578125" style="32"/>
    <col min="20" max="20" width="10.42578125" style="32" bestFit="1" customWidth="1"/>
    <col min="21" max="16384" width="11.42578125" style="32"/>
  </cols>
  <sheetData>
    <row r="2" spans="2:21" x14ac:dyDescent="0.2">
      <c r="B2" s="33" t="s">
        <v>252</v>
      </c>
    </row>
    <row r="3" spans="2:21" x14ac:dyDescent="0.2">
      <c r="B3" s="33"/>
    </row>
    <row r="4" spans="2:21" x14ac:dyDescent="0.2">
      <c r="B4" s="32" t="s">
        <v>221</v>
      </c>
    </row>
    <row r="5" spans="2:21" x14ac:dyDescent="0.2">
      <c r="C5" s="45">
        <v>1999</v>
      </c>
      <c r="D5" s="45">
        <v>2000</v>
      </c>
      <c r="E5" s="45">
        <v>2001</v>
      </c>
      <c r="F5" s="45">
        <v>2002</v>
      </c>
      <c r="G5" s="45">
        <v>2003</v>
      </c>
      <c r="H5" s="45">
        <v>2004</v>
      </c>
      <c r="I5" s="45">
        <v>2005</v>
      </c>
      <c r="J5" s="45">
        <v>2006</v>
      </c>
      <c r="K5" s="45">
        <v>2007</v>
      </c>
      <c r="L5" s="45">
        <v>2008</v>
      </c>
      <c r="M5" s="45">
        <v>2009</v>
      </c>
      <c r="N5" s="45">
        <v>2010</v>
      </c>
      <c r="O5" s="45">
        <v>2011</v>
      </c>
      <c r="P5" s="45">
        <v>2012</v>
      </c>
      <c r="Q5" s="45">
        <v>2013</v>
      </c>
      <c r="R5" s="45">
        <v>2014</v>
      </c>
      <c r="S5" s="45">
        <v>2015</v>
      </c>
      <c r="T5" s="45">
        <v>2016</v>
      </c>
      <c r="U5" s="45">
        <v>2017</v>
      </c>
    </row>
    <row r="6" spans="2:21" ht="15" customHeight="1" x14ac:dyDescent="0.2">
      <c r="B6" s="41" t="s">
        <v>1</v>
      </c>
      <c r="C6" s="47">
        <v>620.67811442330378</v>
      </c>
      <c r="D6" s="47">
        <v>706.54671673397979</v>
      </c>
      <c r="E6" s="47">
        <v>759.04872811501741</v>
      </c>
      <c r="F6" s="47">
        <v>1904.9022932850544</v>
      </c>
      <c r="G6" s="47">
        <v>2915.6580040643512</v>
      </c>
      <c r="H6" s="47">
        <v>3067.6463971922926</v>
      </c>
      <c r="I6" s="47">
        <v>3224.7572437456006</v>
      </c>
      <c r="J6" s="47">
        <v>3375.5551834873459</v>
      </c>
      <c r="K6" s="47">
        <v>3538.4557241727498</v>
      </c>
      <c r="L6" s="47">
        <v>3593.6303836513657</v>
      </c>
      <c r="M6" s="47">
        <v>3645.0472537696432</v>
      </c>
      <c r="N6" s="47">
        <v>3629.7201152552334</v>
      </c>
      <c r="O6" s="47">
        <v>3553.5121029673282</v>
      </c>
      <c r="P6" s="47">
        <v>3507.6175792122935</v>
      </c>
      <c r="Q6" s="47">
        <v>3423.2212868162364</v>
      </c>
      <c r="R6" s="47">
        <v>3412.8913234942511</v>
      </c>
      <c r="S6" s="47">
        <v>3377.8690472710618</v>
      </c>
      <c r="T6" s="47">
        <v>3468.6557434557053</v>
      </c>
      <c r="U6" s="47">
        <v>3557.0925303699992</v>
      </c>
    </row>
    <row r="7" spans="2:21" ht="15" customHeight="1" x14ac:dyDescent="0.2">
      <c r="B7" s="41" t="s">
        <v>4</v>
      </c>
      <c r="C7" s="47">
        <v>1406.9037761273701</v>
      </c>
      <c r="D7" s="47">
        <v>1355.3553340782369</v>
      </c>
      <c r="E7" s="47">
        <v>1365.1747023152757</v>
      </c>
      <c r="F7" s="47">
        <v>2136.0746379383504</v>
      </c>
      <c r="G7" s="47">
        <v>2436.5096012970566</v>
      </c>
      <c r="H7" s="47">
        <v>2583.8970799488584</v>
      </c>
      <c r="I7" s="47">
        <v>2612.5148558529459</v>
      </c>
      <c r="J7" s="47">
        <v>2788.7459704727958</v>
      </c>
      <c r="K7" s="47">
        <v>2975.8485184075657</v>
      </c>
      <c r="L7" s="47">
        <v>3063.3922578712754</v>
      </c>
      <c r="M7" s="47">
        <v>3226.2649181316478</v>
      </c>
      <c r="N7" s="47">
        <v>3344.7134146127914</v>
      </c>
      <c r="O7" s="47">
        <v>3419.5546944377393</v>
      </c>
      <c r="P7" s="47">
        <v>3437.0716895275959</v>
      </c>
      <c r="Q7" s="47">
        <v>3487.2860431781432</v>
      </c>
      <c r="R7" s="47">
        <v>3535.173866900554</v>
      </c>
      <c r="S7" s="47">
        <v>3652.0541746191539</v>
      </c>
      <c r="T7" s="47">
        <v>3704.3274444120361</v>
      </c>
      <c r="U7" s="47">
        <v>3723.7739398996705</v>
      </c>
    </row>
    <row r="8" spans="2:21" ht="15" customHeight="1" x14ac:dyDescent="0.2">
      <c r="B8" s="41" t="s">
        <v>222</v>
      </c>
      <c r="C8" s="47">
        <v>32.025258816306646</v>
      </c>
      <c r="D8" s="47">
        <v>40.732082976320527</v>
      </c>
      <c r="E8" s="47">
        <v>51.577717016996168</v>
      </c>
      <c r="F8" s="47">
        <v>64.740609411889992</v>
      </c>
      <c r="G8" s="47">
        <v>65.05648264529033</v>
      </c>
      <c r="H8" s="47">
        <v>171.96798632404</v>
      </c>
      <c r="I8" s="47">
        <v>194.10548289495586</v>
      </c>
      <c r="J8" s="47">
        <v>246.17273679343029</v>
      </c>
      <c r="K8" s="47">
        <v>206.24208306310013</v>
      </c>
      <c r="L8" s="47">
        <v>207.5406894100866</v>
      </c>
      <c r="M8" s="47">
        <v>257.10897847698425</v>
      </c>
      <c r="N8" s="47">
        <v>247.36963164575738</v>
      </c>
      <c r="O8" s="47">
        <v>249.40420884868581</v>
      </c>
      <c r="P8" s="47">
        <v>236.69351763672577</v>
      </c>
      <c r="Q8" s="47">
        <v>227.39300358453019</v>
      </c>
      <c r="R8" s="47">
        <v>223.78401116120196</v>
      </c>
      <c r="S8" s="47">
        <v>231.53684803306572</v>
      </c>
      <c r="T8" s="47">
        <v>260.43093457938818</v>
      </c>
      <c r="U8" s="47">
        <v>325.04646290032815</v>
      </c>
    </row>
    <row r="9" spans="2:21" ht="15" customHeight="1" x14ac:dyDescent="0.2">
      <c r="B9" s="44" t="s">
        <v>0</v>
      </c>
      <c r="C9" s="48">
        <v>2059.6071493669806</v>
      </c>
      <c r="D9" s="48">
        <v>2102.6341337885374</v>
      </c>
      <c r="E9" s="48">
        <v>2175.8011474472892</v>
      </c>
      <c r="F9" s="48">
        <v>4105.7175406352944</v>
      </c>
      <c r="G9" s="48">
        <v>5417.2240880066984</v>
      </c>
      <c r="H9" s="48">
        <v>5823.5114634651909</v>
      </c>
      <c r="I9" s="48">
        <v>6031.3775824935019</v>
      </c>
      <c r="J9" s="48">
        <v>6410.4738907535711</v>
      </c>
      <c r="K9" s="48">
        <v>6720.5463256434159</v>
      </c>
      <c r="L9" s="48">
        <v>6864.5633309327277</v>
      </c>
      <c r="M9" s="48">
        <v>7128.4211503782753</v>
      </c>
      <c r="N9" s="48">
        <v>7221.8031615137825</v>
      </c>
      <c r="O9" s="48">
        <v>7222.4710062537533</v>
      </c>
      <c r="P9" s="48">
        <v>7181.3827863766155</v>
      </c>
      <c r="Q9" s="48">
        <v>7137.9003335789102</v>
      </c>
      <c r="R9" s="48">
        <v>7171.8492015560078</v>
      </c>
      <c r="S9" s="48">
        <v>7261.4600699232815</v>
      </c>
      <c r="T9" s="48">
        <v>7433.4141224471296</v>
      </c>
      <c r="U9" s="48">
        <v>7605.9129331699978</v>
      </c>
    </row>
    <row r="10" spans="2:21" ht="15" customHeight="1" x14ac:dyDescent="0.2">
      <c r="B10" s="64"/>
      <c r="C10" s="65"/>
      <c r="D10" s="65"/>
      <c r="E10" s="65"/>
      <c r="F10" s="65"/>
      <c r="G10" s="65"/>
      <c r="H10" s="65"/>
      <c r="I10" s="65"/>
      <c r="J10" s="65"/>
      <c r="K10" s="65"/>
      <c r="L10" s="65"/>
      <c r="M10" s="65"/>
      <c r="N10" s="65"/>
      <c r="O10" s="65"/>
      <c r="P10" s="65"/>
      <c r="Q10" s="65"/>
      <c r="R10" s="65"/>
      <c r="S10" s="65"/>
      <c r="T10" s="65"/>
      <c r="U10" s="65"/>
    </row>
    <row r="11" spans="2:21" ht="13.5" customHeight="1" x14ac:dyDescent="0.2">
      <c r="B11" s="88" t="s">
        <v>234</v>
      </c>
      <c r="C11" s="35"/>
      <c r="D11" s="35"/>
      <c r="E11" s="46"/>
      <c r="F11" s="46"/>
      <c r="G11" s="46"/>
      <c r="H11" s="46"/>
      <c r="I11" s="46"/>
      <c r="J11" s="46"/>
      <c r="K11" s="46"/>
      <c r="L11" s="46"/>
      <c r="M11" s="46"/>
      <c r="N11" s="46"/>
      <c r="O11" s="46"/>
      <c r="P11" s="46"/>
      <c r="Q11" s="46"/>
      <c r="R11" s="46"/>
      <c r="S11" s="46"/>
      <c r="T11" s="46"/>
      <c r="U11" s="46"/>
    </row>
    <row r="12" spans="2:21" ht="59.25" customHeight="1" x14ac:dyDescent="0.2">
      <c r="B12" s="74" t="s">
        <v>253</v>
      </c>
      <c r="C12" s="75"/>
      <c r="D12" s="75"/>
      <c r="E12" s="75"/>
      <c r="F12" s="75"/>
      <c r="G12" s="75"/>
      <c r="H12" s="75"/>
      <c r="I12" s="46"/>
      <c r="J12" s="46"/>
      <c r="K12" s="46"/>
      <c r="L12" s="46"/>
      <c r="M12" s="46"/>
      <c r="N12" s="46"/>
      <c r="O12" s="46"/>
      <c r="P12" s="46"/>
      <c r="Q12" s="46"/>
      <c r="R12" s="46"/>
      <c r="S12" s="46"/>
      <c r="T12" s="46"/>
      <c r="U12" s="46"/>
    </row>
    <row r="13" spans="2:21" ht="13.5" customHeight="1" x14ac:dyDescent="0.2">
      <c r="B13" s="32" t="s">
        <v>231</v>
      </c>
      <c r="J13" s="49"/>
      <c r="M13" s="46"/>
      <c r="O13" s="46"/>
    </row>
    <row r="14" spans="2:21" ht="15" customHeight="1" x14ac:dyDescent="0.2">
      <c r="B14" s="32" t="s">
        <v>225</v>
      </c>
    </row>
  </sheetData>
  <mergeCells count="1">
    <mergeCell ref="B12:H12"/>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B2:Q109"/>
  <sheetViews>
    <sheetView showGridLines="0" zoomScaleNormal="100" workbookViewId="0"/>
  </sheetViews>
  <sheetFormatPr baseColWidth="10" defaultColWidth="11.42578125" defaultRowHeight="11.25" x14ac:dyDescent="0.2"/>
  <cols>
    <col min="1" max="1" width="3" style="1" customWidth="1"/>
    <col min="2" max="2" width="11.42578125" style="1"/>
    <col min="3" max="3" width="12" style="1" bestFit="1" customWidth="1"/>
    <col min="4" max="4" width="9.42578125" style="1" bestFit="1" customWidth="1"/>
    <col min="5" max="5" width="9.42578125" style="1" customWidth="1"/>
    <col min="6" max="6" width="12.42578125" style="1" bestFit="1" customWidth="1"/>
    <col min="7" max="7" width="13.28515625" style="1" bestFit="1" customWidth="1"/>
    <col min="8" max="16384" width="11.42578125" style="1"/>
  </cols>
  <sheetData>
    <row r="2" spans="2:7" x14ac:dyDescent="0.2">
      <c r="B2" s="22" t="s">
        <v>254</v>
      </c>
    </row>
    <row r="4" spans="2:7" s="9" customFormat="1" ht="22.5" x14ac:dyDescent="0.2">
      <c r="B4" s="8" t="s">
        <v>5</v>
      </c>
      <c r="C4" s="18" t="s">
        <v>255</v>
      </c>
      <c r="D4" s="26"/>
      <c r="E4" s="26"/>
      <c r="F4" s="17"/>
      <c r="G4" s="17"/>
    </row>
    <row r="5" spans="2:7" s="9" customFormat="1" ht="15" customHeight="1" x14ac:dyDescent="0.2">
      <c r="B5" s="10" t="s">
        <v>107</v>
      </c>
      <c r="C5" s="11">
        <v>7.3</v>
      </c>
      <c r="D5" s="28"/>
      <c r="E5" s="28"/>
      <c r="F5" s="13"/>
    </row>
    <row r="6" spans="2:7" s="9" customFormat="1" ht="15" customHeight="1" x14ac:dyDescent="0.2">
      <c r="B6" s="10" t="s">
        <v>108</v>
      </c>
      <c r="C6" s="11">
        <v>10.4</v>
      </c>
      <c r="D6" s="28"/>
      <c r="E6" s="28"/>
      <c r="F6" s="13"/>
    </row>
    <row r="7" spans="2:7" s="9" customFormat="1" ht="15" customHeight="1" x14ac:dyDescent="0.2">
      <c r="B7" s="10" t="s">
        <v>109</v>
      </c>
      <c r="C7" s="11">
        <v>11</v>
      </c>
      <c r="D7" s="28"/>
      <c r="E7" s="28"/>
      <c r="F7" s="13"/>
    </row>
    <row r="8" spans="2:7" s="9" customFormat="1" ht="15" customHeight="1" x14ac:dyDescent="0.2">
      <c r="B8" s="10" t="s">
        <v>110</v>
      </c>
      <c r="C8" s="11">
        <v>8</v>
      </c>
      <c r="D8" s="28"/>
      <c r="E8" s="28"/>
      <c r="F8" s="13"/>
    </row>
    <row r="9" spans="2:7" s="9" customFormat="1" ht="15" customHeight="1" x14ac:dyDescent="0.2">
      <c r="B9" s="10" t="s">
        <v>111</v>
      </c>
      <c r="C9" s="11">
        <v>7.4</v>
      </c>
      <c r="D9" s="28"/>
      <c r="E9" s="28"/>
      <c r="F9" s="13"/>
    </row>
    <row r="10" spans="2:7" s="9" customFormat="1" ht="15" customHeight="1" x14ac:dyDescent="0.2">
      <c r="B10" s="10" t="s">
        <v>112</v>
      </c>
      <c r="C10" s="11">
        <v>9.1999999999999993</v>
      </c>
      <c r="D10" s="28"/>
      <c r="E10" s="28"/>
      <c r="F10" s="13"/>
    </row>
    <row r="11" spans="2:7" s="9" customFormat="1" ht="15" customHeight="1" x14ac:dyDescent="0.2">
      <c r="B11" s="10" t="s">
        <v>113</v>
      </c>
      <c r="C11" s="11">
        <v>10.8</v>
      </c>
      <c r="D11" s="28"/>
      <c r="E11" s="28"/>
      <c r="F11" s="13"/>
    </row>
    <row r="12" spans="2:7" s="9" customFormat="1" ht="15" customHeight="1" x14ac:dyDescent="0.2">
      <c r="B12" s="10" t="s">
        <v>114</v>
      </c>
      <c r="C12" s="11">
        <v>11.5</v>
      </c>
      <c r="D12" s="28"/>
      <c r="E12" s="28"/>
      <c r="F12" s="13"/>
    </row>
    <row r="13" spans="2:7" s="9" customFormat="1" ht="15" customHeight="1" x14ac:dyDescent="0.2">
      <c r="B13" s="10" t="s">
        <v>115</v>
      </c>
      <c r="C13" s="11">
        <v>10.4</v>
      </c>
      <c r="D13" s="28"/>
      <c r="E13" s="28"/>
      <c r="F13" s="13"/>
    </row>
    <row r="14" spans="2:7" s="9" customFormat="1" ht="15" customHeight="1" x14ac:dyDescent="0.2">
      <c r="B14" s="10" t="s">
        <v>116</v>
      </c>
      <c r="C14" s="11">
        <v>9.1</v>
      </c>
      <c r="D14" s="28"/>
      <c r="E14" s="28"/>
      <c r="F14" s="13"/>
    </row>
    <row r="15" spans="2:7" s="9" customFormat="1" ht="15" customHeight="1" x14ac:dyDescent="0.2">
      <c r="B15" s="10" t="s">
        <v>117</v>
      </c>
      <c r="C15" s="11">
        <v>7.3</v>
      </c>
      <c r="D15" s="28"/>
      <c r="E15" s="28"/>
      <c r="F15" s="13"/>
    </row>
    <row r="16" spans="2:7" s="9" customFormat="1" ht="15" customHeight="1" x14ac:dyDescent="0.2">
      <c r="B16" s="10" t="s">
        <v>118</v>
      </c>
      <c r="C16" s="11">
        <v>11.7</v>
      </c>
      <c r="D16" s="28"/>
      <c r="E16" s="28"/>
      <c r="F16" s="13"/>
    </row>
    <row r="17" spans="2:6" s="9" customFormat="1" ht="15" customHeight="1" x14ac:dyDescent="0.2">
      <c r="B17" s="10" t="s">
        <v>119</v>
      </c>
      <c r="C17" s="11">
        <v>8.1999999999999993</v>
      </c>
      <c r="D17" s="28"/>
      <c r="E17" s="28"/>
      <c r="F17" s="13"/>
    </row>
    <row r="18" spans="2:6" s="9" customFormat="1" ht="15" customHeight="1" x14ac:dyDescent="0.2">
      <c r="B18" s="10" t="s">
        <v>120</v>
      </c>
      <c r="C18" s="11">
        <v>8.3000000000000007</v>
      </c>
      <c r="D18" s="28"/>
      <c r="E18" s="28"/>
      <c r="F18" s="13"/>
    </row>
    <row r="19" spans="2:6" s="9" customFormat="1" ht="15" customHeight="1" x14ac:dyDescent="0.2">
      <c r="B19" s="10" t="s">
        <v>121</v>
      </c>
      <c r="C19" s="11">
        <v>10.9</v>
      </c>
      <c r="D19" s="28"/>
      <c r="E19" s="28"/>
      <c r="F19" s="13"/>
    </row>
    <row r="20" spans="2:6" s="9" customFormat="1" ht="15" customHeight="1" x14ac:dyDescent="0.2">
      <c r="B20" s="10" t="s">
        <v>122</v>
      </c>
      <c r="C20" s="11">
        <v>8.6</v>
      </c>
      <c r="D20" s="28"/>
      <c r="E20" s="28"/>
      <c r="F20" s="13"/>
    </row>
    <row r="21" spans="2:6" s="9" customFormat="1" ht="15" customHeight="1" x14ac:dyDescent="0.2">
      <c r="B21" s="10" t="s">
        <v>123</v>
      </c>
      <c r="C21" s="11">
        <v>7.1</v>
      </c>
      <c r="D21" s="28"/>
      <c r="E21" s="28"/>
      <c r="F21" s="13"/>
    </row>
    <row r="22" spans="2:6" s="9" customFormat="1" ht="15" customHeight="1" x14ac:dyDescent="0.2">
      <c r="B22" s="10" t="s">
        <v>124</v>
      </c>
      <c r="C22" s="11">
        <v>8</v>
      </c>
      <c r="D22" s="28"/>
      <c r="E22" s="28"/>
      <c r="F22" s="13"/>
    </row>
    <row r="23" spans="2:6" s="9" customFormat="1" ht="15" customHeight="1" x14ac:dyDescent="0.2">
      <c r="B23" s="10" t="s">
        <v>125</v>
      </c>
      <c r="C23" s="11">
        <v>9.8000000000000007</v>
      </c>
      <c r="D23" s="28"/>
      <c r="E23" s="28"/>
      <c r="F23" s="13"/>
    </row>
    <row r="24" spans="2:6" s="9" customFormat="1" ht="15" customHeight="1" x14ac:dyDescent="0.2">
      <c r="B24" s="10" t="s">
        <v>126</v>
      </c>
      <c r="C24" s="11">
        <v>15.3</v>
      </c>
      <c r="D24" s="28"/>
      <c r="E24" s="28"/>
      <c r="F24" s="13"/>
    </row>
    <row r="25" spans="2:6" s="9" customFormat="1" ht="15" customHeight="1" x14ac:dyDescent="0.2">
      <c r="B25" s="10" t="s">
        <v>127</v>
      </c>
      <c r="C25" s="11">
        <v>11.4</v>
      </c>
      <c r="D25" s="28"/>
      <c r="E25" s="28"/>
      <c r="F25" s="13"/>
    </row>
    <row r="26" spans="2:6" s="9" customFormat="1" ht="15" customHeight="1" x14ac:dyDescent="0.2">
      <c r="B26" s="10" t="s">
        <v>128</v>
      </c>
      <c r="C26" s="11">
        <v>8.6999999999999993</v>
      </c>
      <c r="D26" s="28"/>
      <c r="E26" s="28"/>
      <c r="F26" s="13"/>
    </row>
    <row r="27" spans="2:6" s="9" customFormat="1" ht="15" customHeight="1" x14ac:dyDescent="0.2">
      <c r="B27" s="10" t="s">
        <v>129</v>
      </c>
      <c r="C27" s="11">
        <v>8.9</v>
      </c>
      <c r="D27" s="28"/>
      <c r="E27" s="28"/>
      <c r="F27" s="13"/>
    </row>
    <row r="28" spans="2:6" s="9" customFormat="1" ht="15" customHeight="1" x14ac:dyDescent="0.2">
      <c r="B28" s="10" t="s">
        <v>130</v>
      </c>
      <c r="C28" s="11">
        <v>12.9</v>
      </c>
      <c r="D28" s="28"/>
      <c r="E28" s="28"/>
      <c r="F28" s="13"/>
    </row>
    <row r="29" spans="2:6" s="9" customFormat="1" ht="15" customHeight="1" x14ac:dyDescent="0.2">
      <c r="B29" s="10" t="s">
        <v>131</v>
      </c>
      <c r="C29" s="11">
        <v>9.4</v>
      </c>
      <c r="D29" s="28"/>
      <c r="E29" s="28"/>
      <c r="F29" s="13"/>
    </row>
    <row r="30" spans="2:6" s="9" customFormat="1" ht="15" customHeight="1" x14ac:dyDescent="0.2">
      <c r="B30" s="10" t="s">
        <v>132</v>
      </c>
      <c r="C30" s="11">
        <v>8.8000000000000007</v>
      </c>
      <c r="D30" s="28"/>
      <c r="E30" s="28"/>
      <c r="F30" s="13"/>
    </row>
    <row r="31" spans="2:6" s="9" customFormat="1" ht="15" customHeight="1" x14ac:dyDescent="0.2">
      <c r="B31" s="10" t="s">
        <v>133</v>
      </c>
      <c r="C31" s="11">
        <v>9.6</v>
      </c>
      <c r="D31" s="28"/>
      <c r="E31" s="28"/>
      <c r="F31" s="13"/>
    </row>
    <row r="32" spans="2:6" s="9" customFormat="1" ht="15" customHeight="1" x14ac:dyDescent="0.2">
      <c r="B32" s="10" t="s">
        <v>134</v>
      </c>
      <c r="C32" s="11">
        <v>6.1</v>
      </c>
      <c r="D32" s="28"/>
      <c r="E32" s="28"/>
      <c r="F32" s="13"/>
    </row>
    <row r="33" spans="2:17" s="9" customFormat="1" ht="15" customHeight="1" x14ac:dyDescent="0.2">
      <c r="B33" s="10" t="s">
        <v>135</v>
      </c>
      <c r="C33" s="11">
        <v>6.5</v>
      </c>
      <c r="D33" s="28"/>
      <c r="E33" s="28"/>
      <c r="F33" s="13"/>
    </row>
    <row r="34" spans="2:17" s="9" customFormat="1" ht="15" customHeight="1" x14ac:dyDescent="0.2">
      <c r="B34" s="10" t="s">
        <v>136</v>
      </c>
      <c r="C34" s="11">
        <v>10</v>
      </c>
      <c r="D34" s="28"/>
      <c r="E34" s="28"/>
      <c r="F34" s="13"/>
    </row>
    <row r="35" spans="2:17" s="9" customFormat="1" ht="15" customHeight="1" x14ac:dyDescent="0.2">
      <c r="B35" s="10" t="s">
        <v>137</v>
      </c>
      <c r="C35" s="11">
        <v>8.1</v>
      </c>
      <c r="D35" s="28"/>
      <c r="E35" s="28"/>
      <c r="F35" s="13"/>
    </row>
    <row r="36" spans="2:17" s="9" customFormat="1" ht="15" customHeight="1" x14ac:dyDescent="0.2">
      <c r="B36" s="10" t="s">
        <v>138</v>
      </c>
      <c r="C36" s="11">
        <v>9.8000000000000007</v>
      </c>
      <c r="D36" s="28"/>
      <c r="E36" s="28"/>
      <c r="F36" s="13"/>
    </row>
    <row r="37" spans="2:17" s="9" customFormat="1" ht="15" customHeight="1" x14ac:dyDescent="0.2">
      <c r="B37" s="10" t="s">
        <v>139</v>
      </c>
      <c r="C37" s="11">
        <v>11</v>
      </c>
      <c r="D37" s="28"/>
      <c r="E37" s="28"/>
      <c r="F37" s="13"/>
    </row>
    <row r="38" spans="2:17" s="9" customFormat="1" ht="15" customHeight="1" x14ac:dyDescent="0.2">
      <c r="B38" s="10" t="s">
        <v>140</v>
      </c>
      <c r="C38" s="11">
        <v>9.1</v>
      </c>
      <c r="D38" s="28"/>
      <c r="E38" s="28"/>
      <c r="F38" s="13"/>
    </row>
    <row r="39" spans="2:17" s="9" customFormat="1" ht="15" customHeight="1" x14ac:dyDescent="0.2">
      <c r="B39" s="10" t="s">
        <v>141</v>
      </c>
      <c r="C39" s="11">
        <v>10.8</v>
      </c>
      <c r="D39" s="28"/>
      <c r="E39" s="28"/>
      <c r="F39" s="13"/>
    </row>
    <row r="40" spans="2:17" s="9" customFormat="1" ht="15" customHeight="1" x14ac:dyDescent="0.2">
      <c r="B40" s="10" t="s">
        <v>142</v>
      </c>
      <c r="C40" s="11">
        <v>8.8000000000000007</v>
      </c>
      <c r="D40" s="28"/>
      <c r="E40" s="28"/>
      <c r="F40" s="13"/>
    </row>
    <row r="41" spans="2:17" s="9" customFormat="1" ht="15" customHeight="1" x14ac:dyDescent="0.2">
      <c r="B41" s="10" t="s">
        <v>143</v>
      </c>
      <c r="C41" s="11">
        <v>7.2</v>
      </c>
      <c r="D41" s="28"/>
      <c r="E41" s="28"/>
      <c r="F41" s="13"/>
    </row>
    <row r="42" spans="2:17" s="9" customFormat="1" ht="15" customHeight="1" x14ac:dyDescent="0.2">
      <c r="B42" s="10" t="s">
        <v>144</v>
      </c>
      <c r="C42" s="11">
        <v>7.8</v>
      </c>
      <c r="D42" s="28"/>
      <c r="E42" s="28"/>
      <c r="F42" s="13"/>
    </row>
    <row r="43" spans="2:17" s="9" customFormat="1" ht="15" customHeight="1" x14ac:dyDescent="0.2">
      <c r="B43" s="10" t="s">
        <v>145</v>
      </c>
      <c r="C43" s="11">
        <v>9.3000000000000007</v>
      </c>
      <c r="D43" s="28"/>
      <c r="E43" s="28"/>
      <c r="F43" s="13"/>
    </row>
    <row r="44" spans="2:17" s="9" customFormat="1" ht="15" customHeight="1" x14ac:dyDescent="0.2">
      <c r="B44" s="10" t="s">
        <v>146</v>
      </c>
      <c r="C44" s="11">
        <v>7.7</v>
      </c>
      <c r="D44" s="28"/>
      <c r="E44" s="28"/>
      <c r="F44" s="13"/>
    </row>
    <row r="45" spans="2:17" s="9" customFormat="1" ht="15" customHeight="1" x14ac:dyDescent="0.2">
      <c r="B45" s="10" t="s">
        <v>147</v>
      </c>
      <c r="C45" s="11">
        <v>8.9</v>
      </c>
      <c r="D45" s="28"/>
      <c r="E45" s="28"/>
      <c r="F45" s="13"/>
      <c r="G45" s="19"/>
      <c r="H45" s="16"/>
      <c r="I45" s="16"/>
      <c r="J45" s="16"/>
      <c r="K45" s="16"/>
      <c r="L45" s="16"/>
      <c r="M45" s="16"/>
      <c r="N45" s="16"/>
      <c r="O45" s="16"/>
      <c r="P45" s="16"/>
    </row>
    <row r="46" spans="2:17" s="9" customFormat="1" ht="15" customHeight="1" x14ac:dyDescent="0.2">
      <c r="B46" s="10" t="s">
        <v>148</v>
      </c>
      <c r="C46" s="11">
        <v>9.1999999999999993</v>
      </c>
      <c r="D46" s="28"/>
      <c r="E46" s="28"/>
      <c r="F46" s="13"/>
      <c r="G46" s="13"/>
      <c r="H46" s="16"/>
    </row>
    <row r="47" spans="2:17" s="9" customFormat="1" ht="15" customHeight="1" x14ac:dyDescent="0.2">
      <c r="B47" s="10" t="s">
        <v>149</v>
      </c>
      <c r="C47" s="11">
        <v>10.5</v>
      </c>
      <c r="D47" s="28"/>
      <c r="E47" s="28"/>
      <c r="F47" s="13"/>
      <c r="G47" s="13"/>
      <c r="I47" s="20"/>
      <c r="J47" s="20"/>
      <c r="K47" s="20"/>
      <c r="L47" s="20"/>
      <c r="M47" s="20"/>
      <c r="N47" s="20"/>
      <c r="O47" s="20"/>
      <c r="P47" s="20"/>
      <c r="Q47" s="20"/>
    </row>
    <row r="48" spans="2:17" s="9" customFormat="1" ht="15" customHeight="1" x14ac:dyDescent="0.2">
      <c r="B48" s="10" t="s">
        <v>150</v>
      </c>
      <c r="C48" s="11">
        <v>11.3</v>
      </c>
      <c r="D48" s="28"/>
      <c r="E48" s="28"/>
      <c r="F48" s="13"/>
      <c r="G48" s="13"/>
    </row>
    <row r="49" spans="2:6" s="9" customFormat="1" ht="15" customHeight="1" x14ac:dyDescent="0.2">
      <c r="B49" s="10" t="s">
        <v>151</v>
      </c>
      <c r="C49" s="11">
        <v>7.5</v>
      </c>
      <c r="D49" s="28"/>
      <c r="E49" s="28"/>
      <c r="F49" s="13"/>
    </row>
    <row r="50" spans="2:6" s="9" customFormat="1" ht="15" customHeight="1" x14ac:dyDescent="0.2">
      <c r="B50" s="10" t="s">
        <v>152</v>
      </c>
      <c r="C50" s="11">
        <v>6.6</v>
      </c>
      <c r="D50" s="28"/>
      <c r="E50" s="28"/>
      <c r="F50" s="13"/>
    </row>
    <row r="51" spans="2:6" s="9" customFormat="1" ht="15" customHeight="1" x14ac:dyDescent="0.2">
      <c r="B51" s="10" t="s">
        <v>153</v>
      </c>
      <c r="C51" s="11">
        <v>11</v>
      </c>
      <c r="D51" s="28"/>
      <c r="E51" s="28"/>
      <c r="F51" s="13"/>
    </row>
    <row r="52" spans="2:6" s="9" customFormat="1" ht="15" customHeight="1" x14ac:dyDescent="0.2">
      <c r="B52" s="10" t="s">
        <v>154</v>
      </c>
      <c r="C52" s="11">
        <v>8.5</v>
      </c>
      <c r="D52" s="28"/>
      <c r="E52" s="28"/>
      <c r="F52" s="13"/>
    </row>
    <row r="53" spans="2:6" s="9" customFormat="1" ht="15" customHeight="1" x14ac:dyDescent="0.2">
      <c r="B53" s="10" t="s">
        <v>155</v>
      </c>
      <c r="C53" s="11">
        <v>11.1</v>
      </c>
      <c r="D53" s="28"/>
      <c r="E53" s="28"/>
      <c r="F53" s="13"/>
    </row>
    <row r="54" spans="2:6" s="9" customFormat="1" ht="15" customHeight="1" x14ac:dyDescent="0.2">
      <c r="B54" s="10" t="s">
        <v>156</v>
      </c>
      <c r="C54" s="11">
        <v>8.1</v>
      </c>
      <c r="D54" s="28"/>
      <c r="E54" s="28"/>
      <c r="F54" s="13"/>
    </row>
    <row r="55" spans="2:6" s="9" customFormat="1" ht="15" customHeight="1" x14ac:dyDescent="0.2">
      <c r="B55" s="10" t="s">
        <v>157</v>
      </c>
      <c r="C55" s="11">
        <v>6</v>
      </c>
      <c r="D55" s="28"/>
      <c r="E55" s="28"/>
      <c r="F55" s="13"/>
    </row>
    <row r="56" spans="2:6" s="9" customFormat="1" ht="15" customHeight="1" x14ac:dyDescent="0.2">
      <c r="B56" s="10" t="s">
        <v>158</v>
      </c>
      <c r="C56" s="11">
        <v>6.4</v>
      </c>
      <c r="D56" s="28"/>
      <c r="E56" s="28"/>
      <c r="F56" s="13"/>
    </row>
    <row r="57" spans="2:6" s="9" customFormat="1" ht="15" customHeight="1" x14ac:dyDescent="0.2">
      <c r="B57" s="10" t="s">
        <v>159</v>
      </c>
      <c r="C57" s="11">
        <v>7.2</v>
      </c>
      <c r="D57" s="28"/>
      <c r="E57" s="28"/>
      <c r="F57" s="13"/>
    </row>
    <row r="58" spans="2:6" s="9" customFormat="1" ht="15" customHeight="1" x14ac:dyDescent="0.2">
      <c r="B58" s="10" t="s">
        <v>160</v>
      </c>
      <c r="C58" s="11">
        <v>8.1</v>
      </c>
      <c r="D58" s="28"/>
      <c r="E58" s="28"/>
      <c r="F58" s="13"/>
    </row>
    <row r="59" spans="2:6" s="9" customFormat="1" ht="15" customHeight="1" x14ac:dyDescent="0.2">
      <c r="B59" s="10" t="s">
        <v>161</v>
      </c>
      <c r="C59" s="11">
        <v>8.1999999999999993</v>
      </c>
      <c r="D59" s="28"/>
      <c r="E59" s="28"/>
      <c r="F59" s="13"/>
    </row>
    <row r="60" spans="2:6" s="9" customFormat="1" ht="15" customHeight="1" x14ac:dyDescent="0.2">
      <c r="B60" s="10" t="s">
        <v>162</v>
      </c>
      <c r="C60" s="11">
        <v>7.6</v>
      </c>
      <c r="D60" s="28"/>
      <c r="E60" s="28"/>
      <c r="F60" s="13"/>
    </row>
    <row r="61" spans="2:6" s="9" customFormat="1" ht="15" customHeight="1" x14ac:dyDescent="0.2">
      <c r="B61" s="10" t="s">
        <v>163</v>
      </c>
      <c r="C61" s="11">
        <v>7.5</v>
      </c>
      <c r="D61" s="28"/>
      <c r="E61" s="28"/>
      <c r="F61" s="13"/>
    </row>
    <row r="62" spans="2:6" s="9" customFormat="1" ht="15" customHeight="1" x14ac:dyDescent="0.2">
      <c r="B62" s="10" t="s">
        <v>164</v>
      </c>
      <c r="C62" s="11">
        <v>7.8</v>
      </c>
      <c r="D62" s="28"/>
      <c r="E62" s="28"/>
      <c r="F62" s="13"/>
    </row>
    <row r="63" spans="2:6" s="9" customFormat="1" ht="15" customHeight="1" x14ac:dyDescent="0.2">
      <c r="B63" s="10" t="s">
        <v>165</v>
      </c>
      <c r="C63" s="11">
        <v>10.199999999999999</v>
      </c>
      <c r="D63" s="28"/>
      <c r="E63" s="28"/>
      <c r="F63" s="13"/>
    </row>
    <row r="64" spans="2:6" s="9" customFormat="1" ht="15" customHeight="1" x14ac:dyDescent="0.2">
      <c r="B64" s="10" t="s">
        <v>166</v>
      </c>
      <c r="C64" s="11">
        <v>9.4</v>
      </c>
      <c r="D64" s="28"/>
      <c r="E64" s="28"/>
      <c r="F64" s="13"/>
    </row>
    <row r="65" spans="2:6" s="9" customFormat="1" ht="15" customHeight="1" x14ac:dyDescent="0.2">
      <c r="B65" s="10" t="s">
        <v>167</v>
      </c>
      <c r="C65" s="11">
        <v>5.7</v>
      </c>
      <c r="D65" s="28"/>
      <c r="E65" s="28"/>
      <c r="F65" s="13"/>
    </row>
    <row r="66" spans="2:6" s="9" customFormat="1" ht="15" customHeight="1" x14ac:dyDescent="0.2">
      <c r="B66" s="10" t="s">
        <v>168</v>
      </c>
      <c r="C66" s="11">
        <v>10.1</v>
      </c>
      <c r="D66" s="28"/>
      <c r="E66" s="28"/>
      <c r="F66" s="13"/>
    </row>
    <row r="67" spans="2:6" s="9" customFormat="1" ht="15" customHeight="1" x14ac:dyDescent="0.2">
      <c r="B67" s="10" t="s">
        <v>169</v>
      </c>
      <c r="C67" s="11">
        <v>11.6</v>
      </c>
      <c r="D67" s="28"/>
      <c r="E67" s="28"/>
      <c r="F67" s="13"/>
    </row>
    <row r="68" spans="2:6" s="9" customFormat="1" ht="15" customHeight="1" x14ac:dyDescent="0.2">
      <c r="B68" s="10" t="s">
        <v>170</v>
      </c>
      <c r="C68" s="11">
        <v>7.8</v>
      </c>
      <c r="D68" s="28"/>
      <c r="E68" s="28"/>
      <c r="F68" s="13"/>
    </row>
    <row r="69" spans="2:6" s="9" customFormat="1" ht="15" customHeight="1" x14ac:dyDescent="0.2">
      <c r="B69" s="10" t="s">
        <v>171</v>
      </c>
      <c r="C69" s="11">
        <v>8.1999999999999993</v>
      </c>
      <c r="D69" s="28"/>
      <c r="E69" s="28"/>
      <c r="F69" s="13"/>
    </row>
    <row r="70" spans="2:6" s="9" customFormat="1" ht="15" customHeight="1" x14ac:dyDescent="0.2">
      <c r="B70" s="10" t="s">
        <v>172</v>
      </c>
      <c r="C70" s="11">
        <v>12.4</v>
      </c>
      <c r="D70" s="28"/>
      <c r="E70" s="28"/>
      <c r="F70" s="13"/>
    </row>
    <row r="71" spans="2:6" s="9" customFormat="1" ht="15" customHeight="1" x14ac:dyDescent="0.2">
      <c r="B71" s="10" t="s">
        <v>173</v>
      </c>
      <c r="C71" s="11">
        <v>8.5</v>
      </c>
      <c r="D71" s="28"/>
      <c r="E71" s="28"/>
      <c r="F71" s="13"/>
    </row>
    <row r="72" spans="2:6" s="9" customFormat="1" ht="15" customHeight="1" x14ac:dyDescent="0.2">
      <c r="B72" s="10" t="s">
        <v>174</v>
      </c>
      <c r="C72" s="11">
        <v>7.8</v>
      </c>
      <c r="D72" s="28"/>
      <c r="E72" s="28"/>
      <c r="F72" s="13"/>
    </row>
    <row r="73" spans="2:6" s="9" customFormat="1" ht="15" customHeight="1" x14ac:dyDescent="0.2">
      <c r="B73" s="10" t="s">
        <v>175</v>
      </c>
      <c r="C73" s="11">
        <v>6.9</v>
      </c>
      <c r="D73" s="28"/>
      <c r="E73" s="28"/>
      <c r="F73" s="13"/>
    </row>
    <row r="74" spans="2:6" s="9" customFormat="1" ht="15" customHeight="1" x14ac:dyDescent="0.2">
      <c r="B74" s="10" t="s">
        <v>176</v>
      </c>
      <c r="C74" s="11">
        <v>8.8000000000000007</v>
      </c>
      <c r="D74" s="28"/>
      <c r="E74" s="28"/>
      <c r="F74" s="13"/>
    </row>
    <row r="75" spans="2:6" s="9" customFormat="1" ht="15" customHeight="1" x14ac:dyDescent="0.2">
      <c r="B75" s="10" t="s">
        <v>177</v>
      </c>
      <c r="C75" s="11">
        <v>9.1999999999999993</v>
      </c>
      <c r="D75" s="28"/>
      <c r="E75" s="28"/>
      <c r="F75" s="13"/>
    </row>
    <row r="76" spans="2:6" s="9" customFormat="1" ht="15" customHeight="1" x14ac:dyDescent="0.2">
      <c r="B76" s="10" t="s">
        <v>178</v>
      </c>
      <c r="C76" s="11">
        <v>8</v>
      </c>
      <c r="D76" s="28"/>
      <c r="E76" s="28"/>
      <c r="F76" s="13"/>
    </row>
    <row r="77" spans="2:6" s="9" customFormat="1" ht="15" customHeight="1" x14ac:dyDescent="0.2">
      <c r="B77" s="10" t="s">
        <v>179</v>
      </c>
      <c r="C77" s="11">
        <v>9.8000000000000007</v>
      </c>
      <c r="D77" s="28"/>
      <c r="E77" s="28"/>
      <c r="F77" s="13"/>
    </row>
    <row r="78" spans="2:6" s="9" customFormat="1" ht="15" customHeight="1" x14ac:dyDescent="0.2">
      <c r="B78" s="10" t="s">
        <v>180</v>
      </c>
      <c r="C78" s="11">
        <v>7.9</v>
      </c>
      <c r="D78" s="28"/>
      <c r="E78" s="28"/>
      <c r="F78" s="13"/>
    </row>
    <row r="79" spans="2:6" s="9" customFormat="1" ht="15" customHeight="1" x14ac:dyDescent="0.2">
      <c r="B79" s="10" t="s">
        <v>181</v>
      </c>
      <c r="C79" s="11">
        <v>8.4</v>
      </c>
      <c r="D79" s="28"/>
      <c r="E79" s="28"/>
      <c r="F79" s="13"/>
    </row>
    <row r="80" spans="2:6" s="9" customFormat="1" ht="15" customHeight="1" x14ac:dyDescent="0.2">
      <c r="B80" s="10" t="s">
        <v>182</v>
      </c>
      <c r="C80" s="11">
        <v>7.3</v>
      </c>
      <c r="D80" s="28"/>
      <c r="E80" s="28"/>
      <c r="F80" s="13"/>
    </row>
    <row r="81" spans="2:6" s="9" customFormat="1" ht="15" customHeight="1" x14ac:dyDescent="0.2">
      <c r="B81" s="10" t="s">
        <v>183</v>
      </c>
      <c r="C81" s="11">
        <v>7</v>
      </c>
      <c r="D81" s="28"/>
      <c r="E81" s="28"/>
      <c r="F81" s="13"/>
    </row>
    <row r="82" spans="2:6" s="9" customFormat="1" ht="15" customHeight="1" x14ac:dyDescent="0.2">
      <c r="B82" s="10" t="s">
        <v>184</v>
      </c>
      <c r="C82" s="11">
        <v>9.6999999999999993</v>
      </c>
      <c r="D82" s="28"/>
      <c r="E82" s="28"/>
      <c r="F82" s="13"/>
    </row>
    <row r="83" spans="2:6" s="9" customFormat="1" ht="15" customHeight="1" x14ac:dyDescent="0.2">
      <c r="B83" s="10" t="s">
        <v>185</v>
      </c>
      <c r="C83" s="11">
        <v>5.6</v>
      </c>
      <c r="D83" s="28"/>
      <c r="E83" s="28"/>
      <c r="F83" s="13"/>
    </row>
    <row r="84" spans="2:6" s="9" customFormat="1" ht="15" customHeight="1" x14ac:dyDescent="0.2">
      <c r="B84" s="10" t="s">
        <v>186</v>
      </c>
      <c r="C84" s="11">
        <v>4.7</v>
      </c>
      <c r="D84" s="28"/>
      <c r="E84" s="28"/>
      <c r="F84" s="13"/>
    </row>
    <row r="85" spans="2:6" s="9" customFormat="1" ht="15" customHeight="1" x14ac:dyDescent="0.2">
      <c r="B85" s="10" t="s">
        <v>187</v>
      </c>
      <c r="C85" s="11">
        <v>8.1</v>
      </c>
      <c r="D85" s="28"/>
      <c r="E85" s="28"/>
      <c r="F85" s="13"/>
    </row>
    <row r="86" spans="2:6" s="9" customFormat="1" ht="15" customHeight="1" x14ac:dyDescent="0.2">
      <c r="B86" s="10" t="s">
        <v>188</v>
      </c>
      <c r="C86" s="11">
        <v>9.1999999999999993</v>
      </c>
      <c r="D86" s="28"/>
      <c r="E86" s="28"/>
      <c r="F86" s="13"/>
    </row>
    <row r="87" spans="2:6" s="9" customFormat="1" ht="15" customHeight="1" x14ac:dyDescent="0.2">
      <c r="B87" s="10" t="s">
        <v>189</v>
      </c>
      <c r="C87" s="11">
        <v>9.5</v>
      </c>
      <c r="D87" s="28"/>
      <c r="E87" s="28"/>
      <c r="F87" s="13"/>
    </row>
    <row r="88" spans="2:6" s="9" customFormat="1" ht="15" customHeight="1" x14ac:dyDescent="0.2">
      <c r="B88" s="10" t="s">
        <v>190</v>
      </c>
      <c r="C88" s="11">
        <v>9.3000000000000007</v>
      </c>
      <c r="D88" s="28"/>
      <c r="E88" s="28"/>
      <c r="F88" s="13"/>
    </row>
    <row r="89" spans="2:6" s="9" customFormat="1" ht="15" customHeight="1" x14ac:dyDescent="0.2">
      <c r="B89" s="10" t="s">
        <v>191</v>
      </c>
      <c r="C89" s="11">
        <v>7.5</v>
      </c>
      <c r="D89" s="28"/>
      <c r="E89" s="28"/>
      <c r="F89" s="13"/>
    </row>
    <row r="90" spans="2:6" s="9" customFormat="1" ht="15" customHeight="1" x14ac:dyDescent="0.2">
      <c r="B90" s="10" t="s">
        <v>192</v>
      </c>
      <c r="C90" s="11">
        <v>6.7</v>
      </c>
      <c r="D90" s="28"/>
      <c r="E90" s="28"/>
      <c r="F90" s="13"/>
    </row>
    <row r="91" spans="2:6" s="9" customFormat="1" ht="15" customHeight="1" x14ac:dyDescent="0.2">
      <c r="B91" s="10" t="s">
        <v>193</v>
      </c>
      <c r="C91" s="11">
        <v>7.1</v>
      </c>
      <c r="D91" s="28"/>
      <c r="E91" s="28"/>
      <c r="F91" s="13"/>
    </row>
    <row r="92" spans="2:6" s="9" customFormat="1" ht="15" customHeight="1" x14ac:dyDescent="0.2">
      <c r="B92" s="10" t="s">
        <v>194</v>
      </c>
      <c r="C92" s="11">
        <v>8.1999999999999993</v>
      </c>
      <c r="D92" s="28"/>
      <c r="E92" s="28"/>
      <c r="F92" s="13"/>
    </row>
    <row r="93" spans="2:6" s="9" customFormat="1" ht="15" customHeight="1" x14ac:dyDescent="0.2">
      <c r="B93" s="10" t="s">
        <v>195</v>
      </c>
      <c r="C93" s="11">
        <v>8.3000000000000007</v>
      </c>
      <c r="D93" s="28"/>
      <c r="E93" s="28"/>
      <c r="F93" s="13"/>
    </row>
    <row r="94" spans="2:6" s="9" customFormat="1" ht="15" customHeight="1" x14ac:dyDescent="0.2">
      <c r="B94" s="10" t="s">
        <v>196</v>
      </c>
      <c r="C94" s="11">
        <v>7.3</v>
      </c>
      <c r="D94" s="28"/>
      <c r="E94" s="28"/>
      <c r="F94" s="13"/>
    </row>
    <row r="95" spans="2:6" s="9" customFormat="1" ht="15" customHeight="1" x14ac:dyDescent="0.2">
      <c r="B95" s="10" t="s">
        <v>197</v>
      </c>
      <c r="C95" s="11">
        <v>9.1999999999999993</v>
      </c>
      <c r="D95" s="28"/>
      <c r="E95" s="28"/>
      <c r="F95" s="13"/>
    </row>
    <row r="96" spans="2:6" s="9" customFormat="1" ht="15" customHeight="1" x14ac:dyDescent="0.2">
      <c r="B96" s="10" t="s">
        <v>198</v>
      </c>
      <c r="C96" s="11">
        <v>9.1999999999999993</v>
      </c>
      <c r="D96" s="28"/>
      <c r="E96" s="28"/>
      <c r="F96" s="13"/>
    </row>
    <row r="97" spans="2:10" s="9" customFormat="1" ht="15" customHeight="1" x14ac:dyDescent="0.2">
      <c r="B97" s="10" t="s">
        <v>199</v>
      </c>
      <c r="C97" s="11">
        <v>5.6</v>
      </c>
      <c r="D97" s="28"/>
      <c r="E97" s="28"/>
      <c r="F97" s="13"/>
    </row>
    <row r="98" spans="2:10" s="9" customFormat="1" ht="15" customHeight="1" x14ac:dyDescent="0.2">
      <c r="B98" s="10" t="s">
        <v>200</v>
      </c>
      <c r="C98" s="11">
        <v>6.2</v>
      </c>
      <c r="D98" s="28"/>
      <c r="E98" s="28"/>
      <c r="F98" s="13"/>
    </row>
    <row r="99" spans="2:10" s="9" customFormat="1" ht="15" customHeight="1" x14ac:dyDescent="0.2">
      <c r="B99" s="10" t="s">
        <v>201</v>
      </c>
      <c r="C99" s="11">
        <v>9.1999999999999993</v>
      </c>
      <c r="D99" s="28"/>
      <c r="E99" s="28"/>
      <c r="F99" s="13"/>
    </row>
    <row r="100" spans="2:10" s="9" customFormat="1" ht="15" customHeight="1" x14ac:dyDescent="0.2">
      <c r="B100" s="10" t="s">
        <v>202</v>
      </c>
      <c r="C100" s="11">
        <v>7</v>
      </c>
      <c r="D100" s="28"/>
      <c r="E100" s="28"/>
      <c r="F100" s="13"/>
    </row>
    <row r="101" spans="2:10" s="9" customFormat="1" ht="15" customHeight="1" x14ac:dyDescent="0.2">
      <c r="B101" s="10" t="s">
        <v>203</v>
      </c>
      <c r="C101" s="11">
        <v>5.9</v>
      </c>
      <c r="D101" s="28"/>
      <c r="E101" s="28"/>
      <c r="F101" s="13"/>
    </row>
    <row r="102" spans="2:10" s="9" customFormat="1" ht="15" customHeight="1" x14ac:dyDescent="0.2">
      <c r="B102" s="10" t="s">
        <v>204</v>
      </c>
      <c r="C102" s="11">
        <v>10.1</v>
      </c>
      <c r="D102" s="28"/>
      <c r="E102" s="28"/>
      <c r="F102" s="13"/>
    </row>
    <row r="103" spans="2:10" s="9" customFormat="1" ht="15" customHeight="1" x14ac:dyDescent="0.2">
      <c r="B103" s="10" t="s">
        <v>205</v>
      </c>
      <c r="C103" s="11">
        <v>11.5</v>
      </c>
      <c r="D103" s="28"/>
      <c r="E103" s="28"/>
      <c r="F103" s="13"/>
    </row>
    <row r="104" spans="2:10" s="9" customFormat="1" ht="15" customHeight="1" x14ac:dyDescent="0.2">
      <c r="B104" s="10" t="s">
        <v>206</v>
      </c>
      <c r="C104" s="11">
        <v>4.9000000000000004</v>
      </c>
      <c r="D104" s="28"/>
      <c r="E104" s="28"/>
      <c r="F104" s="13"/>
    </row>
    <row r="105" spans="2:10" s="9" customFormat="1" ht="15" customHeight="1" x14ac:dyDescent="0.2">
      <c r="B105" s="10" t="s">
        <v>207</v>
      </c>
      <c r="C105" s="11">
        <v>13</v>
      </c>
      <c r="D105" s="28"/>
      <c r="E105" s="28"/>
      <c r="F105" s="13"/>
    </row>
    <row r="106" spans="2:10" s="9" customFormat="1" ht="17.25" customHeight="1" x14ac:dyDescent="0.2">
      <c r="B106" s="21"/>
      <c r="C106" s="27"/>
      <c r="D106" s="28"/>
      <c r="E106" s="28"/>
      <c r="F106" s="13"/>
    </row>
    <row r="107" spans="2:10" ht="35.25" customHeight="1" x14ac:dyDescent="0.2">
      <c r="B107" s="76" t="s">
        <v>256</v>
      </c>
      <c r="C107" s="77"/>
      <c r="D107" s="77"/>
      <c r="E107" s="77"/>
      <c r="F107" s="77"/>
      <c r="G107" s="77"/>
      <c r="H107" s="77"/>
      <c r="I107" s="77"/>
      <c r="J107" s="77"/>
    </row>
    <row r="108" spans="2:10" ht="12" customHeight="1" x14ac:dyDescent="0.2">
      <c r="B108" s="19" t="s">
        <v>232</v>
      </c>
    </row>
    <row r="109" spans="2:10" ht="12" customHeight="1" x14ac:dyDescent="0.2">
      <c r="B109" s="12" t="s">
        <v>246</v>
      </c>
    </row>
  </sheetData>
  <sortState ref="B4:C104">
    <sortCondition ref="B4:B104"/>
  </sortState>
  <mergeCells count="1">
    <mergeCell ref="B107:J107"/>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2:H110"/>
  <sheetViews>
    <sheetView showGridLines="0" zoomScaleNormal="100" workbookViewId="0"/>
  </sheetViews>
  <sheetFormatPr baseColWidth="10" defaultColWidth="11.42578125" defaultRowHeight="11.25" x14ac:dyDescent="0.2"/>
  <cols>
    <col min="1" max="1" width="4" style="1" customWidth="1"/>
    <col min="2" max="2" width="6.7109375" style="1" customWidth="1"/>
    <col min="3" max="3" width="18.85546875" style="1" bestFit="1" customWidth="1"/>
    <col min="4" max="16384" width="11.42578125" style="1"/>
  </cols>
  <sheetData>
    <row r="2" spans="2:6" x14ac:dyDescent="0.2">
      <c r="B2" s="23" t="s">
        <v>257</v>
      </c>
    </row>
    <row r="4" spans="2:6" ht="22.5" x14ac:dyDescent="0.2">
      <c r="B4" s="78" t="s">
        <v>5</v>
      </c>
      <c r="C4" s="78"/>
      <c r="D4" s="14" t="s">
        <v>106</v>
      </c>
      <c r="E4" s="29"/>
      <c r="F4" s="29"/>
    </row>
    <row r="5" spans="2:6" ht="15" customHeight="1" x14ac:dyDescent="0.2">
      <c r="B5" s="3" t="s">
        <v>107</v>
      </c>
      <c r="C5" s="4" t="s">
        <v>6</v>
      </c>
      <c r="D5" s="15">
        <v>5100</v>
      </c>
      <c r="E5" s="30"/>
      <c r="F5" s="30"/>
    </row>
    <row r="6" spans="2:6" ht="15" customHeight="1" x14ac:dyDescent="0.2">
      <c r="B6" s="5" t="s">
        <v>108</v>
      </c>
      <c r="C6" s="4" t="s">
        <v>7</v>
      </c>
      <c r="D6" s="15">
        <v>5000</v>
      </c>
      <c r="E6" s="30"/>
      <c r="F6" s="30"/>
    </row>
    <row r="7" spans="2:6" ht="15" customHeight="1" x14ac:dyDescent="0.2">
      <c r="B7" s="5" t="s">
        <v>109</v>
      </c>
      <c r="C7" s="4" t="s">
        <v>8</v>
      </c>
      <c r="D7" s="15">
        <v>4900</v>
      </c>
      <c r="E7" s="30"/>
      <c r="F7" s="30"/>
    </row>
    <row r="8" spans="2:6" ht="15" customHeight="1" x14ac:dyDescent="0.2">
      <c r="B8" s="5" t="s">
        <v>110</v>
      </c>
      <c r="C8" s="4" t="s">
        <v>9</v>
      </c>
      <c r="D8" s="15">
        <v>4600</v>
      </c>
      <c r="E8" s="30"/>
      <c r="F8" s="30"/>
    </row>
    <row r="9" spans="2:6" ht="15" customHeight="1" x14ac:dyDescent="0.2">
      <c r="B9" s="5" t="s">
        <v>111</v>
      </c>
      <c r="C9" s="4" t="s">
        <v>10</v>
      </c>
      <c r="D9" s="15">
        <v>5800</v>
      </c>
      <c r="E9" s="30"/>
      <c r="F9" s="30"/>
    </row>
    <row r="10" spans="2:6" ht="15" customHeight="1" x14ac:dyDescent="0.2">
      <c r="B10" s="5" t="s">
        <v>112</v>
      </c>
      <c r="C10" s="4" t="s">
        <v>11</v>
      </c>
      <c r="D10" s="15">
        <v>4500</v>
      </c>
      <c r="E10" s="30"/>
      <c r="F10" s="30"/>
    </row>
    <row r="11" spans="2:6" ht="15" customHeight="1" x14ac:dyDescent="0.2">
      <c r="B11" s="5" t="s">
        <v>113</v>
      </c>
      <c r="C11" s="4" t="s">
        <v>12</v>
      </c>
      <c r="D11" s="15">
        <v>5000</v>
      </c>
      <c r="E11" s="30"/>
      <c r="F11" s="30"/>
    </row>
    <row r="12" spans="2:6" ht="15" customHeight="1" x14ac:dyDescent="0.2">
      <c r="B12" s="5" t="s">
        <v>114</v>
      </c>
      <c r="C12" s="4" t="s">
        <v>13</v>
      </c>
      <c r="D12" s="15">
        <v>5000</v>
      </c>
      <c r="E12" s="30"/>
      <c r="F12" s="30"/>
    </row>
    <row r="13" spans="2:6" ht="15" customHeight="1" x14ac:dyDescent="0.2">
      <c r="B13" s="5" t="s">
        <v>115</v>
      </c>
      <c r="C13" s="4" t="s">
        <v>14</v>
      </c>
      <c r="D13" s="15">
        <v>4700</v>
      </c>
      <c r="E13" s="30"/>
      <c r="F13" s="30"/>
    </row>
    <row r="14" spans="2:6" ht="15" customHeight="1" x14ac:dyDescent="0.2">
      <c r="B14" s="6" t="s">
        <v>116</v>
      </c>
      <c r="C14" s="4" t="s">
        <v>15</v>
      </c>
      <c r="D14" s="15">
        <v>5300</v>
      </c>
      <c r="E14" s="30"/>
      <c r="F14" s="30"/>
    </row>
    <row r="15" spans="2:6" ht="15" customHeight="1" x14ac:dyDescent="0.2">
      <c r="B15" s="6" t="s">
        <v>117</v>
      </c>
      <c r="C15" s="4" t="s">
        <v>16</v>
      </c>
      <c r="D15" s="15">
        <v>5300</v>
      </c>
      <c r="E15" s="30"/>
      <c r="F15" s="30"/>
    </row>
    <row r="16" spans="2:6" ht="15" customHeight="1" x14ac:dyDescent="0.2">
      <c r="B16" s="6" t="s">
        <v>118</v>
      </c>
      <c r="C16" s="4" t="s">
        <v>17</v>
      </c>
      <c r="D16" s="15">
        <v>4100</v>
      </c>
      <c r="E16" s="30"/>
      <c r="F16" s="30"/>
    </row>
    <row r="17" spans="2:6" ht="15" customHeight="1" x14ac:dyDescent="0.2">
      <c r="B17" s="6" t="s">
        <v>119</v>
      </c>
      <c r="C17" s="4" t="s">
        <v>18</v>
      </c>
      <c r="D17" s="15">
        <v>5500</v>
      </c>
      <c r="E17" s="30"/>
      <c r="F17" s="30"/>
    </row>
    <row r="18" spans="2:6" ht="15" customHeight="1" x14ac:dyDescent="0.2">
      <c r="B18" s="6" t="s">
        <v>120</v>
      </c>
      <c r="C18" s="4" t="s">
        <v>19</v>
      </c>
      <c r="D18" s="15">
        <v>5400</v>
      </c>
      <c r="E18" s="30"/>
      <c r="F18" s="30"/>
    </row>
    <row r="19" spans="2:6" ht="15" customHeight="1" x14ac:dyDescent="0.2">
      <c r="B19" s="6" t="s">
        <v>121</v>
      </c>
      <c r="C19" s="4" t="s">
        <v>20</v>
      </c>
      <c r="D19" s="15">
        <v>5300</v>
      </c>
      <c r="E19" s="30"/>
      <c r="F19" s="30"/>
    </row>
    <row r="20" spans="2:6" ht="15" customHeight="1" x14ac:dyDescent="0.2">
      <c r="B20" s="6" t="s">
        <v>122</v>
      </c>
      <c r="C20" s="4" t="s">
        <v>21</v>
      </c>
      <c r="D20" s="15">
        <v>5100</v>
      </c>
      <c r="E20" s="30"/>
      <c r="F20" s="30"/>
    </row>
    <row r="21" spans="2:6" ht="15" customHeight="1" x14ac:dyDescent="0.2">
      <c r="B21" s="6" t="s">
        <v>123</v>
      </c>
      <c r="C21" s="4" t="s">
        <v>22</v>
      </c>
      <c r="D21" s="15">
        <v>5000</v>
      </c>
      <c r="E21" s="30"/>
      <c r="F21" s="30"/>
    </row>
    <row r="22" spans="2:6" ht="15" customHeight="1" x14ac:dyDescent="0.2">
      <c r="B22" s="6" t="s">
        <v>124</v>
      </c>
      <c r="C22" s="4" t="s">
        <v>23</v>
      </c>
      <c r="D22" s="15">
        <v>5200</v>
      </c>
      <c r="E22" s="30"/>
      <c r="F22" s="30"/>
    </row>
    <row r="23" spans="2:6" ht="15" customHeight="1" x14ac:dyDescent="0.2">
      <c r="B23" s="6" t="s">
        <v>125</v>
      </c>
      <c r="C23" s="4" t="s">
        <v>24</v>
      </c>
      <c r="D23" s="15">
        <v>5300</v>
      </c>
      <c r="E23" s="30"/>
      <c r="F23" s="30"/>
    </row>
    <row r="24" spans="2:6" ht="15" customHeight="1" x14ac:dyDescent="0.2">
      <c r="B24" s="6" t="s">
        <v>128</v>
      </c>
      <c r="C24" s="4" t="s">
        <v>27</v>
      </c>
      <c r="D24" s="15">
        <v>5400</v>
      </c>
      <c r="E24" s="30"/>
      <c r="F24" s="30"/>
    </row>
    <row r="25" spans="2:6" ht="15" customHeight="1" x14ac:dyDescent="0.2">
      <c r="B25" s="6" t="s">
        <v>129</v>
      </c>
      <c r="C25" s="4" t="s">
        <v>28</v>
      </c>
      <c r="D25" s="15">
        <v>5000</v>
      </c>
      <c r="E25" s="30"/>
      <c r="F25" s="30"/>
    </row>
    <row r="26" spans="2:6" ht="15" customHeight="1" x14ac:dyDescent="0.2">
      <c r="B26" s="6" t="s">
        <v>130</v>
      </c>
      <c r="C26" s="4" t="s">
        <v>29</v>
      </c>
      <c r="D26" s="15">
        <v>4400</v>
      </c>
      <c r="E26" s="30"/>
      <c r="F26" s="30"/>
    </row>
    <row r="27" spans="2:6" ht="15" customHeight="1" x14ac:dyDescent="0.2">
      <c r="B27" s="6" t="s">
        <v>131</v>
      </c>
      <c r="C27" s="4" t="s">
        <v>30</v>
      </c>
      <c r="D27" s="15">
        <v>4900</v>
      </c>
      <c r="E27" s="30"/>
      <c r="F27" s="30"/>
    </row>
    <row r="28" spans="2:6" ht="15" customHeight="1" x14ac:dyDescent="0.2">
      <c r="B28" s="6" t="s">
        <v>132</v>
      </c>
      <c r="C28" s="4" t="s">
        <v>31</v>
      </c>
      <c r="D28" s="15">
        <v>5700</v>
      </c>
      <c r="E28" s="30"/>
      <c r="F28" s="30"/>
    </row>
    <row r="29" spans="2:6" ht="15" customHeight="1" x14ac:dyDescent="0.2">
      <c r="B29" s="6" t="s">
        <v>133</v>
      </c>
      <c r="C29" s="4" t="s">
        <v>32</v>
      </c>
      <c r="D29" s="15">
        <v>4600</v>
      </c>
      <c r="E29" s="30"/>
      <c r="F29" s="30"/>
    </row>
    <row r="30" spans="2:6" ht="15" customHeight="1" x14ac:dyDescent="0.2">
      <c r="B30" s="6" t="s">
        <v>134</v>
      </c>
      <c r="C30" s="4" t="s">
        <v>33</v>
      </c>
      <c r="D30" s="15">
        <v>4900</v>
      </c>
      <c r="E30" s="30"/>
      <c r="F30" s="30"/>
    </row>
    <row r="31" spans="2:6" ht="15" customHeight="1" x14ac:dyDescent="0.2">
      <c r="B31" s="6" t="s">
        <v>135</v>
      </c>
      <c r="C31" s="4" t="s">
        <v>34</v>
      </c>
      <c r="D31" s="15">
        <v>5100</v>
      </c>
      <c r="E31" s="30"/>
      <c r="F31" s="30"/>
    </row>
    <row r="32" spans="2:6" ht="15" customHeight="1" x14ac:dyDescent="0.2">
      <c r="B32" s="6" t="s">
        <v>136</v>
      </c>
      <c r="C32" s="4" t="s">
        <v>35</v>
      </c>
      <c r="D32" s="15">
        <v>5400</v>
      </c>
      <c r="E32" s="30"/>
      <c r="F32" s="30"/>
    </row>
    <row r="33" spans="2:8" ht="15" customHeight="1" x14ac:dyDescent="0.2">
      <c r="B33" s="6" t="s">
        <v>126</v>
      </c>
      <c r="C33" s="4" t="s">
        <v>25</v>
      </c>
      <c r="D33" s="15">
        <v>5000</v>
      </c>
      <c r="E33" s="30"/>
      <c r="F33" s="30"/>
    </row>
    <row r="34" spans="2:8" ht="15" customHeight="1" x14ac:dyDescent="0.2">
      <c r="B34" s="6" t="s">
        <v>127</v>
      </c>
      <c r="C34" s="4" t="s">
        <v>26</v>
      </c>
      <c r="D34" s="15">
        <v>4300</v>
      </c>
      <c r="E34" s="30"/>
      <c r="F34" s="30"/>
    </row>
    <row r="35" spans="2:8" ht="15" customHeight="1" x14ac:dyDescent="0.2">
      <c r="B35" s="6" t="s">
        <v>137</v>
      </c>
      <c r="C35" s="4" t="s">
        <v>36</v>
      </c>
      <c r="D35" s="15">
        <v>5000</v>
      </c>
      <c r="E35" s="30"/>
      <c r="F35" s="30"/>
    </row>
    <row r="36" spans="2:8" ht="15" customHeight="1" x14ac:dyDescent="0.2">
      <c r="B36" s="6" t="s">
        <v>138</v>
      </c>
      <c r="C36" s="4" t="s">
        <v>37</v>
      </c>
      <c r="D36" s="15">
        <v>4700</v>
      </c>
      <c r="E36" s="30"/>
      <c r="F36" s="30"/>
    </row>
    <row r="37" spans="2:8" ht="15" customHeight="1" x14ac:dyDescent="0.2">
      <c r="B37" s="6" t="s">
        <v>139</v>
      </c>
      <c r="C37" s="4" t="s">
        <v>38</v>
      </c>
      <c r="D37" s="15">
        <v>5700</v>
      </c>
      <c r="E37" s="30"/>
      <c r="F37" s="30"/>
    </row>
    <row r="38" spans="2:8" ht="15" customHeight="1" x14ac:dyDescent="0.2">
      <c r="B38" s="6" t="s">
        <v>140</v>
      </c>
      <c r="C38" s="4" t="s">
        <v>39</v>
      </c>
      <c r="D38" s="15">
        <v>4800</v>
      </c>
      <c r="E38" s="30"/>
      <c r="F38" s="30"/>
    </row>
    <row r="39" spans="2:8" ht="15" customHeight="1" x14ac:dyDescent="0.2">
      <c r="B39" s="6" t="s">
        <v>141</v>
      </c>
      <c r="C39" s="4" t="s">
        <v>40</v>
      </c>
      <c r="D39" s="15">
        <v>5200</v>
      </c>
      <c r="E39" s="30"/>
      <c r="F39" s="30"/>
    </row>
    <row r="40" spans="2:8" ht="15" customHeight="1" x14ac:dyDescent="0.2">
      <c r="B40" s="6" t="s">
        <v>142</v>
      </c>
      <c r="C40" s="4" t="s">
        <v>41</v>
      </c>
      <c r="D40" s="15">
        <v>5600</v>
      </c>
      <c r="E40" s="30"/>
      <c r="F40" s="30"/>
    </row>
    <row r="41" spans="2:8" ht="15" customHeight="1" x14ac:dyDescent="0.2">
      <c r="B41" s="6" t="s">
        <v>143</v>
      </c>
      <c r="C41" s="4" t="s">
        <v>42</v>
      </c>
      <c r="D41" s="15">
        <v>5600</v>
      </c>
      <c r="E41" s="30"/>
      <c r="F41" s="30"/>
    </row>
    <row r="42" spans="2:8" ht="15" customHeight="1" x14ac:dyDescent="0.2">
      <c r="B42" s="6" t="s">
        <v>144</v>
      </c>
      <c r="C42" s="4" t="s">
        <v>43</v>
      </c>
      <c r="D42" s="15">
        <v>5000</v>
      </c>
      <c r="E42" s="30"/>
      <c r="F42" s="30"/>
      <c r="G42" s="2"/>
    </row>
    <row r="43" spans="2:8" ht="15" customHeight="1" x14ac:dyDescent="0.2">
      <c r="B43" s="6" t="s">
        <v>145</v>
      </c>
      <c r="C43" s="4" t="s">
        <v>44</v>
      </c>
      <c r="D43" s="15">
        <v>5600</v>
      </c>
      <c r="E43" s="30"/>
      <c r="F43" s="30"/>
      <c r="G43" s="2"/>
    </row>
    <row r="44" spans="2:8" ht="15" customHeight="1" x14ac:dyDescent="0.2">
      <c r="B44" s="6" t="s">
        <v>146</v>
      </c>
      <c r="C44" s="4" t="s">
        <v>45</v>
      </c>
      <c r="D44" s="15">
        <v>5300</v>
      </c>
      <c r="E44" s="30"/>
      <c r="F44" s="30"/>
      <c r="G44" s="2"/>
    </row>
    <row r="45" spans="2:8" ht="15" customHeight="1" x14ac:dyDescent="0.2">
      <c r="B45" s="6" t="s">
        <v>147</v>
      </c>
      <c r="C45" s="4" t="s">
        <v>46</v>
      </c>
      <c r="D45" s="15">
        <v>5200</v>
      </c>
      <c r="E45" s="30"/>
      <c r="F45" s="30"/>
      <c r="G45" s="2"/>
      <c r="H45" s="19"/>
    </row>
    <row r="46" spans="2:8" ht="15" customHeight="1" x14ac:dyDescent="0.2">
      <c r="B46" s="6" t="s">
        <v>148</v>
      </c>
      <c r="C46" s="4" t="s">
        <v>47</v>
      </c>
      <c r="D46" s="15">
        <v>4900</v>
      </c>
      <c r="E46" s="30"/>
      <c r="F46" s="30"/>
      <c r="G46" s="2"/>
    </row>
    <row r="47" spans="2:8" ht="15" customHeight="1" x14ac:dyDescent="0.2">
      <c r="B47" s="6" t="s">
        <v>149</v>
      </c>
      <c r="C47" s="4" t="s">
        <v>48</v>
      </c>
      <c r="D47" s="15">
        <v>4300</v>
      </c>
      <c r="E47" s="30"/>
      <c r="F47" s="30"/>
      <c r="G47" s="2"/>
    </row>
    <row r="48" spans="2:8" ht="15" customHeight="1" x14ac:dyDescent="0.2">
      <c r="B48" s="6" t="s">
        <v>150</v>
      </c>
      <c r="C48" s="4" t="s">
        <v>49</v>
      </c>
      <c r="D48" s="15">
        <v>4200</v>
      </c>
      <c r="E48" s="30"/>
      <c r="F48" s="30"/>
      <c r="G48" s="2"/>
    </row>
    <row r="49" spans="2:6" ht="15" customHeight="1" x14ac:dyDescent="0.2">
      <c r="B49" s="6" t="s">
        <v>151</v>
      </c>
      <c r="C49" s="4" t="s">
        <v>50</v>
      </c>
      <c r="D49" s="15">
        <v>4700</v>
      </c>
      <c r="E49" s="30"/>
      <c r="F49" s="30"/>
    </row>
    <row r="50" spans="2:6" ht="15" customHeight="1" x14ac:dyDescent="0.2">
      <c r="B50" s="6" t="s">
        <v>152</v>
      </c>
      <c r="C50" s="4" t="s">
        <v>51</v>
      </c>
      <c r="D50" s="15">
        <v>5500</v>
      </c>
      <c r="E50" s="30"/>
      <c r="F50" s="30"/>
    </row>
    <row r="51" spans="2:6" ht="15" customHeight="1" x14ac:dyDescent="0.2">
      <c r="B51" s="6" t="s">
        <v>153</v>
      </c>
      <c r="C51" s="4" t="s">
        <v>52</v>
      </c>
      <c r="D51" s="15">
        <v>5400</v>
      </c>
      <c r="E51" s="30"/>
      <c r="F51" s="30"/>
    </row>
    <row r="52" spans="2:6" ht="15" customHeight="1" x14ac:dyDescent="0.2">
      <c r="B52" s="6" t="s">
        <v>154</v>
      </c>
      <c r="C52" s="4" t="s">
        <v>53</v>
      </c>
      <c r="D52" s="15">
        <v>5600</v>
      </c>
      <c r="E52" s="30"/>
      <c r="F52" s="30"/>
    </row>
    <row r="53" spans="2:6" ht="15" customHeight="1" x14ac:dyDescent="0.2">
      <c r="B53" s="6" t="s">
        <v>155</v>
      </c>
      <c r="C53" s="4" t="s">
        <v>54</v>
      </c>
      <c r="D53" s="15">
        <v>4200</v>
      </c>
      <c r="E53" s="30"/>
      <c r="F53" s="30"/>
    </row>
    <row r="54" spans="2:6" ht="15" customHeight="1" x14ac:dyDescent="0.2">
      <c r="B54" s="6" t="s">
        <v>156</v>
      </c>
      <c r="C54" s="4" t="s">
        <v>55</v>
      </c>
      <c r="D54" s="15">
        <v>5200</v>
      </c>
      <c r="E54" s="30"/>
      <c r="F54" s="30"/>
    </row>
    <row r="55" spans="2:6" ht="15" customHeight="1" x14ac:dyDescent="0.2">
      <c r="B55" s="6" t="s">
        <v>157</v>
      </c>
      <c r="C55" s="4" t="s">
        <v>56</v>
      </c>
      <c r="D55" s="15">
        <v>5900</v>
      </c>
      <c r="E55" s="30"/>
      <c r="F55" s="30"/>
    </row>
    <row r="56" spans="2:6" ht="15" customHeight="1" x14ac:dyDescent="0.2">
      <c r="B56" s="6" t="s">
        <v>158</v>
      </c>
      <c r="C56" s="4" t="s">
        <v>57</v>
      </c>
      <c r="D56" s="15">
        <v>5000</v>
      </c>
      <c r="E56" s="30"/>
      <c r="F56" s="30"/>
    </row>
    <row r="57" spans="2:6" ht="15" customHeight="1" x14ac:dyDescent="0.2">
      <c r="B57" s="6" t="s">
        <v>159</v>
      </c>
      <c r="C57" s="4" t="s">
        <v>58</v>
      </c>
      <c r="D57" s="15">
        <v>5800</v>
      </c>
      <c r="E57" s="30"/>
      <c r="F57" s="30"/>
    </row>
    <row r="58" spans="2:6" ht="15" customHeight="1" x14ac:dyDescent="0.2">
      <c r="B58" s="6" t="s">
        <v>160</v>
      </c>
      <c r="C58" s="4" t="s">
        <v>59</v>
      </c>
      <c r="D58" s="15">
        <v>4600</v>
      </c>
      <c r="E58" s="30"/>
      <c r="F58" s="30"/>
    </row>
    <row r="59" spans="2:6" ht="15" customHeight="1" x14ac:dyDescent="0.2">
      <c r="B59" s="6" t="s">
        <v>161</v>
      </c>
      <c r="C59" s="4" t="s">
        <v>60</v>
      </c>
      <c r="D59" s="15">
        <v>5500</v>
      </c>
      <c r="E59" s="30"/>
      <c r="F59" s="30"/>
    </row>
    <row r="60" spans="2:6" ht="15" customHeight="1" x14ac:dyDescent="0.2">
      <c r="B60" s="6" t="s">
        <v>162</v>
      </c>
      <c r="C60" s="4" t="s">
        <v>61</v>
      </c>
      <c r="D60" s="15">
        <v>5300</v>
      </c>
      <c r="E60" s="30"/>
      <c r="F60" s="30"/>
    </row>
    <row r="61" spans="2:6" ht="15" customHeight="1" x14ac:dyDescent="0.2">
      <c r="B61" s="6" t="s">
        <v>163</v>
      </c>
      <c r="C61" s="4" t="s">
        <v>62</v>
      </c>
      <c r="D61" s="15">
        <v>5300</v>
      </c>
      <c r="E61" s="30"/>
      <c r="F61" s="30"/>
    </row>
    <row r="62" spans="2:6" ht="15" customHeight="1" x14ac:dyDescent="0.2">
      <c r="B62" s="6" t="s">
        <v>164</v>
      </c>
      <c r="C62" s="4" t="s">
        <v>63</v>
      </c>
      <c r="D62" s="15">
        <v>4500</v>
      </c>
      <c r="E62" s="30"/>
      <c r="F62" s="30"/>
    </row>
    <row r="63" spans="2:6" ht="15" customHeight="1" x14ac:dyDescent="0.2">
      <c r="B63" s="6" t="s">
        <v>165</v>
      </c>
      <c r="C63" s="4" t="s">
        <v>64</v>
      </c>
      <c r="D63" s="15">
        <v>5000</v>
      </c>
      <c r="E63" s="30"/>
      <c r="F63" s="30"/>
    </row>
    <row r="64" spans="2:6" ht="15" customHeight="1" x14ac:dyDescent="0.2">
      <c r="B64" s="6" t="s">
        <v>166</v>
      </c>
      <c r="C64" s="7" t="s">
        <v>65</v>
      </c>
      <c r="D64" s="15">
        <v>5300</v>
      </c>
      <c r="E64" s="30"/>
      <c r="F64" s="30"/>
    </row>
    <row r="65" spans="2:6" ht="15" customHeight="1" x14ac:dyDescent="0.2">
      <c r="B65" s="6" t="s">
        <v>167</v>
      </c>
      <c r="C65" s="4" t="s">
        <v>66</v>
      </c>
      <c r="D65" s="15">
        <v>5500</v>
      </c>
      <c r="E65" s="30"/>
      <c r="F65" s="30"/>
    </row>
    <row r="66" spans="2:6" ht="15" customHeight="1" x14ac:dyDescent="0.2">
      <c r="B66" s="6" t="s">
        <v>168</v>
      </c>
      <c r="C66" s="4" t="s">
        <v>67</v>
      </c>
      <c r="D66" s="15">
        <v>4900</v>
      </c>
      <c r="E66" s="30"/>
      <c r="F66" s="30"/>
    </row>
    <row r="67" spans="2:6" ht="15" customHeight="1" x14ac:dyDescent="0.2">
      <c r="B67" s="6" t="s">
        <v>169</v>
      </c>
      <c r="C67" s="4" t="s">
        <v>68</v>
      </c>
      <c r="D67" s="15">
        <v>5400</v>
      </c>
      <c r="E67" s="30"/>
      <c r="F67" s="30"/>
    </row>
    <row r="68" spans="2:6" ht="15" customHeight="1" x14ac:dyDescent="0.2">
      <c r="B68" s="6" t="s">
        <v>170</v>
      </c>
      <c r="C68" s="4" t="s">
        <v>69</v>
      </c>
      <c r="D68" s="15">
        <v>4900</v>
      </c>
      <c r="E68" s="30"/>
      <c r="F68" s="30"/>
    </row>
    <row r="69" spans="2:6" ht="15" customHeight="1" x14ac:dyDescent="0.2">
      <c r="B69" s="6" t="s">
        <v>171</v>
      </c>
      <c r="C69" s="4" t="s">
        <v>70</v>
      </c>
      <c r="D69" s="15">
        <v>4900</v>
      </c>
      <c r="E69" s="30"/>
      <c r="F69" s="30"/>
    </row>
    <row r="70" spans="2:6" ht="15" customHeight="1" x14ac:dyDescent="0.2">
      <c r="B70" s="6" t="s">
        <v>172</v>
      </c>
      <c r="C70" s="4" t="s">
        <v>71</v>
      </c>
      <c r="D70" s="15">
        <v>6000</v>
      </c>
      <c r="E70" s="30"/>
      <c r="F70" s="30"/>
    </row>
    <row r="71" spans="2:6" ht="15" customHeight="1" x14ac:dyDescent="0.2">
      <c r="B71" s="6" t="s">
        <v>173</v>
      </c>
      <c r="C71" s="4" t="s">
        <v>72</v>
      </c>
      <c r="D71" s="15">
        <v>4500</v>
      </c>
      <c r="E71" s="30"/>
      <c r="F71" s="30"/>
    </row>
    <row r="72" spans="2:6" ht="15" customHeight="1" x14ac:dyDescent="0.2">
      <c r="B72" s="6" t="s">
        <v>174</v>
      </c>
      <c r="C72" s="4" t="s">
        <v>73</v>
      </c>
      <c r="D72" s="15">
        <v>4500</v>
      </c>
      <c r="E72" s="30"/>
      <c r="F72" s="30"/>
    </row>
    <row r="73" spans="2:6" ht="15" customHeight="1" x14ac:dyDescent="0.2">
      <c r="B73" s="6" t="s">
        <v>175</v>
      </c>
      <c r="C73" s="4" t="s">
        <v>74</v>
      </c>
      <c r="D73" s="15">
        <v>4700</v>
      </c>
      <c r="E73" s="30"/>
      <c r="F73" s="30"/>
    </row>
    <row r="74" spans="2:6" ht="15" customHeight="1" x14ac:dyDescent="0.2">
      <c r="B74" s="6" t="s">
        <v>176</v>
      </c>
      <c r="C74" s="4" t="s">
        <v>75</v>
      </c>
      <c r="D74" s="15">
        <v>5000</v>
      </c>
      <c r="E74" s="30"/>
      <c r="F74" s="30"/>
    </row>
    <row r="75" spans="2:6" ht="15" customHeight="1" x14ac:dyDescent="0.2">
      <c r="B75" s="6" t="s">
        <v>177</v>
      </c>
      <c r="C75" s="4" t="s">
        <v>208</v>
      </c>
      <c r="D75" s="15">
        <v>4900</v>
      </c>
      <c r="E75" s="30"/>
      <c r="F75" s="30"/>
    </row>
    <row r="76" spans="2:6" ht="15" customHeight="1" x14ac:dyDescent="0.2">
      <c r="B76" s="6" t="s">
        <v>178</v>
      </c>
      <c r="C76" s="4" t="s">
        <v>76</v>
      </c>
      <c r="D76" s="15">
        <v>4100</v>
      </c>
      <c r="E76" s="30"/>
      <c r="F76" s="30"/>
    </row>
    <row r="77" spans="2:6" ht="15" customHeight="1" x14ac:dyDescent="0.2">
      <c r="B77" s="6" t="s">
        <v>179</v>
      </c>
      <c r="C77" s="4" t="s">
        <v>77</v>
      </c>
      <c r="D77" s="15">
        <v>4900</v>
      </c>
      <c r="E77" s="30"/>
      <c r="F77" s="30"/>
    </row>
    <row r="78" spans="2:6" ht="15" customHeight="1" x14ac:dyDescent="0.2">
      <c r="B78" s="6" t="s">
        <v>180</v>
      </c>
      <c r="C78" s="4" t="s">
        <v>78</v>
      </c>
      <c r="D78" s="15">
        <v>5600</v>
      </c>
      <c r="E78" s="30"/>
      <c r="F78" s="30"/>
    </row>
    <row r="79" spans="2:6" ht="15" customHeight="1" x14ac:dyDescent="0.2">
      <c r="B79" s="6" t="s">
        <v>181</v>
      </c>
      <c r="C79" s="4" t="s">
        <v>79</v>
      </c>
      <c r="D79" s="15">
        <v>4500</v>
      </c>
      <c r="E79" s="30"/>
      <c r="F79" s="30"/>
    </row>
    <row r="80" spans="2:6" ht="15" customHeight="1" x14ac:dyDescent="0.2">
      <c r="B80" s="6" t="s">
        <v>182</v>
      </c>
      <c r="C80" s="4" t="s">
        <v>80</v>
      </c>
      <c r="D80" s="15">
        <v>5100</v>
      </c>
      <c r="E80" s="30"/>
      <c r="F80" s="30"/>
    </row>
    <row r="81" spans="2:6" ht="15" customHeight="1" x14ac:dyDescent="0.2">
      <c r="B81" s="6" t="s">
        <v>183</v>
      </c>
      <c r="C81" s="4" t="s">
        <v>81</v>
      </c>
      <c r="D81" s="15">
        <v>6400</v>
      </c>
      <c r="E81" s="30"/>
      <c r="F81" s="30"/>
    </row>
    <row r="82" spans="2:6" ht="15" customHeight="1" x14ac:dyDescent="0.2">
      <c r="B82" s="6" t="s">
        <v>184</v>
      </c>
      <c r="C82" s="4" t="s">
        <v>82</v>
      </c>
      <c r="D82" s="15">
        <v>5000</v>
      </c>
      <c r="E82" s="30"/>
      <c r="F82" s="30"/>
    </row>
    <row r="83" spans="2:6" ht="15" customHeight="1" x14ac:dyDescent="0.2">
      <c r="B83" s="6" t="s">
        <v>185</v>
      </c>
      <c r="C83" s="4" t="s">
        <v>83</v>
      </c>
      <c r="D83" s="15">
        <v>5500</v>
      </c>
      <c r="E83" s="30"/>
      <c r="F83" s="30"/>
    </row>
    <row r="84" spans="2:6" ht="15" customHeight="1" x14ac:dyDescent="0.2">
      <c r="B84" s="6" t="s">
        <v>186</v>
      </c>
      <c r="C84" s="4" t="s">
        <v>84</v>
      </c>
      <c r="D84" s="15">
        <v>5600</v>
      </c>
      <c r="E84" s="30"/>
      <c r="F84" s="30"/>
    </row>
    <row r="85" spans="2:6" ht="15" customHeight="1" x14ac:dyDescent="0.2">
      <c r="B85" s="6" t="s">
        <v>187</v>
      </c>
      <c r="C85" s="4" t="s">
        <v>85</v>
      </c>
      <c r="D85" s="15">
        <v>5300</v>
      </c>
      <c r="E85" s="30"/>
      <c r="F85" s="30"/>
    </row>
    <row r="86" spans="2:6" ht="15" customHeight="1" x14ac:dyDescent="0.2">
      <c r="B86" s="6" t="s">
        <v>188</v>
      </c>
      <c r="C86" s="4" t="s">
        <v>86</v>
      </c>
      <c r="D86" s="15">
        <v>5600</v>
      </c>
      <c r="E86" s="30"/>
      <c r="F86" s="30"/>
    </row>
    <row r="87" spans="2:6" ht="15" customHeight="1" x14ac:dyDescent="0.2">
      <c r="B87" s="6" t="s">
        <v>189</v>
      </c>
      <c r="C87" s="4" t="s">
        <v>87</v>
      </c>
      <c r="D87" s="15">
        <v>5100</v>
      </c>
      <c r="E87" s="30"/>
      <c r="F87" s="30"/>
    </row>
    <row r="88" spans="2:6" ht="15" customHeight="1" x14ac:dyDescent="0.2">
      <c r="B88" s="6" t="s">
        <v>190</v>
      </c>
      <c r="C88" s="4" t="s">
        <v>88</v>
      </c>
      <c r="D88" s="15">
        <v>5100</v>
      </c>
      <c r="E88" s="30"/>
      <c r="F88" s="30"/>
    </row>
    <row r="89" spans="2:6" ht="15" customHeight="1" x14ac:dyDescent="0.2">
      <c r="B89" s="6" t="s">
        <v>191</v>
      </c>
      <c r="C89" s="4" t="s">
        <v>89</v>
      </c>
      <c r="D89" s="15">
        <v>5000</v>
      </c>
      <c r="E89" s="30"/>
      <c r="F89" s="30"/>
    </row>
    <row r="90" spans="2:6" ht="15" customHeight="1" x14ac:dyDescent="0.2">
      <c r="B90" s="6" t="s">
        <v>192</v>
      </c>
      <c r="C90" s="4" t="s">
        <v>90</v>
      </c>
      <c r="D90" s="15">
        <v>5100</v>
      </c>
      <c r="E90" s="30"/>
      <c r="F90" s="30"/>
    </row>
    <row r="91" spans="2:6" ht="15" customHeight="1" x14ac:dyDescent="0.2">
      <c r="B91" s="6" t="s">
        <v>193</v>
      </c>
      <c r="C91" s="4" t="s">
        <v>91</v>
      </c>
      <c r="D91" s="15">
        <v>4600</v>
      </c>
      <c r="E91" s="30"/>
      <c r="F91" s="30"/>
    </row>
    <row r="92" spans="2:6" ht="15" customHeight="1" x14ac:dyDescent="0.2">
      <c r="B92" s="6" t="s">
        <v>194</v>
      </c>
      <c r="C92" s="4" t="s">
        <v>92</v>
      </c>
      <c r="D92" s="15">
        <v>5000</v>
      </c>
      <c r="E92" s="30"/>
      <c r="F92" s="30"/>
    </row>
    <row r="93" spans="2:6" ht="15" customHeight="1" x14ac:dyDescent="0.2">
      <c r="B93" s="6" t="s">
        <v>195</v>
      </c>
      <c r="C93" s="4" t="s">
        <v>93</v>
      </c>
      <c r="D93" s="15">
        <v>5200</v>
      </c>
      <c r="E93" s="30"/>
      <c r="F93" s="30"/>
    </row>
    <row r="94" spans="2:6" ht="15" customHeight="1" x14ac:dyDescent="0.2">
      <c r="B94" s="6" t="s">
        <v>196</v>
      </c>
      <c r="C94" s="4" t="s">
        <v>94</v>
      </c>
      <c r="D94" s="15">
        <v>4900</v>
      </c>
      <c r="E94" s="30"/>
      <c r="F94" s="30"/>
    </row>
    <row r="95" spans="2:6" ht="15" customHeight="1" x14ac:dyDescent="0.2">
      <c r="B95" s="6" t="s">
        <v>197</v>
      </c>
      <c r="C95" s="4" t="s">
        <v>95</v>
      </c>
      <c r="D95" s="15">
        <v>5100</v>
      </c>
      <c r="E95" s="30"/>
      <c r="F95" s="30"/>
    </row>
    <row r="96" spans="2:6" ht="15" customHeight="1" x14ac:dyDescent="0.2">
      <c r="B96" s="6" t="s">
        <v>198</v>
      </c>
      <c r="C96" s="4" t="s">
        <v>96</v>
      </c>
      <c r="D96" s="15">
        <v>5100</v>
      </c>
      <c r="E96" s="30"/>
      <c r="F96" s="30"/>
    </row>
    <row r="97" spans="2:8" ht="15" customHeight="1" x14ac:dyDescent="0.2">
      <c r="B97" s="6" t="s">
        <v>199</v>
      </c>
      <c r="C97" s="4" t="s">
        <v>97</v>
      </c>
      <c r="D97" s="15">
        <v>6000</v>
      </c>
      <c r="E97" s="30"/>
      <c r="F97" s="30"/>
    </row>
    <row r="98" spans="2:8" ht="15" customHeight="1" x14ac:dyDescent="0.2">
      <c r="B98" s="6" t="s">
        <v>200</v>
      </c>
      <c r="C98" s="4" t="s">
        <v>98</v>
      </c>
      <c r="D98" s="15">
        <v>6700</v>
      </c>
      <c r="E98" s="30"/>
      <c r="F98" s="30"/>
    </row>
    <row r="99" spans="2:8" ht="15" customHeight="1" x14ac:dyDescent="0.2">
      <c r="B99" s="6" t="s">
        <v>201</v>
      </c>
      <c r="C99" s="4" t="s">
        <v>99</v>
      </c>
      <c r="D99" s="15">
        <v>7300</v>
      </c>
      <c r="E99" s="30"/>
      <c r="F99" s="30"/>
    </row>
    <row r="100" spans="2:8" ht="15" customHeight="1" x14ac:dyDescent="0.2">
      <c r="B100" s="6" t="s">
        <v>202</v>
      </c>
      <c r="C100" s="4" t="s">
        <v>100</v>
      </c>
      <c r="D100" s="15">
        <v>6800</v>
      </c>
      <c r="E100" s="30"/>
      <c r="F100" s="30"/>
    </row>
    <row r="101" spans="2:8" ht="15" customHeight="1" x14ac:dyDescent="0.2">
      <c r="B101" s="5" t="s">
        <v>203</v>
      </c>
      <c r="C101" s="4" t="s">
        <v>101</v>
      </c>
      <c r="D101" s="15">
        <v>6100</v>
      </c>
      <c r="E101" s="30"/>
      <c r="F101" s="30"/>
    </row>
    <row r="102" spans="2:8" ht="15" customHeight="1" x14ac:dyDescent="0.2">
      <c r="B102" s="6" t="s">
        <v>204</v>
      </c>
      <c r="C102" s="4" t="s">
        <v>102</v>
      </c>
      <c r="D102" s="15">
        <v>8300</v>
      </c>
      <c r="E102" s="30"/>
      <c r="F102" s="30"/>
    </row>
    <row r="103" spans="2:8" ht="15" customHeight="1" x14ac:dyDescent="0.2">
      <c r="B103" s="6" t="s">
        <v>205</v>
      </c>
      <c r="C103" s="4" t="s">
        <v>103</v>
      </c>
      <c r="D103" s="15">
        <v>7700</v>
      </c>
      <c r="E103" s="30"/>
      <c r="F103" s="30"/>
    </row>
    <row r="104" spans="2:8" ht="15" customHeight="1" x14ac:dyDescent="0.2">
      <c r="B104" s="6" t="s">
        <v>206</v>
      </c>
      <c r="C104" s="4" t="s">
        <v>104</v>
      </c>
      <c r="D104" s="15">
        <v>13400</v>
      </c>
      <c r="E104" s="30"/>
      <c r="F104" s="30"/>
    </row>
    <row r="105" spans="2:8" ht="15" customHeight="1" x14ac:dyDescent="0.2">
      <c r="B105" s="6" t="s">
        <v>207</v>
      </c>
      <c r="C105" s="4" t="s">
        <v>105</v>
      </c>
      <c r="D105" s="15">
        <v>7900</v>
      </c>
      <c r="E105" s="30"/>
      <c r="F105" s="30"/>
    </row>
    <row r="107" spans="2:8" ht="35.25" customHeight="1" x14ac:dyDescent="0.2">
      <c r="B107" s="79" t="s">
        <v>258</v>
      </c>
      <c r="C107" s="80"/>
      <c r="D107" s="80"/>
      <c r="E107" s="80"/>
      <c r="F107" s="80"/>
      <c r="G107" s="80"/>
      <c r="H107" s="80"/>
    </row>
    <row r="108" spans="2:8" ht="15" customHeight="1" x14ac:dyDescent="0.2">
      <c r="B108" s="19" t="s">
        <v>233</v>
      </c>
      <c r="D108" s="30"/>
    </row>
    <row r="109" spans="2:8" ht="15" customHeight="1" x14ac:dyDescent="0.2">
      <c r="B109" s="19" t="s">
        <v>223</v>
      </c>
      <c r="D109" s="31"/>
    </row>
    <row r="110" spans="2:8" x14ac:dyDescent="0.2">
      <c r="D110" s="31"/>
    </row>
  </sheetData>
  <sortState ref="B4:E104">
    <sortCondition ref="B4:B104"/>
  </sortState>
  <mergeCells count="2">
    <mergeCell ref="B4:C4"/>
    <mergeCell ref="B107:H107"/>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showGridLines="0" zoomScaleNormal="100" workbookViewId="0"/>
  </sheetViews>
  <sheetFormatPr baseColWidth="10" defaultColWidth="11.42578125" defaultRowHeight="11.25" x14ac:dyDescent="0.2"/>
  <cols>
    <col min="1" max="1" width="3" style="1" customWidth="1"/>
    <col min="2" max="2" width="13" style="1" customWidth="1"/>
    <col min="3" max="16384" width="11.42578125" style="1"/>
  </cols>
  <sheetData>
    <row r="2" spans="2:4" x14ac:dyDescent="0.2">
      <c r="B2" s="23" t="s">
        <v>259</v>
      </c>
    </row>
    <row r="3" spans="2:4" x14ac:dyDescent="0.2">
      <c r="B3" s="23"/>
    </row>
    <row r="4" spans="2:4" x14ac:dyDescent="0.2">
      <c r="B4" s="23" t="s">
        <v>247</v>
      </c>
    </row>
    <row r="5" spans="2:4" x14ac:dyDescent="0.2">
      <c r="B5" s="23"/>
    </row>
    <row r="6" spans="2:4" ht="33.75" x14ac:dyDescent="0.2">
      <c r="B6" s="24" t="s">
        <v>211</v>
      </c>
      <c r="C6" s="67" t="s">
        <v>209</v>
      </c>
      <c r="D6" s="24" t="s">
        <v>215</v>
      </c>
    </row>
    <row r="7" spans="2:4" ht="15" customHeight="1" x14ac:dyDescent="0.2">
      <c r="B7" s="81" t="s">
        <v>237</v>
      </c>
      <c r="C7" s="82">
        <v>11.535845</v>
      </c>
      <c r="D7" s="83">
        <v>1.331778E-2</v>
      </c>
    </row>
    <row r="8" spans="2:4" ht="15" customHeight="1" x14ac:dyDescent="0.2">
      <c r="B8" s="81" t="s">
        <v>212</v>
      </c>
      <c r="C8" s="82">
        <v>33.792608000000001</v>
      </c>
      <c r="D8" s="83">
        <v>3.0325690000000002E-2</v>
      </c>
    </row>
    <row r="9" spans="2:4" ht="15" customHeight="1" x14ac:dyDescent="0.2">
      <c r="B9" s="81" t="s">
        <v>213</v>
      </c>
      <c r="C9" s="82">
        <v>48.299616</v>
      </c>
      <c r="D9" s="83">
        <v>3.7151950000000003E-2</v>
      </c>
    </row>
    <row r="10" spans="2:4" ht="15" customHeight="1" x14ac:dyDescent="0.2">
      <c r="B10" s="81" t="s">
        <v>238</v>
      </c>
      <c r="C10" s="82">
        <v>66.927321000000006</v>
      </c>
      <c r="D10" s="83">
        <v>4.486946E-2</v>
      </c>
    </row>
    <row r="11" spans="2:4" ht="15" customHeight="1" x14ac:dyDescent="0.2">
      <c r="B11" s="81" t="s">
        <v>214</v>
      </c>
      <c r="C11" s="82">
        <v>77.584022000000004</v>
      </c>
      <c r="D11" s="83">
        <v>4.5774039999999995E-2</v>
      </c>
    </row>
    <row r="12" spans="2:4" ht="15" customHeight="1" x14ac:dyDescent="0.2">
      <c r="B12" s="81" t="s">
        <v>239</v>
      </c>
      <c r="C12" s="82">
        <v>116.09744000000001</v>
      </c>
      <c r="D12" s="83">
        <v>5.9514829999999998E-2</v>
      </c>
    </row>
    <row r="13" spans="2:4" ht="15" customHeight="1" x14ac:dyDescent="0.2">
      <c r="B13" s="81" t="s">
        <v>240</v>
      </c>
      <c r="C13" s="82">
        <v>243.41662200000002</v>
      </c>
      <c r="D13" s="83">
        <v>7.8248760000000001E-2</v>
      </c>
    </row>
    <row r="14" spans="2:4" x14ac:dyDescent="0.2">
      <c r="B14" s="23"/>
    </row>
    <row r="15" spans="2:4" x14ac:dyDescent="0.2">
      <c r="B15" s="23" t="s">
        <v>260</v>
      </c>
    </row>
    <row r="17" spans="2:9" ht="33.75" x14ac:dyDescent="0.2">
      <c r="B17" s="25" t="s">
        <v>216</v>
      </c>
      <c r="C17" s="25" t="s">
        <v>209</v>
      </c>
      <c r="D17" s="24" t="s">
        <v>215</v>
      </c>
    </row>
    <row r="18" spans="2:9" ht="15" customHeight="1" x14ac:dyDescent="0.2">
      <c r="B18" s="84" t="s">
        <v>217</v>
      </c>
      <c r="C18" s="85">
        <v>132.53198</v>
      </c>
      <c r="D18" s="86">
        <v>6.334571E-2</v>
      </c>
    </row>
    <row r="19" spans="2:9" ht="15" customHeight="1" x14ac:dyDescent="0.2">
      <c r="B19" s="84" t="s">
        <v>218</v>
      </c>
      <c r="C19" s="85">
        <v>121.42739</v>
      </c>
      <c r="D19" s="86">
        <v>6.4768530000000005E-2</v>
      </c>
    </row>
    <row r="20" spans="2:9" ht="15" customHeight="1" x14ac:dyDescent="0.2">
      <c r="B20" s="84" t="s">
        <v>219</v>
      </c>
      <c r="C20" s="85">
        <v>90.24391</v>
      </c>
      <c r="D20" s="86">
        <v>4.6448970000000006E-2</v>
      </c>
    </row>
    <row r="21" spans="2:9" ht="15" customHeight="1" x14ac:dyDescent="0.2">
      <c r="B21" s="84" t="s">
        <v>220</v>
      </c>
      <c r="C21" s="85">
        <v>48.31917</v>
      </c>
      <c r="D21" s="86">
        <v>2.808486E-2</v>
      </c>
    </row>
    <row r="22" spans="2:9" ht="15" customHeight="1" x14ac:dyDescent="0.2">
      <c r="B22" s="87" t="s">
        <v>210</v>
      </c>
      <c r="C22" s="85">
        <v>72.058999999999997</v>
      </c>
      <c r="D22" s="86">
        <v>3.9230630000000002E-2</v>
      </c>
    </row>
    <row r="24" spans="2:9" ht="57.75" customHeight="1" x14ac:dyDescent="0.2">
      <c r="B24" s="79" t="s">
        <v>261</v>
      </c>
      <c r="C24" s="80"/>
      <c r="D24" s="80"/>
      <c r="E24" s="80"/>
      <c r="F24" s="80"/>
      <c r="G24" s="80"/>
      <c r="H24" s="80"/>
      <c r="I24" s="80"/>
    </row>
    <row r="25" spans="2:9" ht="15" customHeight="1" x14ac:dyDescent="0.2">
      <c r="B25" s="1" t="s">
        <v>248</v>
      </c>
    </row>
    <row r="26" spans="2:9" ht="15" customHeight="1" x14ac:dyDescent="0.2">
      <c r="B26" s="1" t="s">
        <v>241</v>
      </c>
    </row>
  </sheetData>
  <mergeCells count="1">
    <mergeCell ref="B24:I24"/>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T01</vt:lpstr>
      <vt:lpstr>G01</vt:lpstr>
      <vt:lpstr>G02</vt:lpstr>
      <vt:lpstr>C01</vt:lpstr>
      <vt:lpstr>C02</vt:lpstr>
      <vt:lpstr>G03</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Rémy Marquier</dc:creator>
  <cp:lastModifiedBy>CASTAING, Elisabeth (DREES/DIRECTION)</cp:lastModifiedBy>
  <dcterms:created xsi:type="dcterms:W3CDTF">2017-02-03T09:54:48Z</dcterms:created>
  <dcterms:modified xsi:type="dcterms:W3CDTF">2019-11-07T13:10:15Z</dcterms:modified>
</cp:coreProperties>
</file>