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RETR\ouvrage\2017\data_drees\data-drees ok\"/>
    </mc:Choice>
  </mc:AlternateContent>
  <bookViews>
    <workbookView xWindow="0" yWindow="0" windowWidth="25200" windowHeight="11250"/>
  </bookViews>
  <sheets>
    <sheet name="Compl_Graphique 2" sheetId="9" r:id="rId1"/>
    <sheet name="Compl_Tableau 2" sheetId="2" r:id="rId2"/>
    <sheet name="Compl_Tableau 3" sheetId="3" r:id="rId3"/>
  </sheets>
  <externalReferences>
    <externalReference r:id="rId4"/>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1" i="9" l="1"/>
  <c r="E21" i="9"/>
  <c r="D21" i="9"/>
  <c r="C21" i="9"/>
  <c r="B21" i="9"/>
  <c r="L15" i="9"/>
  <c r="K15" i="9"/>
  <c r="J15" i="9"/>
  <c r="I15" i="9"/>
  <c r="H15" i="9"/>
  <c r="G15" i="9"/>
  <c r="F15" i="9"/>
  <c r="E15" i="9"/>
  <c r="D15" i="9"/>
  <c r="C15" i="9"/>
  <c r="B15" i="9"/>
  <c r="I9" i="2" l="1"/>
  <c r="H9" i="2"/>
  <c r="G9" i="2"/>
  <c r="F9" i="2"/>
  <c r="E9" i="2"/>
  <c r="D9" i="2"/>
  <c r="C9" i="2"/>
</calcChain>
</file>

<file path=xl/sharedStrings.xml><?xml version="1.0" encoding="utf-8"?>
<sst xmlns="http://schemas.openxmlformats.org/spreadsheetml/2006/main" count="67" uniqueCount="46">
  <si>
    <t>En % des retraités de droit direct de la génération</t>
  </si>
  <si>
    <t>Hommes</t>
  </si>
  <si>
    <t>Femmes</t>
  </si>
  <si>
    <t>Départ avec décote</t>
  </si>
  <si>
    <t xml:space="preserve">Décote non applicable dans le régime principal </t>
  </si>
  <si>
    <r>
      <t>Départ au taux plein par l'âge</t>
    </r>
    <r>
      <rPr>
        <vertAlign val="superscript"/>
        <sz val="8"/>
        <color indexed="8"/>
        <rFont val="Arial Narrow"/>
        <family val="2"/>
      </rPr>
      <t>1</t>
    </r>
  </si>
  <si>
    <r>
      <t>Ex-invalide</t>
    </r>
    <r>
      <rPr>
        <vertAlign val="superscript"/>
        <sz val="8"/>
        <color indexed="8"/>
        <rFont val="Arial Narrow"/>
        <family val="2"/>
      </rPr>
      <t>2</t>
    </r>
  </si>
  <si>
    <t>Inapte au travail</t>
  </si>
  <si>
    <t>Départ anticipé pour carrières longues (CL)</t>
  </si>
  <si>
    <t>Départ au taux plein (sans surcote) par la durée (autre que CL)</t>
  </si>
  <si>
    <t>Départ avec surcote</t>
  </si>
  <si>
    <t>(en % des retraités de droit direct de la génération)</t>
  </si>
  <si>
    <t>En %</t>
  </si>
  <si>
    <r>
      <t>Départ à partir de l'âge légal d'ouverture des droits</t>
    </r>
    <r>
      <rPr>
        <b/>
        <vertAlign val="superscript"/>
        <sz val="8"/>
        <rFont val="Arial"/>
        <family val="2"/>
      </rPr>
      <t>1</t>
    </r>
  </si>
  <si>
    <t>CNAV</t>
  </si>
  <si>
    <t>MSA salariés</t>
  </si>
  <si>
    <r>
      <t>RSI base</t>
    </r>
    <r>
      <rPr>
        <vertAlign val="superscript"/>
        <sz val="8"/>
        <rFont val="Arial"/>
        <family val="2"/>
      </rPr>
      <t>2</t>
    </r>
  </si>
  <si>
    <t>nd</t>
  </si>
  <si>
    <t>Départ anticipé pour carrière longue</t>
  </si>
  <si>
    <t>Départ anticipé à partir de 55 ans pour handicap</t>
  </si>
  <si>
    <t>Fonction publique civile de l’État</t>
  </si>
  <si>
    <t>CNRACL</t>
  </si>
  <si>
    <t>Départ pour ancienneté (sédentaires)</t>
  </si>
  <si>
    <t>Départ anticipé pour carrières longues</t>
  </si>
  <si>
    <t>Départ anticipé pour handicap</t>
  </si>
  <si>
    <r>
      <t>Départ pour ancienneté</t>
    </r>
    <r>
      <rPr>
        <vertAlign val="superscript"/>
        <sz val="8"/>
        <rFont val="Arial"/>
        <family val="2"/>
      </rPr>
      <t xml:space="preserve">1 </t>
    </r>
    <r>
      <rPr>
        <sz val="8"/>
        <rFont val="Arial"/>
        <family val="2"/>
      </rPr>
      <t>(actifs)</t>
    </r>
  </si>
  <si>
    <t>Départ pour tierce personne</t>
  </si>
  <si>
    <t>Départ pour invalidité (concept harmonisé avec le régime général)</t>
  </si>
  <si>
    <t>1. Ne sont comptabilisées dans la catégorie active, que les personnes ayant liquidé à ce titre, et non l’ensemble des personnes qui étaient éligibles à ce dispositif.
Note &gt; Les fonctionnaires bénéficiaires d’une pension d’invalidité et ayant atteint au cours de l’année considérée l’âge minimum de départ à la retraite sont inclus (voir fiche 21). Ces données excluent les personnes ayant perçu un versement forfaitaire unique.
Champ &gt; Retraités ayant acquis un droit direct au cours de l’année n, résidant en France ou à l’étranger, vivants au 31 décembre de l’année.
Source &gt; DREES, EACR.</t>
  </si>
  <si>
    <t>MSA non-salariés</t>
  </si>
  <si>
    <t>Tableau 2. Les circonstances de liquidation de la retraite dans les régimes de base du secteur privé</t>
  </si>
  <si>
    <t xml:space="preserve">Tableau 3. Les circonstances de liquidation de la retraite dans la fonction publique
</t>
  </si>
  <si>
    <t>Départ anticipé à partir de 60 ans (pour incapacité permanente et pour les travailleurs de l'amiante)
à partir de 60 ans
(pour incapacité permanente
et pour les travailleurs
de l'amiante)3</t>
  </si>
  <si>
    <t>nd : non disponible.
1. Y compris départ pour incapacité permanente et pour les travailleurs de l’amiante en 2011 et 2012.
2. Les départs anticipés des travailleurs de l’amiante sont inclus dans les départs anticipés pour handicap.
3. Y compris les départs au titre du compte personnel de prévention de la pénibilité. Mais ils sont très faibles en 2017.
Note &gt; Ces données excluent les personnes ayant perçu un versement forfaitaire unique. La proportion de départs au titre de l’ex-invalidité, de l’inaptitude, de la pénibilité et de l’amiante est présentée dans les données sur data.drees de la fiche 16. À la MSA non-salariés, les données excluent les résidents dans les DROM avant 2015.
Champ &gt; Retraités ayant acquis un premier droit direct au cours de l’année n, résidant en France ou à l’étranger, vivants au 31 décembre de l’année.
Source &gt; DREES, EACR.</t>
  </si>
  <si>
    <t>1. Départ à l’âge d’annulation de la décote (ou après) sans que la condition de durée requise soit atteinte.
2. Y compris les fonctionnaires liquidant une pension d’invalidité et ayant atteint l’âge minimum de départ à la retraite.
3. Motif familial, victimes de l'amiante, etc.                                                                                                                                                                                                                                          Lecture &gt; 7 % des retraités nés en 1950 ont liquidé leur droit avec une décote dans leur régime de base principal. Pour les assurés éligibles à plusieurs motifs d’obtention du taux plein, le motif retenu est déterminé dans l’ordre de priorité suivant : décote non applicable, ex-invalidité, inaptitude, durée (y compris carrières longues ou surcote) et enfin âge. La catégorie « décote non applicable » correspond aux personnes dont le régime principal est un régime de la fonction publique ou un régime spécial. Ces régimes n’appliquaient pas, en effet, de décote pour les pensions liquidées par la génération 1950.
Champ &gt; Retraités résidant en France ou à l’étranger, nés en 1950, ayant au moins un droit direct dans un régime de base, vivants au 31 décembre 2016.
Source &gt; DREES, EIR 2016.</t>
  </si>
  <si>
    <t>* Départ à l'âge d’annulation de la décote (ou après) sans que la condition de durée requise soit atteinte</t>
  </si>
  <si>
    <t>** Y compris les fonctionnaires liquidant une pension d'invalidité et ayant atteint l'âge minimum de départ à la retraite</t>
  </si>
  <si>
    <r>
      <t>Source</t>
    </r>
    <r>
      <rPr>
        <sz val="9"/>
        <rFont val="Arial"/>
        <family val="2"/>
      </rPr>
      <t> •  DREES, EIR 2016.</t>
    </r>
  </si>
  <si>
    <r>
      <rPr>
        <b/>
        <sz val="9"/>
        <rFont val="Arial"/>
        <family val="2"/>
      </rPr>
      <t>Notes </t>
    </r>
    <r>
      <rPr>
        <sz val="9"/>
        <rFont val="Arial"/>
        <family val="2"/>
      </rPr>
      <t xml:space="preserve">• • Pour les assurés éligibles à plusieurs motifs d’obtention du taux plein, le motif retenu est déterminé dans l’ordre de priorité suivant : invalidité, inaptitude, autres motifs, durée et âge. La catégorie « décote non applicable » correspond aux personnes dont le régime principal est un régime de la Fonction publique ou un régime spécial. Ces régimes n’appliquaient pas, en effet, de décote pour les pensions liquidées par la génération née en 1950.  La surcote a été introduite dans la plupart des régimes à partir de pensions liquidées en 2004. La décote a été introduite dans la fonction publique à partir du 1er janvier 2006 et dans les régimes spéciaux au 01/07/2016. </t>
    </r>
  </si>
  <si>
    <t>Graphique 2_compl. Répartition des retraités  selon la génération, le sexe et le type de départ dans leur régime de base principal  (en %)</t>
  </si>
  <si>
    <t>Graphique 2 -Femmes • Répartition des retraités selon la  génération et le type de départ dans leur régime de base principal  (en %)</t>
  </si>
  <si>
    <t>Graphique 2 -Hommes • Répartition des retraitées selon la  génération et le type de départ dans leur régime de base principal  (en %)</t>
  </si>
  <si>
    <r>
      <t>Champ</t>
    </r>
    <r>
      <rPr>
        <sz val="9"/>
        <rFont val="Arial"/>
        <family val="2"/>
      </rPr>
      <t> • Retraités résidant en France ou à l'étranger, nés en 1950, ayant au moins un droit direct dans un régime de base, vivants au 31 décembre 2016, pondérés pour être représentatifs des retraités de la génération en vie à 66 ans.</t>
    </r>
  </si>
  <si>
    <r>
      <t>Champ</t>
    </r>
    <r>
      <rPr>
        <sz val="9"/>
        <rFont val="Arial"/>
        <family val="2"/>
      </rPr>
      <t> • Retraitées résidant en France ou à l'étranger, ayant au moins un droit direct dans un régime de base, vivants au 31 décembre 2016, pondérées pour être représentatives des retraitées de la génération en vie à 66 ans.</t>
    </r>
  </si>
  <si>
    <r>
      <t>Lecture </t>
    </r>
    <r>
      <rPr>
        <sz val="9"/>
        <color indexed="8"/>
        <rFont val="Arial"/>
        <family val="2"/>
      </rPr>
      <t>: 6 % des hommes retraités nés en 1950 ont liquidé leur droit avec une décote dans leur régime de base principal.</t>
    </r>
  </si>
  <si>
    <r>
      <t>Lecture </t>
    </r>
    <r>
      <rPr>
        <sz val="9"/>
        <color indexed="8"/>
        <rFont val="Arial"/>
        <family val="2"/>
      </rPr>
      <t>: 8 % des retraitées nées en 1950 ont liquidé leur droit avec une décote dans leur régime de base principal.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</si>
</sst>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 _€"/>
    <numFmt numFmtId="165" formatCode="#,##0.0\ _€"/>
    <numFmt numFmtId="166" formatCode="0.0"/>
  </numFmts>
  <fonts count="25" x14ac:knownFonts="1">
    <font>
      <sz val="11"/>
      <color theme="1"/>
      <name val="Calibri"/>
      <family val="2"/>
      <scheme val="minor"/>
    </font>
    <font>
      <b/>
      <sz val="11"/>
      <color theme="1"/>
      <name val="Calibri"/>
      <family val="2"/>
      <scheme val="minor"/>
    </font>
    <font>
      <sz val="8"/>
      <name val="Arial"/>
      <family val="2"/>
    </font>
    <font>
      <sz val="8"/>
      <color theme="1"/>
      <name val="Arial"/>
      <family val="2"/>
    </font>
    <font>
      <sz val="10"/>
      <name val="Arial"/>
      <family val="2"/>
    </font>
    <font>
      <b/>
      <sz val="10"/>
      <name val="Arial"/>
      <family val="2"/>
    </font>
    <font>
      <sz val="8"/>
      <color theme="1"/>
      <name val="Arial Narrow"/>
      <family val="2"/>
    </font>
    <font>
      <sz val="8"/>
      <name val="Arial Narrow"/>
      <family val="2"/>
    </font>
    <font>
      <vertAlign val="superscript"/>
      <sz val="8"/>
      <color indexed="8"/>
      <name val="Arial Narrow"/>
      <family val="2"/>
    </font>
    <font>
      <sz val="10"/>
      <color theme="1"/>
      <name val="Arial"/>
      <family val="2"/>
    </font>
    <font>
      <b/>
      <sz val="8"/>
      <name val="Arial"/>
      <family val="2"/>
    </font>
    <font>
      <b/>
      <vertAlign val="superscript"/>
      <sz val="8"/>
      <name val="Arial"/>
      <family val="2"/>
    </font>
    <font>
      <vertAlign val="superscript"/>
      <sz val="8"/>
      <name val="Arial"/>
      <family val="2"/>
    </font>
    <font>
      <sz val="11"/>
      <color theme="1"/>
      <name val="Arial Narrow"/>
      <family val="2"/>
    </font>
    <font>
      <b/>
      <sz val="11"/>
      <color theme="1"/>
      <name val="Arial"/>
      <family val="2"/>
    </font>
    <font>
      <b/>
      <sz val="8"/>
      <name val="Arial Narrow"/>
      <family val="2"/>
    </font>
    <font>
      <b/>
      <sz val="11"/>
      <color theme="1"/>
      <name val="Arial Narrow"/>
      <family val="2"/>
    </font>
    <font>
      <sz val="10"/>
      <name val="MS Sans Serif"/>
      <family val="2"/>
    </font>
    <font>
      <b/>
      <sz val="8"/>
      <color indexed="8"/>
      <name val="Arial"/>
      <family val="2"/>
    </font>
    <font>
      <sz val="12"/>
      <color rgb="FF000000"/>
      <name val="Arial"/>
      <family val="2"/>
    </font>
    <font>
      <sz val="9"/>
      <color theme="1"/>
      <name val="Arial"/>
      <family val="2"/>
    </font>
    <font>
      <b/>
      <sz val="9"/>
      <color theme="1"/>
      <name val="Arial"/>
      <family val="2"/>
    </font>
    <font>
      <sz val="9"/>
      <color indexed="8"/>
      <name val="Arial"/>
      <family val="2"/>
    </font>
    <font>
      <sz val="9"/>
      <name val="Arial"/>
      <family val="2"/>
    </font>
    <font>
      <b/>
      <sz val="9"/>
      <name val="Arial"/>
      <family val="2"/>
    </font>
  </fonts>
  <fills count="4">
    <fill>
      <patternFill patternType="none"/>
    </fill>
    <fill>
      <patternFill patternType="gray125"/>
    </fill>
    <fill>
      <patternFill patternType="solid">
        <fgColor theme="0"/>
        <bgColor indexed="64"/>
      </patternFill>
    </fill>
    <fill>
      <patternFill patternType="solid">
        <fgColor theme="4" tint="0.79998168889431442"/>
        <bgColor theme="4" tint="0.79998168889431442"/>
      </patternFill>
    </fill>
  </fills>
  <borders count="16">
    <border>
      <left/>
      <right/>
      <top/>
      <bottom/>
      <diagonal/>
    </border>
    <border>
      <left style="hair">
        <color indexed="64"/>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right/>
      <top style="hair">
        <color indexed="64"/>
      </top>
      <bottom/>
      <diagonal/>
    </border>
    <border>
      <left style="hair">
        <color indexed="64"/>
      </left>
      <right/>
      <top/>
      <bottom/>
      <diagonal/>
    </border>
    <border>
      <left style="hair">
        <color indexed="64"/>
      </left>
      <right style="hair">
        <color indexed="64"/>
      </right>
      <top/>
      <bottom/>
      <diagonal/>
    </border>
    <border>
      <left/>
      <right style="hair">
        <color indexed="64"/>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thin">
        <color theme="4" tint="0.39997558519241921"/>
      </bottom>
      <diagonal/>
    </border>
  </borders>
  <cellStyleXfs count="7">
    <xf numFmtId="0" fontId="0"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17" fillId="0" borderId="0"/>
  </cellStyleXfs>
  <cellXfs count="100">
    <xf numFmtId="0" fontId="0" fillId="0" borderId="0" xfId="0"/>
    <xf numFmtId="0" fontId="0" fillId="2" borderId="0" xfId="0" applyFill="1"/>
    <xf numFmtId="0" fontId="10" fillId="2" borderId="0" xfId="2" applyFont="1" applyFill="1" applyBorder="1" applyAlignment="1">
      <alignment vertical="center"/>
    </xf>
    <xf numFmtId="0" fontId="5" fillId="2" borderId="0" xfId="2" applyFont="1" applyFill="1" applyBorder="1" applyAlignment="1">
      <alignment vertical="top"/>
    </xf>
    <xf numFmtId="0" fontId="2" fillId="2" borderId="0" xfId="2" applyFont="1" applyFill="1" applyBorder="1" applyAlignment="1">
      <alignment vertical="center"/>
    </xf>
    <xf numFmtId="0" fontId="2" fillId="2" borderId="0" xfId="2" applyFont="1" applyFill="1" applyBorder="1" applyAlignment="1">
      <alignment horizontal="right"/>
    </xf>
    <xf numFmtId="0" fontId="10" fillId="2" borderId="8" xfId="2" applyFont="1" applyFill="1" applyBorder="1" applyAlignment="1">
      <alignment horizontal="center" vertical="center"/>
    </xf>
    <xf numFmtId="0" fontId="10" fillId="2" borderId="12" xfId="2" applyFont="1" applyFill="1" applyBorder="1" applyAlignment="1">
      <alignment horizontal="center" vertical="center"/>
    </xf>
    <xf numFmtId="0" fontId="10" fillId="2" borderId="2" xfId="2" applyFont="1" applyFill="1" applyBorder="1" applyAlignment="1">
      <alignment horizontal="center" vertical="center"/>
    </xf>
    <xf numFmtId="0" fontId="10" fillId="2" borderId="2" xfId="3" applyFont="1" applyFill="1" applyBorder="1" applyAlignment="1">
      <alignment horizontal="center" vertical="center"/>
    </xf>
    <xf numFmtId="0" fontId="2" fillId="2" borderId="1" xfId="2" applyFont="1" applyFill="1" applyBorder="1" applyAlignment="1">
      <alignment horizontal="left" vertical="center"/>
    </xf>
    <xf numFmtId="166" fontId="2" fillId="2" borderId="1" xfId="4" applyNumberFormat="1" applyFont="1" applyFill="1" applyBorder="1" applyAlignment="1">
      <alignment horizontal="right" vertical="center" indent="2"/>
    </xf>
    <xf numFmtId="166" fontId="2" fillId="2" borderId="1" xfId="5" applyNumberFormat="1" applyFont="1" applyFill="1" applyBorder="1" applyAlignment="1">
      <alignment horizontal="right" vertical="center" indent="2"/>
    </xf>
    <xf numFmtId="0" fontId="2" fillId="2" borderId="7" xfId="2" applyFont="1" applyFill="1" applyBorder="1" applyAlignment="1">
      <alignment horizontal="left" vertical="center"/>
    </xf>
    <xf numFmtId="166" fontId="2" fillId="2" borderId="7" xfId="4" applyNumberFormat="1" applyFont="1" applyFill="1" applyBorder="1" applyAlignment="1">
      <alignment horizontal="right" vertical="center" indent="2"/>
    </xf>
    <xf numFmtId="166" fontId="2" fillId="2" borderId="7" xfId="5" applyNumberFormat="1" applyFont="1" applyFill="1" applyBorder="1" applyAlignment="1">
      <alignment horizontal="right" vertical="center" indent="2"/>
    </xf>
    <xf numFmtId="0" fontId="2" fillId="2" borderId="13" xfId="2" applyFont="1" applyFill="1" applyBorder="1" applyAlignment="1">
      <alignment horizontal="left" vertical="center"/>
    </xf>
    <xf numFmtId="166" fontId="2" fillId="2" borderId="13" xfId="4" applyNumberFormat="1" applyFont="1" applyFill="1" applyBorder="1" applyAlignment="1">
      <alignment horizontal="right" vertical="center" indent="2"/>
    </xf>
    <xf numFmtId="0" fontId="10" fillId="2" borderId="13" xfId="2" applyFont="1" applyFill="1" applyBorder="1" applyAlignment="1">
      <alignment horizontal="center" vertical="center"/>
    </xf>
    <xf numFmtId="0" fontId="10" fillId="2" borderId="13" xfId="3" applyFont="1" applyFill="1" applyBorder="1" applyAlignment="1">
      <alignment horizontal="center" vertical="center"/>
    </xf>
    <xf numFmtId="166" fontId="2" fillId="2" borderId="3" xfId="2" applyNumberFormat="1" applyFont="1" applyFill="1" applyBorder="1" applyAlignment="1">
      <alignment horizontal="right" vertical="center" indent="2"/>
    </xf>
    <xf numFmtId="166" fontId="2" fillId="2" borderId="3" xfId="3" applyNumberFormat="1" applyFont="1" applyFill="1" applyBorder="1" applyAlignment="1">
      <alignment horizontal="right" vertical="center" indent="2"/>
    </xf>
    <xf numFmtId="166" fontId="2" fillId="2" borderId="1" xfId="3" applyNumberFormat="1" applyFont="1" applyFill="1" applyBorder="1" applyAlignment="1">
      <alignment horizontal="right" vertical="center" indent="2"/>
    </xf>
    <xf numFmtId="166" fontId="2" fillId="2" borderId="1" xfId="2" applyNumberFormat="1" applyFont="1" applyFill="1" applyBorder="1" applyAlignment="1">
      <alignment horizontal="right" vertical="center" indent="2"/>
    </xf>
    <xf numFmtId="166" fontId="2" fillId="2" borderId="6" xfId="2" applyNumberFormat="1" applyFont="1" applyFill="1" applyBorder="1" applyAlignment="1">
      <alignment horizontal="right" vertical="center" indent="2"/>
    </xf>
    <xf numFmtId="166" fontId="2" fillId="2" borderId="6" xfId="3" applyNumberFormat="1" applyFont="1" applyFill="1" applyBorder="1" applyAlignment="1">
      <alignment horizontal="right" vertical="center" indent="2"/>
    </xf>
    <xf numFmtId="166" fontId="2" fillId="2" borderId="7" xfId="3" applyNumberFormat="1" applyFont="1" applyFill="1" applyBorder="1" applyAlignment="1">
      <alignment horizontal="right" vertical="center" indent="2"/>
    </xf>
    <xf numFmtId="166" fontId="2" fillId="2" borderId="7" xfId="2" applyNumberFormat="1" applyFont="1" applyFill="1" applyBorder="1" applyAlignment="1">
      <alignment horizontal="right" vertical="center" indent="2"/>
    </xf>
    <xf numFmtId="0" fontId="10" fillId="2" borderId="0" xfId="2" applyFont="1" applyFill="1" applyAlignment="1">
      <alignment vertical="center"/>
    </xf>
    <xf numFmtId="0" fontId="2" fillId="2" borderId="0" xfId="2" applyFont="1" applyFill="1" applyAlignment="1">
      <alignment vertical="center"/>
    </xf>
    <xf numFmtId="166" fontId="2" fillId="2" borderId="14" xfId="2" applyNumberFormat="1" applyFont="1" applyFill="1" applyBorder="1" applyAlignment="1">
      <alignment horizontal="right" vertical="center" indent="2"/>
    </xf>
    <xf numFmtId="166" fontId="2" fillId="2" borderId="14" xfId="3" applyNumberFormat="1" applyFont="1" applyFill="1" applyBorder="1" applyAlignment="1">
      <alignment horizontal="right" vertical="center" indent="2"/>
    </xf>
    <xf numFmtId="166" fontId="2" fillId="2" borderId="13" xfId="2" applyNumberFormat="1" applyFont="1" applyFill="1" applyBorder="1" applyAlignment="1">
      <alignment horizontal="right" vertical="center" indent="2"/>
    </xf>
    <xf numFmtId="0" fontId="10" fillId="2" borderId="0" xfId="3" applyFont="1" applyFill="1" applyAlignment="1">
      <alignment vertical="center"/>
    </xf>
    <xf numFmtId="0" fontId="7" fillId="2" borderId="0" xfId="3" applyFont="1" applyFill="1" applyAlignment="1">
      <alignment vertical="center"/>
    </xf>
    <xf numFmtId="0" fontId="13" fillId="2" borderId="0" xfId="0" applyFont="1" applyFill="1"/>
    <xf numFmtId="0" fontId="7" fillId="2" borderId="0" xfId="3" applyFont="1" applyFill="1" applyAlignment="1">
      <alignment horizontal="right" vertical="center"/>
    </xf>
    <xf numFmtId="0" fontId="7" fillId="2" borderId="0" xfId="3" applyFont="1" applyFill="1" applyAlignment="1">
      <alignment horizontal="right"/>
    </xf>
    <xf numFmtId="0" fontId="7" fillId="2" borderId="0" xfId="3" applyFont="1" applyFill="1" applyBorder="1" applyAlignment="1">
      <alignment horizontal="center" vertical="center"/>
    </xf>
    <xf numFmtId="0" fontId="2" fillId="2" borderId="0" xfId="3" applyFont="1" applyFill="1" applyBorder="1" applyAlignment="1">
      <alignment horizontal="center" vertical="center"/>
    </xf>
    <xf numFmtId="0" fontId="10" fillId="2" borderId="2" xfId="6" applyFont="1" applyFill="1" applyBorder="1" applyAlignment="1">
      <alignment horizontal="center" vertical="center"/>
    </xf>
    <xf numFmtId="0" fontId="2" fillId="2" borderId="0" xfId="3" applyFont="1" applyFill="1" applyAlignment="1">
      <alignment vertical="center"/>
    </xf>
    <xf numFmtId="0" fontId="2" fillId="2" borderId="1" xfId="3" applyFont="1" applyFill="1" applyBorder="1" applyAlignment="1">
      <alignment horizontal="left" vertical="center"/>
    </xf>
    <xf numFmtId="166" fontId="2" fillId="2" borderId="7" xfId="3" applyNumberFormat="1" applyFont="1" applyFill="1" applyBorder="1" applyAlignment="1">
      <alignment horizontal="center" vertical="center"/>
    </xf>
    <xf numFmtId="0" fontId="2" fillId="2" borderId="7" xfId="3" applyFont="1" applyFill="1" applyBorder="1" applyAlignment="1">
      <alignment horizontal="left" vertical="center"/>
    </xf>
    <xf numFmtId="0" fontId="2" fillId="2" borderId="13" xfId="3" applyFont="1" applyFill="1" applyBorder="1" applyAlignment="1">
      <alignment horizontal="left" vertical="center" wrapText="1"/>
    </xf>
    <xf numFmtId="166" fontId="2" fillId="2" borderId="13" xfId="3" applyNumberFormat="1" applyFont="1" applyFill="1" applyBorder="1" applyAlignment="1">
      <alignment horizontal="center" vertical="center"/>
    </xf>
    <xf numFmtId="0" fontId="6" fillId="0" borderId="0" xfId="0" applyFont="1" applyAlignment="1">
      <alignment horizontal="left" vertical="center"/>
    </xf>
    <xf numFmtId="164" fontId="0" fillId="0" borderId="0" xfId="0" applyNumberFormat="1"/>
    <xf numFmtId="165" fontId="7" fillId="0" borderId="3" xfId="0" applyNumberFormat="1" applyFont="1" applyBorder="1" applyAlignment="1">
      <alignment horizontal="left" vertical="center"/>
    </xf>
    <xf numFmtId="164" fontId="6" fillId="0" borderId="6" xfId="0" applyNumberFormat="1" applyFont="1" applyBorder="1" applyAlignment="1">
      <alignment horizontal="left" vertical="center"/>
    </xf>
    <xf numFmtId="165" fontId="6" fillId="0" borderId="6" xfId="0" applyNumberFormat="1" applyFont="1" applyBorder="1" applyAlignment="1">
      <alignment horizontal="left" vertical="center"/>
    </xf>
    <xf numFmtId="164" fontId="6" fillId="0" borderId="14" xfId="0" applyNumberFormat="1" applyFont="1" applyBorder="1" applyAlignment="1">
      <alignment horizontal="left" vertical="center"/>
    </xf>
    <xf numFmtId="0" fontId="18" fillId="0" borderId="0" xfId="1" applyFont="1" applyFill="1" applyBorder="1" applyAlignment="1">
      <alignment horizontal="center" vertical="top" wrapText="1"/>
    </xf>
    <xf numFmtId="164" fontId="0" fillId="0" borderId="0" xfId="0" applyNumberFormat="1" applyBorder="1"/>
    <xf numFmtId="0" fontId="1" fillId="0" borderId="0" xfId="0" applyFont="1"/>
    <xf numFmtId="0" fontId="19" fillId="0" borderId="0" xfId="0" applyFont="1"/>
    <xf numFmtId="0" fontId="9" fillId="0" borderId="0" xfId="0" applyFont="1"/>
    <xf numFmtId="0" fontId="20" fillId="0" borderId="0" xfId="0" applyFont="1"/>
    <xf numFmtId="0" fontId="21" fillId="0" borderId="0" xfId="0" applyFont="1"/>
    <xf numFmtId="0" fontId="24" fillId="0" borderId="0" xfId="0" applyFont="1" applyAlignment="1">
      <alignment horizontal="left"/>
    </xf>
    <xf numFmtId="0" fontId="4" fillId="0" borderId="0" xfId="0" applyFont="1" applyAlignment="1">
      <alignment horizontal="left"/>
    </xf>
    <xf numFmtId="0" fontId="0" fillId="0" borderId="0" xfId="0" applyAlignment="1">
      <alignment horizontal="left"/>
    </xf>
    <xf numFmtId="0" fontId="1" fillId="3" borderId="15" xfId="0" applyFont="1" applyFill="1" applyBorder="1"/>
    <xf numFmtId="1" fontId="0" fillId="0" borderId="0" xfId="0" applyNumberFormat="1"/>
    <xf numFmtId="1" fontId="3" fillId="0" borderId="13" xfId="0" applyNumberFormat="1" applyFont="1" applyBorder="1" applyAlignment="1">
      <alignment horizontal="center" vertical="center"/>
    </xf>
    <xf numFmtId="1" fontId="3" fillId="0" borderId="0" xfId="0" applyNumberFormat="1" applyFont="1" applyAlignment="1"/>
    <xf numFmtId="1" fontId="3" fillId="0" borderId="1" xfId="0" applyNumberFormat="1" applyFont="1" applyBorder="1" applyAlignment="1"/>
    <xf numFmtId="1" fontId="3" fillId="0" borderId="3" xfId="0" applyNumberFormat="1" applyFont="1" applyBorder="1" applyAlignment="1"/>
    <xf numFmtId="1" fontId="3" fillId="0" borderId="5" xfId="0" applyNumberFormat="1" applyFont="1" applyBorder="1" applyAlignment="1"/>
    <xf numFmtId="1" fontId="3" fillId="0" borderId="4" xfId="0" applyNumberFormat="1" applyFont="1" applyBorder="1" applyAlignment="1"/>
    <xf numFmtId="1" fontId="3" fillId="0" borderId="7" xfId="0" applyNumberFormat="1" applyFont="1" applyBorder="1" applyAlignment="1"/>
    <xf numFmtId="1" fontId="3" fillId="0" borderId="6" xfId="0" applyNumberFormat="1" applyFont="1" applyBorder="1" applyAlignment="1"/>
    <xf numFmtId="1" fontId="3" fillId="0" borderId="0" xfId="0" applyNumberFormat="1" applyFont="1" applyBorder="1" applyAlignment="1"/>
    <xf numFmtId="1" fontId="3" fillId="0" borderId="8" xfId="0" applyNumberFormat="1" applyFont="1" applyBorder="1" applyAlignment="1"/>
    <xf numFmtId="1" fontId="3" fillId="2" borderId="7" xfId="0" applyNumberFormat="1" applyFont="1" applyFill="1" applyBorder="1" applyAlignment="1"/>
    <xf numFmtId="1" fontId="3" fillId="2" borderId="6" xfId="0" applyNumberFormat="1" applyFont="1" applyFill="1" applyBorder="1" applyAlignment="1"/>
    <xf numFmtId="1" fontId="3" fillId="2" borderId="8" xfId="0" applyNumberFormat="1" applyFont="1" applyFill="1" applyBorder="1" applyAlignment="1"/>
    <xf numFmtId="0" fontId="24" fillId="2" borderId="0" xfId="0" applyFont="1" applyFill="1" applyAlignment="1">
      <alignment horizontal="left"/>
    </xf>
    <xf numFmtId="1" fontId="3" fillId="0" borderId="13" xfId="0" applyNumberFormat="1" applyFont="1" applyBorder="1" applyAlignment="1"/>
    <xf numFmtId="0" fontId="23" fillId="0" borderId="0" xfId="0" applyFont="1" applyAlignment="1">
      <alignment horizontal="left" vertical="top" wrapText="1"/>
    </xf>
    <xf numFmtId="0" fontId="0" fillId="0" borderId="0" xfId="0" applyFont="1" applyAlignment="1">
      <alignment horizontal="left" vertical="top" wrapText="1"/>
    </xf>
    <xf numFmtId="0" fontId="5" fillId="0" borderId="0" xfId="0" applyFont="1" applyAlignment="1">
      <alignment horizontal="left" vertical="top"/>
    </xf>
    <xf numFmtId="0" fontId="6" fillId="0" borderId="0" xfId="0" applyFont="1" applyBorder="1" applyAlignment="1">
      <alignment horizontal="right"/>
    </xf>
    <xf numFmtId="0" fontId="6" fillId="0" borderId="0" xfId="0" applyFont="1" applyBorder="1" applyAlignment="1">
      <alignment horizontal="left" wrapText="1"/>
    </xf>
    <xf numFmtId="0" fontId="6" fillId="0" borderId="0" xfId="0" applyFont="1" applyBorder="1" applyAlignment="1">
      <alignment horizontal="left"/>
    </xf>
    <xf numFmtId="0" fontId="0" fillId="0" borderId="0" xfId="0" applyAlignment="1"/>
    <xf numFmtId="0" fontId="2" fillId="2" borderId="5" xfId="2" quotePrefix="1" applyFont="1" applyFill="1" applyBorder="1" applyAlignment="1">
      <alignment horizontal="left" wrapText="1"/>
    </xf>
    <xf numFmtId="0" fontId="10" fillId="2" borderId="0" xfId="2" applyFont="1" applyFill="1" applyBorder="1" applyAlignment="1">
      <alignment horizontal="left" vertical="top"/>
    </xf>
    <xf numFmtId="0" fontId="10" fillId="2" borderId="9" xfId="2" applyFont="1" applyFill="1" applyBorder="1" applyAlignment="1">
      <alignment horizontal="center" vertical="center" wrapText="1"/>
    </xf>
    <xf numFmtId="0" fontId="10" fillId="2" borderId="10" xfId="2" applyFont="1" applyFill="1" applyBorder="1" applyAlignment="1">
      <alignment horizontal="center" vertical="center" wrapText="1"/>
    </xf>
    <xf numFmtId="0" fontId="10" fillId="2" borderId="11" xfId="2" applyFont="1" applyFill="1" applyBorder="1" applyAlignment="1">
      <alignment horizontal="center" vertical="center" wrapText="1"/>
    </xf>
    <xf numFmtId="0" fontId="10" fillId="2" borderId="0" xfId="3" applyFont="1" applyFill="1" applyAlignment="1">
      <alignment horizontal="left" vertical="top" wrapText="1"/>
    </xf>
    <xf numFmtId="0" fontId="10" fillId="2" borderId="0" xfId="3" applyFont="1" applyFill="1" applyAlignment="1">
      <alignment horizontal="left" vertical="top"/>
    </xf>
    <xf numFmtId="0" fontId="10" fillId="2" borderId="1" xfId="3" applyFont="1" applyFill="1" applyBorder="1" applyAlignment="1">
      <alignment horizontal="center" vertical="center" wrapText="1"/>
    </xf>
    <xf numFmtId="0" fontId="14" fillId="2" borderId="1" xfId="0" applyFont="1" applyFill="1" applyBorder="1" applyAlignment="1">
      <alignment horizontal="center" vertical="center" wrapText="1"/>
    </xf>
    <xf numFmtId="0" fontId="15" fillId="2" borderId="1" xfId="3" applyFont="1" applyFill="1" applyBorder="1" applyAlignment="1">
      <alignment horizontal="center" vertical="center" wrapText="1"/>
    </xf>
    <xf numFmtId="0" fontId="16" fillId="2" borderId="1" xfId="0" applyFont="1" applyFill="1" applyBorder="1" applyAlignment="1">
      <alignment horizontal="center" vertical="center" wrapText="1"/>
    </xf>
    <xf numFmtId="0" fontId="2" fillId="2" borderId="0" xfId="3" applyFont="1" applyFill="1" applyBorder="1" applyAlignment="1">
      <alignment horizontal="left" wrapText="1"/>
    </xf>
    <xf numFmtId="0" fontId="2" fillId="2" borderId="0" xfId="3" applyFont="1" applyFill="1" applyBorder="1" applyAlignment="1">
      <alignment horizontal="left"/>
    </xf>
  </cellXfs>
  <cellStyles count="7">
    <cellStyle name="Normal" xfId="0" builtinId="0"/>
    <cellStyle name="Normal 2" xfId="1"/>
    <cellStyle name="Normal 2 2" xfId="3"/>
    <cellStyle name="Normal 3" xfId="2"/>
    <cellStyle name="Normal 4" xfId="6"/>
    <cellStyle name="Pourcentage 2" xfId="4"/>
    <cellStyle name="Pourcentage 3"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'Compl_Graphique 2'!$A$7</c:f>
              <c:strCache>
                <c:ptCount val="1"/>
                <c:pt idx="0">
                  <c:v>Départ avec décote</c:v>
                </c:pt>
              </c:strCache>
            </c:strRef>
          </c:tx>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'Compl_Graphique 2'!$B$6:$L$6</c:f>
              <c:numCache>
                <c:formatCode>General</c:formatCode>
                <c:ptCount val="11"/>
                <c:pt idx="0">
                  <c:v>1928</c:v>
                </c:pt>
                <c:pt idx="1">
                  <c:v>1930</c:v>
                </c:pt>
                <c:pt idx="2">
                  <c:v>1932</c:v>
                </c:pt>
                <c:pt idx="3">
                  <c:v>1934</c:v>
                </c:pt>
                <c:pt idx="4">
                  <c:v>1936</c:v>
                </c:pt>
                <c:pt idx="5">
                  <c:v>1938</c:v>
                </c:pt>
                <c:pt idx="6">
                  <c:v>1940</c:v>
                </c:pt>
                <c:pt idx="7">
                  <c:v>1942</c:v>
                </c:pt>
                <c:pt idx="8">
                  <c:v>1944</c:v>
                </c:pt>
                <c:pt idx="9">
                  <c:v>1946</c:v>
                </c:pt>
                <c:pt idx="10">
                  <c:v>1950</c:v>
                </c:pt>
              </c:numCache>
            </c:numRef>
          </c:cat>
          <c:val>
            <c:numRef>
              <c:f>'Compl_Graphique 2'!$B$7:$L$7</c:f>
              <c:numCache>
                <c:formatCode>0</c:formatCode>
                <c:ptCount val="11"/>
                <c:pt idx="0">
                  <c:v>5.0432854995805174</c:v>
                </c:pt>
                <c:pt idx="1">
                  <c:v>6.4147937222287164</c:v>
                </c:pt>
                <c:pt idx="2">
                  <c:v>6.7910579386167971</c:v>
                </c:pt>
                <c:pt idx="3">
                  <c:v>6.0800560438840874</c:v>
                </c:pt>
                <c:pt idx="4">
                  <c:v>5.7867220025390189</c:v>
                </c:pt>
                <c:pt idx="5">
                  <c:v>6.1626018950641708</c:v>
                </c:pt>
                <c:pt idx="6">
                  <c:v>6.6449606051338943</c:v>
                </c:pt>
                <c:pt idx="7">
                  <c:v>6.1934619022634054</c:v>
                </c:pt>
                <c:pt idx="8">
                  <c:v>5.7740310928207856</c:v>
                </c:pt>
                <c:pt idx="9">
                  <c:v>4.8101270474502158</c:v>
                </c:pt>
                <c:pt idx="10">
                  <c:v>5.6544845304703957</c:v>
                </c:pt>
              </c:numCache>
            </c:numRef>
          </c:val>
          <c:extLst>
            <c:ext xmlns:c16="http://schemas.microsoft.com/office/drawing/2014/chart" uri="{C3380CC4-5D6E-409C-BE32-E72D297353CC}">
              <c16:uniqueId val="{00000000-D8E8-478A-9218-FC7EED8FA3AF}"/>
            </c:ext>
          </c:extLst>
        </c:ser>
        <c:ser>
          <c:idx val="1"/>
          <c:order val="1"/>
          <c:tx>
            <c:strRef>
              <c:f>'Compl_Graphique 2'!$A$8</c:f>
              <c:strCache>
                <c:ptCount val="1"/>
                <c:pt idx="0">
                  <c:v>Décote non applicable dans le régime principal </c:v>
                </c:pt>
              </c:strCache>
            </c:strRef>
          </c:tx>
          <c:spPr>
            <a:solidFill>
              <a:schemeClr val="accent2">
                <a:lumMod val="60000"/>
                <a:lumOff val="40000"/>
              </a:scheme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'Compl_Graphique 2'!$B$6:$L$6</c:f>
              <c:numCache>
                <c:formatCode>General</c:formatCode>
                <c:ptCount val="11"/>
                <c:pt idx="0">
                  <c:v>1928</c:v>
                </c:pt>
                <c:pt idx="1">
                  <c:v>1930</c:v>
                </c:pt>
                <c:pt idx="2">
                  <c:v>1932</c:v>
                </c:pt>
                <c:pt idx="3">
                  <c:v>1934</c:v>
                </c:pt>
                <c:pt idx="4">
                  <c:v>1936</c:v>
                </c:pt>
                <c:pt idx="5">
                  <c:v>1938</c:v>
                </c:pt>
                <c:pt idx="6">
                  <c:v>1940</c:v>
                </c:pt>
                <c:pt idx="7">
                  <c:v>1942</c:v>
                </c:pt>
                <c:pt idx="8">
                  <c:v>1944</c:v>
                </c:pt>
                <c:pt idx="9">
                  <c:v>1946</c:v>
                </c:pt>
                <c:pt idx="10">
                  <c:v>1950</c:v>
                </c:pt>
              </c:numCache>
            </c:numRef>
          </c:cat>
          <c:val>
            <c:numRef>
              <c:f>'Compl_Graphique 2'!$B$8:$L$8</c:f>
              <c:numCache>
                <c:formatCode>0</c:formatCode>
                <c:ptCount val="11"/>
                <c:pt idx="0">
                  <c:v>9.6911489753557607</c:v>
                </c:pt>
                <c:pt idx="1">
                  <c:v>12.450587165995083</c:v>
                </c:pt>
                <c:pt idx="2">
                  <c:v>13.488270954713737</c:v>
                </c:pt>
                <c:pt idx="3">
                  <c:v>13.62336187676925</c:v>
                </c:pt>
                <c:pt idx="4">
                  <c:v>14.69240062181399</c:v>
                </c:pt>
                <c:pt idx="5">
                  <c:v>14.5411775236949</c:v>
                </c:pt>
                <c:pt idx="6">
                  <c:v>14.494429868934347</c:v>
                </c:pt>
                <c:pt idx="7">
                  <c:v>14.750020589565423</c:v>
                </c:pt>
                <c:pt idx="8">
                  <c:v>10.864384793757759</c:v>
                </c:pt>
                <c:pt idx="9">
                  <c:v>9.4731498088530586</c:v>
                </c:pt>
                <c:pt idx="10">
                  <c:v>5.3883117449920412</c:v>
                </c:pt>
              </c:numCache>
            </c:numRef>
          </c:val>
          <c:extLst>
            <c:ext xmlns:c16="http://schemas.microsoft.com/office/drawing/2014/chart" uri="{C3380CC4-5D6E-409C-BE32-E72D297353CC}">
              <c16:uniqueId val="{00000001-D8E8-478A-9218-FC7EED8FA3AF}"/>
            </c:ext>
          </c:extLst>
        </c:ser>
        <c:ser>
          <c:idx val="2"/>
          <c:order val="2"/>
          <c:tx>
            <c:strRef>
              <c:f>'Compl_Graphique 2'!$A$9</c:f>
              <c:strCache>
                <c:ptCount val="1"/>
                <c:pt idx="0">
                  <c:v>Départ au taux plein par l'âge1</c:v>
                </c:pt>
              </c:strCache>
            </c:strRef>
          </c:tx>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'Compl_Graphique 2'!$B$6:$L$6</c:f>
              <c:numCache>
                <c:formatCode>General</c:formatCode>
                <c:ptCount val="11"/>
                <c:pt idx="0">
                  <c:v>1928</c:v>
                </c:pt>
                <c:pt idx="1">
                  <c:v>1930</c:v>
                </c:pt>
                <c:pt idx="2">
                  <c:v>1932</c:v>
                </c:pt>
                <c:pt idx="3">
                  <c:v>1934</c:v>
                </c:pt>
                <c:pt idx="4">
                  <c:v>1936</c:v>
                </c:pt>
                <c:pt idx="5">
                  <c:v>1938</c:v>
                </c:pt>
                <c:pt idx="6">
                  <c:v>1940</c:v>
                </c:pt>
                <c:pt idx="7">
                  <c:v>1942</c:v>
                </c:pt>
                <c:pt idx="8">
                  <c:v>1944</c:v>
                </c:pt>
                <c:pt idx="9">
                  <c:v>1946</c:v>
                </c:pt>
                <c:pt idx="10">
                  <c:v>1950</c:v>
                </c:pt>
              </c:numCache>
            </c:numRef>
          </c:cat>
          <c:val>
            <c:numRef>
              <c:f>'Compl_Graphique 2'!$B$9:$L$9</c:f>
              <c:numCache>
                <c:formatCode>0</c:formatCode>
                <c:ptCount val="11"/>
                <c:pt idx="0">
                  <c:v>21.537070494214149</c:v>
                </c:pt>
                <c:pt idx="1">
                  <c:v>18.078400207092656</c:v>
                </c:pt>
                <c:pt idx="2">
                  <c:v>16.997196081520016</c:v>
                </c:pt>
                <c:pt idx="3">
                  <c:v>17.563019502777593</c:v>
                </c:pt>
                <c:pt idx="4">
                  <c:v>18.488316049481668</c:v>
                </c:pt>
                <c:pt idx="5">
                  <c:v>18.043127616442689</c:v>
                </c:pt>
                <c:pt idx="6">
                  <c:v>17.179775011048406</c:v>
                </c:pt>
                <c:pt idx="7">
                  <c:v>15.72602194949198</c:v>
                </c:pt>
                <c:pt idx="8">
                  <c:v>14.012107413119224</c:v>
                </c:pt>
                <c:pt idx="9">
                  <c:v>11.769210244943267</c:v>
                </c:pt>
                <c:pt idx="10">
                  <c:v>10.738463277652912</c:v>
                </c:pt>
              </c:numCache>
            </c:numRef>
          </c:val>
          <c:extLst>
            <c:ext xmlns:c16="http://schemas.microsoft.com/office/drawing/2014/chart" uri="{C3380CC4-5D6E-409C-BE32-E72D297353CC}">
              <c16:uniqueId val="{00000002-D8E8-478A-9218-FC7EED8FA3AF}"/>
            </c:ext>
          </c:extLst>
        </c:ser>
        <c:ser>
          <c:idx val="3"/>
          <c:order val="3"/>
          <c:tx>
            <c:strRef>
              <c:f>'Compl_Graphique 2'!$A$10</c:f>
              <c:strCache>
                <c:ptCount val="1"/>
                <c:pt idx="0">
                  <c:v>Ex-invalide2</c:v>
                </c:pt>
              </c:strCache>
            </c:strRef>
          </c:tx>
          <c:invertIfNegative val="0"/>
          <c:dLbls>
            <c:dLbl>
              <c:idx val="2"/>
              <c:delete val="1"/>
              <c:extLst>
                <c:ext xmlns:c15="http://schemas.microsoft.com/office/drawing/2012/chart" uri="{CE6537A1-D6FC-4f65-9D91-7224C49458BB}"/>
                <c:ext xmlns:c16="http://schemas.microsoft.com/office/drawing/2014/chart" uri="{C3380CC4-5D6E-409C-BE32-E72D297353CC}">
                  <c16:uniqueId val="{00000003-D8E8-478A-9218-FC7EED8FA3AF}"/>
                </c:ext>
              </c:extLst>
            </c:dLbl>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'Compl_Graphique 2'!$B$6:$L$6</c:f>
              <c:numCache>
                <c:formatCode>General</c:formatCode>
                <c:ptCount val="11"/>
                <c:pt idx="0">
                  <c:v>1928</c:v>
                </c:pt>
                <c:pt idx="1">
                  <c:v>1930</c:v>
                </c:pt>
                <c:pt idx="2">
                  <c:v>1932</c:v>
                </c:pt>
                <c:pt idx="3">
                  <c:v>1934</c:v>
                </c:pt>
                <c:pt idx="4">
                  <c:v>1936</c:v>
                </c:pt>
                <c:pt idx="5">
                  <c:v>1938</c:v>
                </c:pt>
                <c:pt idx="6">
                  <c:v>1940</c:v>
                </c:pt>
                <c:pt idx="7">
                  <c:v>1942</c:v>
                </c:pt>
                <c:pt idx="8">
                  <c:v>1944</c:v>
                </c:pt>
                <c:pt idx="9">
                  <c:v>1946</c:v>
                </c:pt>
                <c:pt idx="10">
                  <c:v>1950</c:v>
                </c:pt>
              </c:numCache>
            </c:numRef>
          </c:cat>
          <c:val>
            <c:numRef>
              <c:f>'Compl_Graphique 2'!$B$10:$L$10</c:f>
              <c:numCache>
                <c:formatCode>0</c:formatCode>
                <c:ptCount val="11"/>
                <c:pt idx="0">
                  <c:v>6.7447074027042655</c:v>
                </c:pt>
                <c:pt idx="1">
                  <c:v>5.0278282100939906</c:v>
                </c:pt>
                <c:pt idx="2">
                  <c:v>4.8740184382257974</c:v>
                </c:pt>
                <c:pt idx="3">
                  <c:v>4.4356005516903121</c:v>
                </c:pt>
                <c:pt idx="4">
                  <c:v>5.3143742163227401</c:v>
                </c:pt>
                <c:pt idx="5">
                  <c:v>5.0498222311425334</c:v>
                </c:pt>
                <c:pt idx="6">
                  <c:v>5.3036215932602628</c:v>
                </c:pt>
                <c:pt idx="7">
                  <c:v>4.7015313696196177</c:v>
                </c:pt>
                <c:pt idx="8">
                  <c:v>5.4535056850578458</c:v>
                </c:pt>
                <c:pt idx="9">
                  <c:v>5.5775438500828418</c:v>
                </c:pt>
                <c:pt idx="10">
                  <c:v>6.518187759418101</c:v>
                </c:pt>
              </c:numCache>
            </c:numRef>
          </c:val>
          <c:extLst>
            <c:ext xmlns:c16="http://schemas.microsoft.com/office/drawing/2014/chart" uri="{C3380CC4-5D6E-409C-BE32-E72D297353CC}">
              <c16:uniqueId val="{00000004-D8E8-478A-9218-FC7EED8FA3AF}"/>
            </c:ext>
          </c:extLst>
        </c:ser>
        <c:ser>
          <c:idx val="4"/>
          <c:order val="4"/>
          <c:tx>
            <c:strRef>
              <c:f>'Compl_Graphique 2'!$A$11</c:f>
              <c:strCache>
                <c:ptCount val="1"/>
                <c:pt idx="0">
                  <c:v>Inapte au travail</c:v>
                </c:pt>
              </c:strCache>
            </c:strRef>
          </c:tx>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'Compl_Graphique 2'!$B$6:$L$6</c:f>
              <c:numCache>
                <c:formatCode>General</c:formatCode>
                <c:ptCount val="11"/>
                <c:pt idx="0">
                  <c:v>1928</c:v>
                </c:pt>
                <c:pt idx="1">
                  <c:v>1930</c:v>
                </c:pt>
                <c:pt idx="2">
                  <c:v>1932</c:v>
                </c:pt>
                <c:pt idx="3">
                  <c:v>1934</c:v>
                </c:pt>
                <c:pt idx="4">
                  <c:v>1936</c:v>
                </c:pt>
                <c:pt idx="5">
                  <c:v>1938</c:v>
                </c:pt>
                <c:pt idx="6">
                  <c:v>1940</c:v>
                </c:pt>
                <c:pt idx="7">
                  <c:v>1942</c:v>
                </c:pt>
                <c:pt idx="8">
                  <c:v>1944</c:v>
                </c:pt>
                <c:pt idx="9">
                  <c:v>1946</c:v>
                </c:pt>
                <c:pt idx="10">
                  <c:v>1950</c:v>
                </c:pt>
              </c:numCache>
            </c:numRef>
          </c:cat>
          <c:val>
            <c:numRef>
              <c:f>'Compl_Graphique 2'!$B$11:$L$11</c:f>
              <c:numCache>
                <c:formatCode>0</c:formatCode>
                <c:ptCount val="11"/>
                <c:pt idx="0">
                  <c:v>7.9387810270289583</c:v>
                </c:pt>
                <c:pt idx="1">
                  <c:v>7.1388745868377805</c:v>
                </c:pt>
                <c:pt idx="2">
                  <c:v>7.086228740530645</c:v>
                </c:pt>
                <c:pt idx="3">
                  <c:v>6.9891532232572091</c:v>
                </c:pt>
                <c:pt idx="4">
                  <c:v>5.6918782506717882</c:v>
                </c:pt>
                <c:pt idx="5">
                  <c:v>6.0005187404568403</c:v>
                </c:pt>
                <c:pt idx="6">
                  <c:v>7.114462460882363</c:v>
                </c:pt>
                <c:pt idx="7">
                  <c:v>7.1209896199234217</c:v>
                </c:pt>
                <c:pt idx="8">
                  <c:v>7.1416271791058348</c:v>
                </c:pt>
                <c:pt idx="9">
                  <c:v>5.7291578621819612</c:v>
                </c:pt>
                <c:pt idx="10">
                  <c:v>6.3660167343300325</c:v>
                </c:pt>
              </c:numCache>
            </c:numRef>
          </c:val>
          <c:extLst>
            <c:ext xmlns:c16="http://schemas.microsoft.com/office/drawing/2014/chart" uri="{C3380CC4-5D6E-409C-BE32-E72D297353CC}">
              <c16:uniqueId val="{00000005-D8E8-478A-9218-FC7EED8FA3AF}"/>
            </c:ext>
          </c:extLst>
        </c:ser>
        <c:ser>
          <c:idx val="5"/>
          <c:order val="5"/>
          <c:tx>
            <c:strRef>
              <c:f>'Compl_Graphique 2'!$A$12</c:f>
              <c:strCache>
                <c:ptCount val="1"/>
                <c:pt idx="0">
                  <c:v>Départ anticipé pour carrières longues (CL)</c:v>
                </c:pt>
              </c:strCache>
            </c:strRef>
          </c:tx>
          <c:invertIfNegative val="0"/>
          <c:dLbls>
            <c:dLbl>
              <c:idx val="2"/>
              <c:delete val="1"/>
              <c:extLst>
                <c:ext xmlns:c15="http://schemas.microsoft.com/office/drawing/2012/chart" uri="{CE6537A1-D6FC-4f65-9D91-7224C49458BB}"/>
                <c:ext xmlns:c16="http://schemas.microsoft.com/office/drawing/2014/chart" uri="{C3380CC4-5D6E-409C-BE32-E72D297353CC}">
                  <c16:uniqueId val="{00000006-D8E8-478A-9218-FC7EED8FA3AF}"/>
                </c:ext>
              </c:extLst>
            </c:dLbl>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'Compl_Graphique 2'!$B$6:$L$6</c:f>
              <c:numCache>
                <c:formatCode>General</c:formatCode>
                <c:ptCount val="11"/>
                <c:pt idx="0">
                  <c:v>1928</c:v>
                </c:pt>
                <c:pt idx="1">
                  <c:v>1930</c:v>
                </c:pt>
                <c:pt idx="2">
                  <c:v>1932</c:v>
                </c:pt>
                <c:pt idx="3">
                  <c:v>1934</c:v>
                </c:pt>
                <c:pt idx="4">
                  <c:v>1936</c:v>
                </c:pt>
                <c:pt idx="5">
                  <c:v>1938</c:v>
                </c:pt>
                <c:pt idx="6">
                  <c:v>1940</c:v>
                </c:pt>
                <c:pt idx="7">
                  <c:v>1942</c:v>
                </c:pt>
                <c:pt idx="8">
                  <c:v>1944</c:v>
                </c:pt>
                <c:pt idx="9">
                  <c:v>1946</c:v>
                </c:pt>
                <c:pt idx="10">
                  <c:v>1950</c:v>
                </c:pt>
              </c:numCache>
            </c:numRef>
          </c:cat>
          <c:val>
            <c:numRef>
              <c:f>'Compl_Graphique 2'!$B$12:$L$12</c:f>
              <c:numCache>
                <c:formatCode>0</c:formatCode>
                <c:ptCount val="11"/>
                <c:pt idx="0">
                  <c:v>0</c:v>
                </c:pt>
                <c:pt idx="1">
                  <c:v>0</c:v>
                </c:pt>
                <c:pt idx="2">
                  <c:v>0</c:v>
                </c:pt>
                <c:pt idx="3">
                  <c:v>0</c:v>
                </c:pt>
                <c:pt idx="4">
                  <c:v>0</c:v>
                </c:pt>
                <c:pt idx="5">
                  <c:v>0</c:v>
                </c:pt>
                <c:pt idx="6">
                  <c:v>0</c:v>
                </c:pt>
                <c:pt idx="7">
                  <c:v>0</c:v>
                </c:pt>
                <c:pt idx="8">
                  <c:v>3.4563978124593207</c:v>
                </c:pt>
                <c:pt idx="9">
                  <c:v>12.250583447851351</c:v>
                </c:pt>
                <c:pt idx="10">
                  <c:v>18.182858663840509</c:v>
                </c:pt>
              </c:numCache>
            </c:numRef>
          </c:val>
          <c:extLst>
            <c:ext xmlns:c16="http://schemas.microsoft.com/office/drawing/2014/chart" uri="{C3380CC4-5D6E-409C-BE32-E72D297353CC}">
              <c16:uniqueId val="{00000007-D8E8-478A-9218-FC7EED8FA3AF}"/>
            </c:ext>
          </c:extLst>
        </c:ser>
        <c:ser>
          <c:idx val="6"/>
          <c:order val="6"/>
          <c:tx>
            <c:strRef>
              <c:f>'Compl_Graphique 2'!$A$13</c:f>
              <c:strCache>
                <c:ptCount val="1"/>
                <c:pt idx="0">
                  <c:v>Départ au taux plein (sans surcote) par la durée (autre que CL)</c:v>
                </c:pt>
              </c:strCache>
            </c:strRef>
          </c:tx>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'Compl_Graphique 2'!$B$6:$L$6</c:f>
              <c:numCache>
                <c:formatCode>General</c:formatCode>
                <c:ptCount val="11"/>
                <c:pt idx="0">
                  <c:v>1928</c:v>
                </c:pt>
                <c:pt idx="1">
                  <c:v>1930</c:v>
                </c:pt>
                <c:pt idx="2">
                  <c:v>1932</c:v>
                </c:pt>
                <c:pt idx="3">
                  <c:v>1934</c:v>
                </c:pt>
                <c:pt idx="4">
                  <c:v>1936</c:v>
                </c:pt>
                <c:pt idx="5">
                  <c:v>1938</c:v>
                </c:pt>
                <c:pt idx="6">
                  <c:v>1940</c:v>
                </c:pt>
                <c:pt idx="7">
                  <c:v>1942</c:v>
                </c:pt>
                <c:pt idx="8">
                  <c:v>1944</c:v>
                </c:pt>
                <c:pt idx="9">
                  <c:v>1946</c:v>
                </c:pt>
                <c:pt idx="10">
                  <c:v>1950</c:v>
                </c:pt>
              </c:numCache>
            </c:numRef>
          </c:cat>
          <c:val>
            <c:numRef>
              <c:f>'Compl_Graphique 2'!$B$13:$L$13</c:f>
              <c:numCache>
                <c:formatCode>0</c:formatCode>
                <c:ptCount val="11"/>
                <c:pt idx="0">
                  <c:v>48.607175907113231</c:v>
                </c:pt>
                <c:pt idx="1">
                  <c:v>50.656967452380542</c:v>
                </c:pt>
                <c:pt idx="2">
                  <c:v>50.49961613842374</c:v>
                </c:pt>
                <c:pt idx="3">
                  <c:v>50.742278909939174</c:v>
                </c:pt>
                <c:pt idx="4">
                  <c:v>49.191644904475069</c:v>
                </c:pt>
                <c:pt idx="5">
                  <c:v>49.003623699999018</c:v>
                </c:pt>
                <c:pt idx="6">
                  <c:v>45.570580601382702</c:v>
                </c:pt>
                <c:pt idx="7">
                  <c:v>45.159294456499168</c:v>
                </c:pt>
                <c:pt idx="8">
                  <c:v>41.177282962407467</c:v>
                </c:pt>
                <c:pt idx="9">
                  <c:v>36.206834982734293</c:v>
                </c:pt>
                <c:pt idx="10">
                  <c:v>34.771531147498287</c:v>
                </c:pt>
              </c:numCache>
            </c:numRef>
          </c:val>
          <c:extLst>
            <c:ext xmlns:c16="http://schemas.microsoft.com/office/drawing/2014/chart" uri="{C3380CC4-5D6E-409C-BE32-E72D297353CC}">
              <c16:uniqueId val="{00000008-D8E8-478A-9218-FC7EED8FA3AF}"/>
            </c:ext>
          </c:extLst>
        </c:ser>
        <c:ser>
          <c:idx val="7"/>
          <c:order val="7"/>
          <c:tx>
            <c:strRef>
              <c:f>'Compl_Graphique 2'!$A$14</c:f>
              <c:strCache>
                <c:ptCount val="1"/>
                <c:pt idx="0">
                  <c:v>Départ avec surcote</c:v>
                </c:pt>
              </c:strCache>
            </c:strRef>
          </c:tx>
          <c:spPr>
            <a:solidFill>
              <a:schemeClr val="accent2"/>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'Compl_Graphique 2'!$B$6:$L$6</c:f>
              <c:numCache>
                <c:formatCode>General</c:formatCode>
                <c:ptCount val="11"/>
                <c:pt idx="0">
                  <c:v>1928</c:v>
                </c:pt>
                <c:pt idx="1">
                  <c:v>1930</c:v>
                </c:pt>
                <c:pt idx="2">
                  <c:v>1932</c:v>
                </c:pt>
                <c:pt idx="3">
                  <c:v>1934</c:v>
                </c:pt>
                <c:pt idx="4">
                  <c:v>1936</c:v>
                </c:pt>
                <c:pt idx="5">
                  <c:v>1938</c:v>
                </c:pt>
                <c:pt idx="6">
                  <c:v>1940</c:v>
                </c:pt>
                <c:pt idx="7">
                  <c:v>1942</c:v>
                </c:pt>
                <c:pt idx="8">
                  <c:v>1944</c:v>
                </c:pt>
                <c:pt idx="9">
                  <c:v>1946</c:v>
                </c:pt>
                <c:pt idx="10">
                  <c:v>1950</c:v>
                </c:pt>
              </c:numCache>
            </c:numRef>
          </c:cat>
          <c:val>
            <c:numRef>
              <c:f>'Compl_Graphique 2'!$B$14:$L$14</c:f>
              <c:numCache>
                <c:formatCode>0</c:formatCode>
                <c:ptCount val="11"/>
                <c:pt idx="0">
                  <c:v>0.30335373137224031</c:v>
                </c:pt>
                <c:pt idx="1">
                  <c:v>0</c:v>
                </c:pt>
                <c:pt idx="2">
                  <c:v>9.3079228436084696E-2</c:v>
                </c:pt>
                <c:pt idx="3">
                  <c:v>0.31372468918260027</c:v>
                </c:pt>
                <c:pt idx="4">
                  <c:v>0.57149773204656629</c:v>
                </c:pt>
                <c:pt idx="5">
                  <c:v>1.0289598954483883</c:v>
                </c:pt>
                <c:pt idx="6">
                  <c:v>3.5715939499877996</c:v>
                </c:pt>
                <c:pt idx="7">
                  <c:v>6.3486801126369885</c:v>
                </c:pt>
                <c:pt idx="8">
                  <c:v>12.114556168436712</c:v>
                </c:pt>
                <c:pt idx="9">
                  <c:v>13.890528006784459</c:v>
                </c:pt>
                <c:pt idx="10">
                  <c:v>12.212240974177389</c:v>
                </c:pt>
              </c:numCache>
            </c:numRef>
          </c:val>
          <c:extLst>
            <c:ext xmlns:c16="http://schemas.microsoft.com/office/drawing/2014/chart" uri="{C3380CC4-5D6E-409C-BE32-E72D297353CC}">
              <c16:uniqueId val="{00000009-D8E8-478A-9218-FC7EED8FA3AF}"/>
            </c:ext>
          </c:extLst>
        </c:ser>
        <c:dLbls>
          <c:showLegendKey val="0"/>
          <c:showVal val="0"/>
          <c:showCatName val="0"/>
          <c:showSerName val="0"/>
          <c:showPercent val="0"/>
          <c:showBubbleSize val="0"/>
        </c:dLbls>
        <c:gapWidth val="150"/>
        <c:overlap val="100"/>
        <c:axId val="291394568"/>
        <c:axId val="1"/>
      </c:barChart>
      <c:catAx>
        <c:axId val="291394568"/>
        <c:scaling>
          <c:orientation val="minMax"/>
        </c:scaling>
        <c:delete val="0"/>
        <c:axPos val="l"/>
        <c:numFmt formatCode="General" sourceLinked="1"/>
        <c:majorTickMark val="out"/>
        <c:minorTickMark val="none"/>
        <c:tickLblPos val="nextTo"/>
        <c:crossAx val="1"/>
        <c:crosses val="autoZero"/>
        <c:auto val="1"/>
        <c:lblAlgn val="ctr"/>
        <c:lblOffset val="100"/>
        <c:noMultiLvlLbl val="0"/>
      </c:catAx>
      <c:valAx>
        <c:axId val="1"/>
        <c:scaling>
          <c:orientation val="minMax"/>
          <c:max val="100"/>
        </c:scaling>
        <c:delete val="0"/>
        <c:axPos val="b"/>
        <c:majorGridlines/>
        <c:numFmt formatCode="0" sourceLinked="1"/>
        <c:majorTickMark val="out"/>
        <c:minorTickMark val="none"/>
        <c:tickLblPos val="nextTo"/>
        <c:crossAx val="291394568"/>
        <c:crosses val="autoZero"/>
        <c:crossBetween val="between"/>
      </c:valAx>
    </c:plotArea>
    <c:legend>
      <c:legendPos val="r"/>
      <c:layout>
        <c:manualLayout>
          <c:xMode val="edge"/>
          <c:yMode val="edge"/>
          <c:x val="0.66170052493438336"/>
          <c:y val="2.927795498650488E-2"/>
          <c:w val="0.31816745406824148"/>
          <c:h val="0.87596618411367122"/>
        </c:manualLayout>
      </c:layout>
      <c:overlay val="0"/>
    </c:legend>
    <c:plotVisOnly val="1"/>
    <c:dispBlanksAs val="gap"/>
    <c:showDLblsOverMax val="0"/>
  </c:chart>
  <c:printSettings>
    <c:headerFooter/>
    <c:pageMargins b="0.75000000000000056" l="0.70000000000000051" r="0.70000000000000051" t="0.75000000000000056" header="0.30000000000000027" footer="0.30000000000000027"/>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'Compl_Graphique 2'!$N$7</c:f>
              <c:strCache>
                <c:ptCount val="1"/>
                <c:pt idx="0">
                  <c:v>Départ avec décote</c:v>
                </c:pt>
              </c:strCache>
            </c:strRef>
          </c:tx>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'Compl_Graphique 2'!$O$6:$Y$6</c:f>
              <c:numCache>
                <c:formatCode>General</c:formatCode>
                <c:ptCount val="11"/>
                <c:pt idx="0">
                  <c:v>1928</c:v>
                </c:pt>
                <c:pt idx="1">
                  <c:v>1930</c:v>
                </c:pt>
                <c:pt idx="2">
                  <c:v>1932</c:v>
                </c:pt>
                <c:pt idx="3">
                  <c:v>1934</c:v>
                </c:pt>
                <c:pt idx="4">
                  <c:v>1936</c:v>
                </c:pt>
                <c:pt idx="5">
                  <c:v>1938</c:v>
                </c:pt>
                <c:pt idx="6">
                  <c:v>1940</c:v>
                </c:pt>
                <c:pt idx="7">
                  <c:v>1942</c:v>
                </c:pt>
                <c:pt idx="8">
                  <c:v>1944</c:v>
                </c:pt>
                <c:pt idx="9">
                  <c:v>1946</c:v>
                </c:pt>
                <c:pt idx="10">
                  <c:v>1950</c:v>
                </c:pt>
              </c:numCache>
            </c:numRef>
          </c:cat>
          <c:val>
            <c:numRef>
              <c:f>'Compl_Graphique 2'!$O$7:$Y$7</c:f>
              <c:numCache>
                <c:formatCode>0</c:formatCode>
                <c:ptCount val="11"/>
                <c:pt idx="0">
                  <c:v>9.2691075664189224</c:v>
                </c:pt>
                <c:pt idx="1">
                  <c:v>9.6000117026215186</c:v>
                </c:pt>
                <c:pt idx="2">
                  <c:v>9.8341343185120795</c:v>
                </c:pt>
                <c:pt idx="3">
                  <c:v>9.1532713432863115</c:v>
                </c:pt>
                <c:pt idx="4">
                  <c:v>8.016342122385673</c:v>
                </c:pt>
                <c:pt idx="5">
                  <c:v>6.7321797519752256</c:v>
                </c:pt>
                <c:pt idx="6">
                  <c:v>5.6714290975493071</c:v>
                </c:pt>
                <c:pt idx="7">
                  <c:v>4.7239816699986505</c:v>
                </c:pt>
                <c:pt idx="8">
                  <c:v>5.3455457989024042</c:v>
                </c:pt>
                <c:pt idx="9">
                  <c:v>6.2449217771055627</c:v>
                </c:pt>
                <c:pt idx="10">
                  <c:v>7.9525525225177658</c:v>
                </c:pt>
              </c:numCache>
            </c:numRef>
          </c:val>
          <c:extLst>
            <c:ext xmlns:c16="http://schemas.microsoft.com/office/drawing/2014/chart" uri="{C3380CC4-5D6E-409C-BE32-E72D297353CC}">
              <c16:uniqueId val="{00000000-F2A5-4730-8D3B-5E006F65A095}"/>
            </c:ext>
          </c:extLst>
        </c:ser>
        <c:ser>
          <c:idx val="1"/>
          <c:order val="1"/>
          <c:tx>
            <c:strRef>
              <c:f>'Compl_Graphique 2'!$N$8</c:f>
              <c:strCache>
                <c:ptCount val="1"/>
                <c:pt idx="0">
                  <c:v>Décote non applicable dans le régime principal </c:v>
                </c:pt>
              </c:strCache>
            </c:strRef>
          </c:tx>
          <c:spPr>
            <a:solidFill>
              <a:schemeClr val="accent2">
                <a:lumMod val="60000"/>
                <a:lumOff val="40000"/>
              </a:scheme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'Compl_Graphique 2'!$O$6:$Y$6</c:f>
              <c:numCache>
                <c:formatCode>General</c:formatCode>
                <c:ptCount val="11"/>
                <c:pt idx="0">
                  <c:v>1928</c:v>
                </c:pt>
                <c:pt idx="1">
                  <c:v>1930</c:v>
                </c:pt>
                <c:pt idx="2">
                  <c:v>1932</c:v>
                </c:pt>
                <c:pt idx="3">
                  <c:v>1934</c:v>
                </c:pt>
                <c:pt idx="4">
                  <c:v>1936</c:v>
                </c:pt>
                <c:pt idx="5">
                  <c:v>1938</c:v>
                </c:pt>
                <c:pt idx="6">
                  <c:v>1940</c:v>
                </c:pt>
                <c:pt idx="7">
                  <c:v>1942</c:v>
                </c:pt>
                <c:pt idx="8">
                  <c:v>1944</c:v>
                </c:pt>
                <c:pt idx="9">
                  <c:v>1946</c:v>
                </c:pt>
                <c:pt idx="10">
                  <c:v>1950</c:v>
                </c:pt>
              </c:numCache>
            </c:numRef>
          </c:cat>
          <c:val>
            <c:numRef>
              <c:f>'Compl_Graphique 2'!$O$8:$Y$8</c:f>
              <c:numCache>
                <c:formatCode>0</c:formatCode>
                <c:ptCount val="11"/>
                <c:pt idx="0">
                  <c:v>10.863777944674363</c:v>
                </c:pt>
                <c:pt idx="1">
                  <c:v>10.884705480638736</c:v>
                </c:pt>
                <c:pt idx="2">
                  <c:v>10.824009056641582</c:v>
                </c:pt>
                <c:pt idx="3">
                  <c:v>12.14180334039246</c:v>
                </c:pt>
                <c:pt idx="4">
                  <c:v>13.674955465715847</c:v>
                </c:pt>
                <c:pt idx="5">
                  <c:v>15.377134778994661</c:v>
                </c:pt>
                <c:pt idx="6">
                  <c:v>15.659904576651746</c:v>
                </c:pt>
                <c:pt idx="7">
                  <c:v>16.394759738003636</c:v>
                </c:pt>
                <c:pt idx="8">
                  <c:v>10.465256900379531</c:v>
                </c:pt>
                <c:pt idx="9">
                  <c:v>7.4966979036096753</c:v>
                </c:pt>
                <c:pt idx="10">
                  <c:v>4.7310323096824485</c:v>
                </c:pt>
              </c:numCache>
            </c:numRef>
          </c:val>
          <c:extLst>
            <c:ext xmlns:c16="http://schemas.microsoft.com/office/drawing/2014/chart" uri="{C3380CC4-5D6E-409C-BE32-E72D297353CC}">
              <c16:uniqueId val="{00000001-F2A5-4730-8D3B-5E006F65A095}"/>
            </c:ext>
          </c:extLst>
        </c:ser>
        <c:ser>
          <c:idx val="2"/>
          <c:order val="2"/>
          <c:tx>
            <c:strRef>
              <c:f>'Compl_Graphique 2'!$N$9</c:f>
              <c:strCache>
                <c:ptCount val="1"/>
                <c:pt idx="0">
                  <c:v>Départ au taux plein par l'âge1</c:v>
                </c:pt>
              </c:strCache>
            </c:strRef>
          </c:tx>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'Compl_Graphique 2'!$O$6:$Y$6</c:f>
              <c:numCache>
                <c:formatCode>General</c:formatCode>
                <c:ptCount val="11"/>
                <c:pt idx="0">
                  <c:v>1928</c:v>
                </c:pt>
                <c:pt idx="1">
                  <c:v>1930</c:v>
                </c:pt>
                <c:pt idx="2">
                  <c:v>1932</c:v>
                </c:pt>
                <c:pt idx="3">
                  <c:v>1934</c:v>
                </c:pt>
                <c:pt idx="4">
                  <c:v>1936</c:v>
                </c:pt>
                <c:pt idx="5">
                  <c:v>1938</c:v>
                </c:pt>
                <c:pt idx="6">
                  <c:v>1940</c:v>
                </c:pt>
                <c:pt idx="7">
                  <c:v>1942</c:v>
                </c:pt>
                <c:pt idx="8">
                  <c:v>1944</c:v>
                </c:pt>
                <c:pt idx="9">
                  <c:v>1946</c:v>
                </c:pt>
                <c:pt idx="10">
                  <c:v>1950</c:v>
                </c:pt>
              </c:numCache>
            </c:numRef>
          </c:cat>
          <c:val>
            <c:numRef>
              <c:f>'Compl_Graphique 2'!$O$9:$Y$9</c:f>
              <c:numCache>
                <c:formatCode>0</c:formatCode>
                <c:ptCount val="11"/>
                <c:pt idx="0">
                  <c:v>28.652766858631537</c:v>
                </c:pt>
                <c:pt idx="1">
                  <c:v>28.406341052146445</c:v>
                </c:pt>
                <c:pt idx="2">
                  <c:v>28.170862237139232</c:v>
                </c:pt>
                <c:pt idx="3">
                  <c:v>29.858160930240288</c:v>
                </c:pt>
                <c:pt idx="4">
                  <c:v>31.058615487265769</c:v>
                </c:pt>
                <c:pt idx="5">
                  <c:v>30.912553688570611</c:v>
                </c:pt>
                <c:pt idx="6">
                  <c:v>30.446415890728062</c:v>
                </c:pt>
                <c:pt idx="7">
                  <c:v>28.34274757846481</c:v>
                </c:pt>
                <c:pt idx="8">
                  <c:v>27.65112821661377</c:v>
                </c:pt>
                <c:pt idx="9">
                  <c:v>23.482143626002909</c:v>
                </c:pt>
                <c:pt idx="10">
                  <c:v>19.348061561326176</c:v>
                </c:pt>
              </c:numCache>
            </c:numRef>
          </c:val>
          <c:extLst>
            <c:ext xmlns:c16="http://schemas.microsoft.com/office/drawing/2014/chart" uri="{C3380CC4-5D6E-409C-BE32-E72D297353CC}">
              <c16:uniqueId val="{00000002-F2A5-4730-8D3B-5E006F65A095}"/>
            </c:ext>
          </c:extLst>
        </c:ser>
        <c:ser>
          <c:idx val="3"/>
          <c:order val="3"/>
          <c:tx>
            <c:strRef>
              <c:f>'Compl_Graphique 2'!$N$10</c:f>
              <c:strCache>
                <c:ptCount val="1"/>
                <c:pt idx="0">
                  <c:v>Ex-invalide2</c:v>
                </c:pt>
              </c:strCache>
            </c:strRef>
          </c:tx>
          <c:invertIfNegative val="0"/>
          <c:dLbls>
            <c:dLbl>
              <c:idx val="2"/>
              <c:delete val="1"/>
              <c:extLst>
                <c:ext xmlns:c15="http://schemas.microsoft.com/office/drawing/2012/chart" uri="{CE6537A1-D6FC-4f65-9D91-7224C49458BB}"/>
                <c:ext xmlns:c16="http://schemas.microsoft.com/office/drawing/2014/chart" uri="{C3380CC4-5D6E-409C-BE32-E72D297353CC}">
                  <c16:uniqueId val="{00000003-F2A5-4730-8D3B-5E006F65A095}"/>
                </c:ext>
              </c:extLst>
            </c:dLbl>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'Compl_Graphique 2'!$O$6:$Y$6</c:f>
              <c:numCache>
                <c:formatCode>General</c:formatCode>
                <c:ptCount val="11"/>
                <c:pt idx="0">
                  <c:v>1928</c:v>
                </c:pt>
                <c:pt idx="1">
                  <c:v>1930</c:v>
                </c:pt>
                <c:pt idx="2">
                  <c:v>1932</c:v>
                </c:pt>
                <c:pt idx="3">
                  <c:v>1934</c:v>
                </c:pt>
                <c:pt idx="4">
                  <c:v>1936</c:v>
                </c:pt>
                <c:pt idx="5">
                  <c:v>1938</c:v>
                </c:pt>
                <c:pt idx="6">
                  <c:v>1940</c:v>
                </c:pt>
                <c:pt idx="7">
                  <c:v>1942</c:v>
                </c:pt>
                <c:pt idx="8">
                  <c:v>1944</c:v>
                </c:pt>
                <c:pt idx="9">
                  <c:v>1946</c:v>
                </c:pt>
                <c:pt idx="10">
                  <c:v>1950</c:v>
                </c:pt>
              </c:numCache>
            </c:numRef>
          </c:cat>
          <c:val>
            <c:numRef>
              <c:f>'Compl_Graphique 2'!$O$10:$Y$10</c:f>
              <c:numCache>
                <c:formatCode>0</c:formatCode>
                <c:ptCount val="11"/>
                <c:pt idx="0">
                  <c:v>5.1015219965774152</c:v>
                </c:pt>
                <c:pt idx="1">
                  <c:v>4.406725053309227</c:v>
                </c:pt>
                <c:pt idx="2">
                  <c:v>4.6508965092470147</c:v>
                </c:pt>
                <c:pt idx="3">
                  <c:v>4.6675459643338995</c:v>
                </c:pt>
                <c:pt idx="4">
                  <c:v>5.2138457888843277</c:v>
                </c:pt>
                <c:pt idx="5">
                  <c:v>4.5418760852388562</c:v>
                </c:pt>
                <c:pt idx="6">
                  <c:v>5.1384469215847215</c:v>
                </c:pt>
                <c:pt idx="7">
                  <c:v>4.9673104810899344</c:v>
                </c:pt>
                <c:pt idx="8">
                  <c:v>5.3063536449523365</c:v>
                </c:pt>
                <c:pt idx="9">
                  <c:v>6.0425230575577764</c:v>
                </c:pt>
                <c:pt idx="10">
                  <c:v>7.0834844984293186</c:v>
                </c:pt>
              </c:numCache>
            </c:numRef>
          </c:val>
          <c:extLst>
            <c:ext xmlns:c16="http://schemas.microsoft.com/office/drawing/2014/chart" uri="{C3380CC4-5D6E-409C-BE32-E72D297353CC}">
              <c16:uniqueId val="{00000004-F2A5-4730-8D3B-5E006F65A095}"/>
            </c:ext>
          </c:extLst>
        </c:ser>
        <c:ser>
          <c:idx val="4"/>
          <c:order val="4"/>
          <c:tx>
            <c:strRef>
              <c:f>'Compl_Graphique 2'!$N$11</c:f>
              <c:strCache>
                <c:ptCount val="1"/>
                <c:pt idx="0">
                  <c:v>Inapte au travail</c:v>
                </c:pt>
              </c:strCache>
            </c:strRef>
          </c:tx>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'Compl_Graphique 2'!$O$6:$Y$6</c:f>
              <c:numCache>
                <c:formatCode>General</c:formatCode>
                <c:ptCount val="11"/>
                <c:pt idx="0">
                  <c:v>1928</c:v>
                </c:pt>
                <c:pt idx="1">
                  <c:v>1930</c:v>
                </c:pt>
                <c:pt idx="2">
                  <c:v>1932</c:v>
                </c:pt>
                <c:pt idx="3">
                  <c:v>1934</c:v>
                </c:pt>
                <c:pt idx="4">
                  <c:v>1936</c:v>
                </c:pt>
                <c:pt idx="5">
                  <c:v>1938</c:v>
                </c:pt>
                <c:pt idx="6">
                  <c:v>1940</c:v>
                </c:pt>
                <c:pt idx="7">
                  <c:v>1942</c:v>
                </c:pt>
                <c:pt idx="8">
                  <c:v>1944</c:v>
                </c:pt>
                <c:pt idx="9">
                  <c:v>1946</c:v>
                </c:pt>
                <c:pt idx="10">
                  <c:v>1950</c:v>
                </c:pt>
              </c:numCache>
            </c:numRef>
          </c:cat>
          <c:val>
            <c:numRef>
              <c:f>'Compl_Graphique 2'!$O$11:$Y$11</c:f>
              <c:numCache>
                <c:formatCode>0</c:formatCode>
                <c:ptCount val="11"/>
                <c:pt idx="0">
                  <c:v>20.581364529098025</c:v>
                </c:pt>
                <c:pt idx="1">
                  <c:v>16.65949894287904</c:v>
                </c:pt>
                <c:pt idx="2">
                  <c:v>16.089901371185274</c:v>
                </c:pt>
                <c:pt idx="3">
                  <c:v>13.145768456014878</c:v>
                </c:pt>
                <c:pt idx="4">
                  <c:v>12.237940009477898</c:v>
                </c:pt>
                <c:pt idx="5">
                  <c:v>11.909370251755593</c:v>
                </c:pt>
                <c:pt idx="6">
                  <c:v>11.694358549869161</c:v>
                </c:pt>
                <c:pt idx="7">
                  <c:v>11.898462012388727</c:v>
                </c:pt>
                <c:pt idx="8">
                  <c:v>11.133339232447575</c:v>
                </c:pt>
                <c:pt idx="9">
                  <c:v>9.7148481272992093</c:v>
                </c:pt>
                <c:pt idx="10">
                  <c:v>8.7614579107666852</c:v>
                </c:pt>
              </c:numCache>
            </c:numRef>
          </c:val>
          <c:extLst>
            <c:ext xmlns:c16="http://schemas.microsoft.com/office/drawing/2014/chart" uri="{C3380CC4-5D6E-409C-BE32-E72D297353CC}">
              <c16:uniqueId val="{00000005-F2A5-4730-8D3B-5E006F65A095}"/>
            </c:ext>
          </c:extLst>
        </c:ser>
        <c:ser>
          <c:idx val="5"/>
          <c:order val="5"/>
          <c:tx>
            <c:strRef>
              <c:f>'Compl_Graphique 2'!$N$12</c:f>
              <c:strCache>
                <c:ptCount val="1"/>
                <c:pt idx="0">
                  <c:v>Départ anticipé pour carrières longues (CL)</c:v>
                </c:pt>
              </c:strCache>
            </c:strRef>
          </c:tx>
          <c:invertIfNegative val="0"/>
          <c:dLbls>
            <c:dLbl>
              <c:idx val="2"/>
              <c:delete val="1"/>
              <c:extLst>
                <c:ext xmlns:c15="http://schemas.microsoft.com/office/drawing/2012/chart" uri="{CE6537A1-D6FC-4f65-9D91-7224C49458BB}"/>
                <c:ext xmlns:c16="http://schemas.microsoft.com/office/drawing/2014/chart" uri="{C3380CC4-5D6E-409C-BE32-E72D297353CC}">
                  <c16:uniqueId val="{00000006-F2A5-4730-8D3B-5E006F65A095}"/>
                </c:ext>
              </c:extLst>
            </c:dLbl>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'Compl_Graphique 2'!$O$6:$Y$6</c:f>
              <c:numCache>
                <c:formatCode>General</c:formatCode>
                <c:ptCount val="11"/>
                <c:pt idx="0">
                  <c:v>1928</c:v>
                </c:pt>
                <c:pt idx="1">
                  <c:v>1930</c:v>
                </c:pt>
                <c:pt idx="2">
                  <c:v>1932</c:v>
                </c:pt>
                <c:pt idx="3">
                  <c:v>1934</c:v>
                </c:pt>
                <c:pt idx="4">
                  <c:v>1936</c:v>
                </c:pt>
                <c:pt idx="5">
                  <c:v>1938</c:v>
                </c:pt>
                <c:pt idx="6">
                  <c:v>1940</c:v>
                </c:pt>
                <c:pt idx="7">
                  <c:v>1942</c:v>
                </c:pt>
                <c:pt idx="8">
                  <c:v>1944</c:v>
                </c:pt>
                <c:pt idx="9">
                  <c:v>1946</c:v>
                </c:pt>
                <c:pt idx="10">
                  <c:v>1950</c:v>
                </c:pt>
              </c:numCache>
            </c:numRef>
          </c:cat>
          <c:val>
            <c:numRef>
              <c:f>'Compl_Graphique 2'!$O$12:$Y$12</c:f>
              <c:numCache>
                <c:formatCode>0</c:formatCode>
                <c:ptCount val="11"/>
                <c:pt idx="0">
                  <c:v>0</c:v>
                </c:pt>
                <c:pt idx="1">
                  <c:v>0</c:v>
                </c:pt>
                <c:pt idx="2">
                  <c:v>0</c:v>
                </c:pt>
                <c:pt idx="3">
                  <c:v>0</c:v>
                </c:pt>
                <c:pt idx="4">
                  <c:v>0</c:v>
                </c:pt>
                <c:pt idx="5">
                  <c:v>0</c:v>
                </c:pt>
                <c:pt idx="6">
                  <c:v>0</c:v>
                </c:pt>
                <c:pt idx="7">
                  <c:v>0</c:v>
                </c:pt>
                <c:pt idx="8">
                  <c:v>0.69313708601800883</c:v>
                </c:pt>
                <c:pt idx="9">
                  <c:v>3.1232166129601771</c:v>
                </c:pt>
                <c:pt idx="10">
                  <c:v>5.130654640517383</c:v>
                </c:pt>
              </c:numCache>
            </c:numRef>
          </c:val>
          <c:extLst>
            <c:ext xmlns:c16="http://schemas.microsoft.com/office/drawing/2014/chart" uri="{C3380CC4-5D6E-409C-BE32-E72D297353CC}">
              <c16:uniqueId val="{00000007-F2A5-4730-8D3B-5E006F65A095}"/>
            </c:ext>
          </c:extLst>
        </c:ser>
        <c:ser>
          <c:idx val="6"/>
          <c:order val="6"/>
          <c:tx>
            <c:strRef>
              <c:f>'Compl_Graphique 2'!$N$13</c:f>
              <c:strCache>
                <c:ptCount val="1"/>
                <c:pt idx="0">
                  <c:v>Départ au taux plein (sans surcote) par la durée (autre que CL)</c:v>
                </c:pt>
              </c:strCache>
            </c:strRef>
          </c:tx>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'Compl_Graphique 2'!$O$6:$Y$6</c:f>
              <c:numCache>
                <c:formatCode>General</c:formatCode>
                <c:ptCount val="11"/>
                <c:pt idx="0">
                  <c:v>1928</c:v>
                </c:pt>
                <c:pt idx="1">
                  <c:v>1930</c:v>
                </c:pt>
                <c:pt idx="2">
                  <c:v>1932</c:v>
                </c:pt>
                <c:pt idx="3">
                  <c:v>1934</c:v>
                </c:pt>
                <c:pt idx="4">
                  <c:v>1936</c:v>
                </c:pt>
                <c:pt idx="5">
                  <c:v>1938</c:v>
                </c:pt>
                <c:pt idx="6">
                  <c:v>1940</c:v>
                </c:pt>
                <c:pt idx="7">
                  <c:v>1942</c:v>
                </c:pt>
                <c:pt idx="8">
                  <c:v>1944</c:v>
                </c:pt>
                <c:pt idx="9">
                  <c:v>1946</c:v>
                </c:pt>
                <c:pt idx="10">
                  <c:v>1950</c:v>
                </c:pt>
              </c:numCache>
            </c:numRef>
          </c:cat>
          <c:val>
            <c:numRef>
              <c:f>'Compl_Graphique 2'!$O$13:$Y$13</c:f>
              <c:numCache>
                <c:formatCode>0</c:formatCode>
                <c:ptCount val="11"/>
                <c:pt idx="0">
                  <c:v>25.335220517716738</c:v>
                </c:pt>
                <c:pt idx="1">
                  <c:v>29.769317806050239</c:v>
                </c:pt>
                <c:pt idx="2">
                  <c:v>30.064742840202708</c:v>
                </c:pt>
                <c:pt idx="3">
                  <c:v>30.700458477219854</c:v>
                </c:pt>
                <c:pt idx="4">
                  <c:v>29.343876408427981</c:v>
                </c:pt>
                <c:pt idx="5">
                  <c:v>29.798525584307139</c:v>
                </c:pt>
                <c:pt idx="6">
                  <c:v>29.181204248304699</c:v>
                </c:pt>
                <c:pt idx="7">
                  <c:v>29.713543452649848</c:v>
                </c:pt>
                <c:pt idx="8">
                  <c:v>30.852546500246721</c:v>
                </c:pt>
                <c:pt idx="9">
                  <c:v>32.776472079810389</c:v>
                </c:pt>
                <c:pt idx="10">
                  <c:v>34.375311083994525</c:v>
                </c:pt>
              </c:numCache>
            </c:numRef>
          </c:val>
          <c:extLst>
            <c:ext xmlns:c16="http://schemas.microsoft.com/office/drawing/2014/chart" uri="{C3380CC4-5D6E-409C-BE32-E72D297353CC}">
              <c16:uniqueId val="{00000008-F2A5-4730-8D3B-5E006F65A095}"/>
            </c:ext>
          </c:extLst>
        </c:ser>
        <c:ser>
          <c:idx val="7"/>
          <c:order val="7"/>
          <c:tx>
            <c:strRef>
              <c:f>'Compl_Graphique 2'!$N$14</c:f>
              <c:strCache>
                <c:ptCount val="1"/>
                <c:pt idx="0">
                  <c:v>Départ avec surcote</c:v>
                </c:pt>
              </c:strCache>
            </c:strRef>
          </c:tx>
          <c:spPr>
            <a:solidFill>
              <a:schemeClr val="accent2"/>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'Compl_Graphique 2'!$O$6:$Y$6</c:f>
              <c:numCache>
                <c:formatCode>General</c:formatCode>
                <c:ptCount val="11"/>
                <c:pt idx="0">
                  <c:v>1928</c:v>
                </c:pt>
                <c:pt idx="1">
                  <c:v>1930</c:v>
                </c:pt>
                <c:pt idx="2">
                  <c:v>1932</c:v>
                </c:pt>
                <c:pt idx="3">
                  <c:v>1934</c:v>
                </c:pt>
                <c:pt idx="4">
                  <c:v>1936</c:v>
                </c:pt>
                <c:pt idx="5">
                  <c:v>1938</c:v>
                </c:pt>
                <c:pt idx="6">
                  <c:v>1940</c:v>
                </c:pt>
                <c:pt idx="7">
                  <c:v>1942</c:v>
                </c:pt>
                <c:pt idx="8">
                  <c:v>1944</c:v>
                </c:pt>
                <c:pt idx="9">
                  <c:v>1946</c:v>
                </c:pt>
                <c:pt idx="10">
                  <c:v>1950</c:v>
                </c:pt>
              </c:numCache>
            </c:numRef>
          </c:cat>
          <c:val>
            <c:numRef>
              <c:f>'Compl_Graphique 2'!$O$14:$Y$14</c:f>
              <c:numCache>
                <c:formatCode>0</c:formatCode>
                <c:ptCount val="11"/>
                <c:pt idx="0">
                  <c:v>0</c:v>
                </c:pt>
                <c:pt idx="1">
                  <c:v>7.7493088456633927E-2</c:v>
                </c:pt>
                <c:pt idx="2">
                  <c:v>3.9814252662405042E-2</c:v>
                </c:pt>
                <c:pt idx="3">
                  <c:v>0.20505177315131182</c:v>
                </c:pt>
                <c:pt idx="4">
                  <c:v>0.32306984071391376</c:v>
                </c:pt>
                <c:pt idx="5">
                  <c:v>0.58044121605159316</c:v>
                </c:pt>
                <c:pt idx="6">
                  <c:v>2.0023340658212678</c:v>
                </c:pt>
                <c:pt idx="7">
                  <c:v>3.8866446141527322</c:v>
                </c:pt>
                <c:pt idx="8">
                  <c:v>8.2186066051469044</c:v>
                </c:pt>
                <c:pt idx="9">
                  <c:v>10.451080161956192</c:v>
                </c:pt>
                <c:pt idx="10">
                  <c:v>11.12863945474146</c:v>
                </c:pt>
              </c:numCache>
            </c:numRef>
          </c:val>
          <c:extLst>
            <c:ext xmlns:c16="http://schemas.microsoft.com/office/drawing/2014/chart" uri="{C3380CC4-5D6E-409C-BE32-E72D297353CC}">
              <c16:uniqueId val="{00000009-F2A5-4730-8D3B-5E006F65A095}"/>
            </c:ext>
          </c:extLst>
        </c:ser>
        <c:dLbls>
          <c:showLegendKey val="0"/>
          <c:showVal val="0"/>
          <c:showCatName val="0"/>
          <c:showSerName val="0"/>
          <c:showPercent val="0"/>
          <c:showBubbleSize val="0"/>
        </c:dLbls>
        <c:gapWidth val="150"/>
        <c:overlap val="100"/>
        <c:axId val="291394568"/>
        <c:axId val="1"/>
      </c:barChart>
      <c:catAx>
        <c:axId val="291394568"/>
        <c:scaling>
          <c:orientation val="minMax"/>
        </c:scaling>
        <c:delete val="0"/>
        <c:axPos val="l"/>
        <c:numFmt formatCode="General" sourceLinked="1"/>
        <c:majorTickMark val="out"/>
        <c:minorTickMark val="none"/>
        <c:tickLblPos val="nextTo"/>
        <c:crossAx val="1"/>
        <c:crosses val="autoZero"/>
        <c:auto val="1"/>
        <c:lblAlgn val="ctr"/>
        <c:lblOffset val="100"/>
        <c:noMultiLvlLbl val="0"/>
      </c:catAx>
      <c:valAx>
        <c:axId val="1"/>
        <c:scaling>
          <c:orientation val="minMax"/>
          <c:max val="100"/>
        </c:scaling>
        <c:delete val="0"/>
        <c:axPos val="b"/>
        <c:majorGridlines/>
        <c:numFmt formatCode="0" sourceLinked="1"/>
        <c:majorTickMark val="out"/>
        <c:minorTickMark val="none"/>
        <c:tickLblPos val="nextTo"/>
        <c:crossAx val="291394568"/>
        <c:crosses val="autoZero"/>
        <c:crossBetween val="between"/>
      </c:valAx>
    </c:plotArea>
    <c:legend>
      <c:legendPos val="r"/>
      <c:layout>
        <c:manualLayout>
          <c:xMode val="edge"/>
          <c:yMode val="edge"/>
          <c:x val="0.66170052493438336"/>
          <c:y val="2.927795498650488E-2"/>
          <c:w val="0.31816745406824148"/>
          <c:h val="0.87596618411367122"/>
        </c:manualLayout>
      </c:layout>
      <c:overlay val="0"/>
    </c:legend>
    <c:plotVisOnly val="1"/>
    <c:dispBlanksAs val="gap"/>
    <c:showDLblsOverMax val="0"/>
  </c:chart>
  <c:printSettings>
    <c:headerFooter/>
    <c:pageMargins b="0.75000000000000056" l="0.70000000000000051" r="0.70000000000000051" t="0.75000000000000056" header="0.30000000000000027" footer="0.30000000000000027"/>
    <c:pageSetup/>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238125</xdr:colOff>
      <xdr:row>34</xdr:row>
      <xdr:rowOff>85725</xdr:rowOff>
    </xdr:from>
    <xdr:to>
      <xdr:col>3</xdr:col>
      <xdr:colOff>552450</xdr:colOff>
      <xdr:row>36</xdr:row>
      <xdr:rowOff>19049</xdr:rowOff>
    </xdr:to>
    <xdr:sp macro="" textlink="">
      <xdr:nvSpPr>
        <xdr:cNvPr id="2" name="ZoneTexte 1"/>
        <xdr:cNvSpPr txBox="1"/>
      </xdr:nvSpPr>
      <xdr:spPr>
        <a:xfrm>
          <a:off x="3276600" y="6762750"/>
          <a:ext cx="314325" cy="314324"/>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fr-FR" sz="1100"/>
            <a:t>%</a:t>
          </a:r>
        </a:p>
      </xdr:txBody>
    </xdr:sp>
    <xdr:clientData/>
  </xdr:twoCellAnchor>
  <xdr:twoCellAnchor>
    <xdr:from>
      <xdr:col>0</xdr:col>
      <xdr:colOff>66675</xdr:colOff>
      <xdr:row>20</xdr:row>
      <xdr:rowOff>28575</xdr:rowOff>
    </xdr:from>
    <xdr:to>
      <xdr:col>10</xdr:col>
      <xdr:colOff>161925</xdr:colOff>
      <xdr:row>37</xdr:row>
      <xdr:rowOff>152400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180975</xdr:colOff>
      <xdr:row>36</xdr:row>
      <xdr:rowOff>57150</xdr:rowOff>
    </xdr:from>
    <xdr:to>
      <xdr:col>6</xdr:col>
      <xdr:colOff>495300</xdr:colOff>
      <xdr:row>37</xdr:row>
      <xdr:rowOff>180974</xdr:rowOff>
    </xdr:to>
    <xdr:sp macro="" textlink="">
      <xdr:nvSpPr>
        <xdr:cNvPr id="4" name="ZoneTexte 3"/>
        <xdr:cNvSpPr txBox="1"/>
      </xdr:nvSpPr>
      <xdr:spPr>
        <a:xfrm>
          <a:off x="5505450" y="7115175"/>
          <a:ext cx="314325" cy="314324"/>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fr-FR" sz="1100"/>
            <a:t>%</a:t>
          </a:r>
        </a:p>
      </xdr:txBody>
    </xdr:sp>
    <xdr:clientData/>
  </xdr:twoCellAnchor>
  <xdr:twoCellAnchor>
    <xdr:from>
      <xdr:col>13</xdr:col>
      <xdr:colOff>0</xdr:colOff>
      <xdr:row>20</xdr:row>
      <xdr:rowOff>0</xdr:rowOff>
    </xdr:from>
    <xdr:to>
      <xdr:col>23</xdr:col>
      <xdr:colOff>95250</xdr:colOff>
      <xdr:row>37</xdr:row>
      <xdr:rowOff>123825</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0.0025</cdr:x>
      <cdr:y>0</cdr:y>
    </cdr:from>
    <cdr:to>
      <cdr:x>0.12625</cdr:x>
      <cdr:y>0.06516</cdr:y>
    </cdr:to>
    <cdr:sp macro="" textlink="">
      <cdr:nvSpPr>
        <cdr:cNvPr id="2" name="ZoneTexte 1"/>
        <cdr:cNvSpPr txBox="1"/>
      </cdr:nvSpPr>
      <cdr:spPr>
        <a:xfrm xmlns:a="http://schemas.openxmlformats.org/drawingml/2006/main">
          <a:off x="19050" y="0"/>
          <a:ext cx="942975" cy="219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1100"/>
            <a:t>Générations</a:t>
          </a:r>
        </a:p>
      </cdr:txBody>
    </cdr:sp>
  </cdr:relSizeAnchor>
</c:userShapes>
</file>

<file path=xl/drawings/drawing3.xml><?xml version="1.0" encoding="utf-8"?>
<c:userShapes xmlns:c="http://schemas.openxmlformats.org/drawingml/2006/chart">
  <cdr:relSizeAnchor xmlns:cdr="http://schemas.openxmlformats.org/drawingml/2006/chartDrawing">
    <cdr:from>
      <cdr:x>0.0025</cdr:x>
      <cdr:y>0</cdr:y>
    </cdr:from>
    <cdr:to>
      <cdr:x>0.12625</cdr:x>
      <cdr:y>0.06516</cdr:y>
    </cdr:to>
    <cdr:sp macro="" textlink="">
      <cdr:nvSpPr>
        <cdr:cNvPr id="2" name="ZoneTexte 1"/>
        <cdr:cNvSpPr txBox="1"/>
      </cdr:nvSpPr>
      <cdr:spPr>
        <a:xfrm xmlns:a="http://schemas.openxmlformats.org/drawingml/2006/main">
          <a:off x="19050" y="0"/>
          <a:ext cx="942975" cy="219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1100"/>
            <a:t>Générations</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hristel.collin\AppData\Local\Microsoft\Windows\INetCache\Content.Outlook\OKJ00YY1\Graphique%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1"/>
    </sheetNames>
    <sheetDataSet>
      <sheetData sheetId="0">
        <row r="4">
          <cell r="B4">
            <v>2009</v>
          </cell>
          <cell r="C4">
            <v>2010</v>
          </cell>
          <cell r="D4">
            <v>2011</v>
          </cell>
          <cell r="E4">
            <v>2012</v>
          </cell>
          <cell r="F4">
            <v>2013</v>
          </cell>
          <cell r="G4">
            <v>2014</v>
          </cell>
          <cell r="H4">
            <v>2015</v>
          </cell>
          <cell r="I4">
            <v>2016</v>
          </cell>
          <cell r="J4">
            <v>2017</v>
          </cell>
        </row>
        <row r="5">
          <cell r="A5" t="str">
            <v>CNAV</v>
          </cell>
          <cell r="B5">
            <v>3.6912685790579407</v>
          </cell>
          <cell r="C5">
            <v>6.1333966159884383</v>
          </cell>
          <cell r="D5">
            <v>6.6753299120855658</v>
          </cell>
          <cell r="E5">
            <v>15.456521538048856</v>
          </cell>
          <cell r="F5">
            <v>21.211611931250356</v>
          </cell>
          <cell r="G5">
            <v>24.1</v>
          </cell>
          <cell r="H5">
            <v>26.74</v>
          </cell>
          <cell r="I5">
            <v>27.302134638684301</v>
          </cell>
          <cell r="J5">
            <v>26.720755363377748</v>
          </cell>
        </row>
        <row r="6">
          <cell r="A6" t="str">
            <v>MSA salariés</v>
          </cell>
          <cell r="B6">
            <v>5.6360903063005026</v>
          </cell>
          <cell r="C6">
            <v>9.7171339563862915</v>
          </cell>
          <cell r="D6">
            <v>9.0850389680597061</v>
          </cell>
          <cell r="E6">
            <v>16.510916056840529</v>
          </cell>
          <cell r="F6">
            <v>22.668892289145454</v>
          </cell>
          <cell r="G6">
            <v>22</v>
          </cell>
          <cell r="H6">
            <v>28.23</v>
          </cell>
          <cell r="I6">
            <v>28.436902762494931</v>
          </cell>
          <cell r="J6">
            <v>28.867473871684773</v>
          </cell>
        </row>
        <row r="7">
          <cell r="A7" t="str">
            <v>MSA non-salariés</v>
          </cell>
          <cell r="B7">
            <v>3.9024535670631728</v>
          </cell>
          <cell r="C7">
            <v>4.7814892834453468</v>
          </cell>
          <cell r="D7">
            <v>3.9003410944683377</v>
          </cell>
          <cell r="E7">
            <v>7.0537144784551824</v>
          </cell>
          <cell r="F7">
            <v>15.453322757526641</v>
          </cell>
          <cell r="G7">
            <v>5.3</v>
          </cell>
          <cell r="H7">
            <v>22.27</v>
          </cell>
          <cell r="I7">
            <v>25.848519747984554</v>
          </cell>
          <cell r="J7">
            <v>30.598399628899454</v>
          </cell>
        </row>
        <row r="8">
          <cell r="A8" t="str">
            <v>SSI base1</v>
          </cell>
          <cell r="B8">
            <v>5.3</v>
          </cell>
          <cell r="C8">
            <v>7.9271965479888848</v>
          </cell>
          <cell r="D8">
            <v>8.3177933508743553</v>
          </cell>
          <cell r="E8">
            <v>16.186714243957137</v>
          </cell>
          <cell r="F8">
            <v>22.013469367316418</v>
          </cell>
          <cell r="G8">
            <v>22.013469367316418</v>
          </cell>
          <cell r="H8">
            <v>24.975758141550649</v>
          </cell>
          <cell r="I8">
            <v>25.758970824245921</v>
          </cell>
          <cell r="J8">
            <v>25.048885991941216</v>
          </cell>
        </row>
        <row r="9">
          <cell r="A9" t="str">
            <v>Fonction publique civile de l’État</v>
          </cell>
          <cell r="B9">
            <v>1.3144459624649458</v>
          </cell>
          <cell r="C9">
            <v>1.2367776294361879</v>
          </cell>
          <cell r="D9">
            <v>1.1908190819081905</v>
          </cell>
          <cell r="E9">
            <v>6.0855569816825872</v>
          </cell>
          <cell r="F9">
            <v>11.248626219580576</v>
          </cell>
          <cell r="G9">
            <v>13.4</v>
          </cell>
          <cell r="H9">
            <v>14.610266621339422</v>
          </cell>
          <cell r="I9">
            <v>16.377742141992403</v>
          </cell>
          <cell r="J9">
            <v>16.893330283784021</v>
          </cell>
        </row>
        <row r="10">
          <cell r="A10" t="str">
            <v>CNRACL</v>
          </cell>
          <cell r="B10">
            <v>4.9978024737866518</v>
          </cell>
          <cell r="C10">
            <v>4.9867455138662313</v>
          </cell>
          <cell r="D10">
            <v>4.1636366449536606</v>
          </cell>
          <cell r="E10">
            <v>13.761582398385173</v>
          </cell>
          <cell r="F10">
            <v>18.705480413722096</v>
          </cell>
          <cell r="G10">
            <v>25.2</v>
          </cell>
          <cell r="H10">
            <v>28.869263788572631</v>
          </cell>
          <cell r="I10">
            <v>31.250146483230594</v>
          </cell>
          <cell r="J10">
            <v>33.463790095070365</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8"/>
  <sheetViews>
    <sheetView tabSelected="1" topLeftCell="A34" workbookViewId="0">
      <selection activeCell="L42" sqref="L42"/>
    </sheetView>
  </sheetViews>
  <sheetFormatPr baseColWidth="10" defaultRowHeight="15" x14ac:dyDescent="0.25"/>
  <cols>
    <col min="1" max="1" width="22.7109375" customWidth="1"/>
  </cols>
  <sheetData>
    <row r="1" spans="1:25" x14ac:dyDescent="0.25">
      <c r="A1" s="82" t="s">
        <v>39</v>
      </c>
      <c r="B1" s="82"/>
      <c r="C1" s="82"/>
      <c r="D1" s="82"/>
      <c r="E1" s="82"/>
      <c r="F1" s="82"/>
      <c r="G1" s="82"/>
      <c r="H1" s="82"/>
      <c r="I1" s="86"/>
      <c r="J1" s="86"/>
      <c r="K1" s="86"/>
    </row>
    <row r="2" spans="1:25" x14ac:dyDescent="0.25">
      <c r="A2" s="55" t="s">
        <v>1</v>
      </c>
      <c r="N2" s="55" t="s">
        <v>2</v>
      </c>
    </row>
    <row r="4" spans="1:25" x14ac:dyDescent="0.25">
      <c r="N4" s="82"/>
      <c r="O4" s="82"/>
      <c r="P4" s="82"/>
      <c r="Q4" s="82"/>
      <c r="R4" s="82"/>
      <c r="S4" s="82"/>
      <c r="T4" s="82"/>
      <c r="U4" s="82"/>
      <c r="V4" s="86"/>
      <c r="W4" s="86"/>
      <c r="X4" s="86"/>
    </row>
    <row r="5" spans="1:25" x14ac:dyDescent="0.25">
      <c r="A5" s="47"/>
      <c r="B5" s="83" t="s">
        <v>0</v>
      </c>
      <c r="C5" s="83"/>
      <c r="D5" s="83"/>
      <c r="E5" s="83"/>
      <c r="F5" s="83"/>
      <c r="G5" s="83"/>
      <c r="H5" s="83"/>
      <c r="N5" s="47"/>
      <c r="O5" s="83" t="s">
        <v>0</v>
      </c>
      <c r="P5" s="83"/>
      <c r="Q5" s="83"/>
      <c r="R5" s="83"/>
      <c r="S5" s="83"/>
      <c r="T5" s="83"/>
      <c r="U5" s="83"/>
    </row>
    <row r="6" spans="1:25" x14ac:dyDescent="0.25">
      <c r="A6" s="47"/>
      <c r="B6" s="63">
        <v>1928</v>
      </c>
      <c r="C6" s="63">
        <v>1930</v>
      </c>
      <c r="D6" s="63">
        <v>1932</v>
      </c>
      <c r="E6" s="63">
        <v>1934</v>
      </c>
      <c r="F6" s="63">
        <v>1936</v>
      </c>
      <c r="G6" s="63">
        <v>1938</v>
      </c>
      <c r="H6" s="63">
        <v>1940</v>
      </c>
      <c r="I6" s="63">
        <v>1942</v>
      </c>
      <c r="J6" s="63">
        <v>1944</v>
      </c>
      <c r="K6" s="63">
        <v>1946</v>
      </c>
      <c r="L6" s="63">
        <v>1950</v>
      </c>
      <c r="N6" s="47"/>
      <c r="O6" s="63">
        <v>1928</v>
      </c>
      <c r="P6" s="63">
        <v>1930</v>
      </c>
      <c r="Q6" s="63">
        <v>1932</v>
      </c>
      <c r="R6" s="63">
        <v>1934</v>
      </c>
      <c r="S6" s="63">
        <v>1936</v>
      </c>
      <c r="T6" s="63">
        <v>1938</v>
      </c>
      <c r="U6" s="63">
        <v>1940</v>
      </c>
      <c r="V6" s="63">
        <v>1942</v>
      </c>
      <c r="W6" s="63">
        <v>1944</v>
      </c>
      <c r="X6" s="63">
        <v>1946</v>
      </c>
      <c r="Y6" s="63">
        <v>1950</v>
      </c>
    </row>
    <row r="7" spans="1:25" x14ac:dyDescent="0.25">
      <c r="A7" s="49" t="s">
        <v>3</v>
      </c>
      <c r="B7" s="67">
        <v>5.0432854995805174</v>
      </c>
      <c r="C7" s="68">
        <v>6.4147937222287164</v>
      </c>
      <c r="D7" s="69">
        <v>6.7910579386167971</v>
      </c>
      <c r="E7" s="67">
        <v>6.0800560438840874</v>
      </c>
      <c r="F7" s="70">
        <v>5.7867220025390189</v>
      </c>
      <c r="G7" s="68">
        <v>6.1626018950641708</v>
      </c>
      <c r="H7" s="67">
        <v>6.6449606051338943</v>
      </c>
      <c r="I7" s="66">
        <v>6.1934619022634054</v>
      </c>
      <c r="J7" s="66">
        <v>5.7740310928207856</v>
      </c>
      <c r="K7" s="66">
        <v>4.8101270474502158</v>
      </c>
      <c r="L7" s="66">
        <v>5.6544845304703957</v>
      </c>
      <c r="N7" s="49" t="s">
        <v>3</v>
      </c>
      <c r="O7" s="71">
        <v>9.2691075664189224</v>
      </c>
      <c r="P7" s="72">
        <v>9.6000117026215186</v>
      </c>
      <c r="Q7" s="73">
        <v>9.8341343185120795</v>
      </c>
      <c r="R7" s="71">
        <v>9.1532713432863115</v>
      </c>
      <c r="S7" s="74">
        <v>8.016342122385673</v>
      </c>
      <c r="T7" s="72">
        <v>6.7321797519752256</v>
      </c>
      <c r="U7" s="71">
        <v>5.6714290975493071</v>
      </c>
      <c r="V7" s="66">
        <v>4.7239816699986505</v>
      </c>
      <c r="W7" s="66">
        <v>5.3455457989024042</v>
      </c>
      <c r="X7" s="66">
        <v>6.2449217771055627</v>
      </c>
      <c r="Y7" s="66">
        <v>7.9525525225177658</v>
      </c>
    </row>
    <row r="8" spans="1:25" x14ac:dyDescent="0.25">
      <c r="A8" s="50" t="s">
        <v>4</v>
      </c>
      <c r="B8" s="71">
        <v>9.6911489753557607</v>
      </c>
      <c r="C8" s="72">
        <v>12.450587165995083</v>
      </c>
      <c r="D8" s="73">
        <v>13.488270954713737</v>
      </c>
      <c r="E8" s="71">
        <v>13.62336187676925</v>
      </c>
      <c r="F8" s="74">
        <v>14.69240062181399</v>
      </c>
      <c r="G8" s="72">
        <v>14.5411775236949</v>
      </c>
      <c r="H8" s="71">
        <v>14.494429868934347</v>
      </c>
      <c r="I8" s="66">
        <v>14.750020589565423</v>
      </c>
      <c r="J8" s="66">
        <v>10.864384793757759</v>
      </c>
      <c r="K8" s="66">
        <v>9.4731498088530586</v>
      </c>
      <c r="L8" s="66">
        <v>5.3883117449920412</v>
      </c>
      <c r="N8" s="50" t="s">
        <v>4</v>
      </c>
      <c r="O8" s="75">
        <v>10.863777944674363</v>
      </c>
      <c r="P8" s="76">
        <v>10.884705480638736</v>
      </c>
      <c r="Q8" s="66">
        <v>10.824009056641582</v>
      </c>
      <c r="R8" s="66">
        <v>12.14180334039246</v>
      </c>
      <c r="S8" s="77">
        <v>13.674955465715847</v>
      </c>
      <c r="T8" s="76">
        <v>15.377134778994661</v>
      </c>
      <c r="U8" s="75">
        <v>15.659904576651746</v>
      </c>
      <c r="V8" s="66">
        <v>16.394759738003636</v>
      </c>
      <c r="W8" s="66">
        <v>10.465256900379531</v>
      </c>
      <c r="X8" s="66">
        <v>7.4966979036096753</v>
      </c>
      <c r="Y8" s="66">
        <v>4.7310323096824485</v>
      </c>
    </row>
    <row r="9" spans="1:25" x14ac:dyDescent="0.25">
      <c r="A9" s="51" t="s">
        <v>5</v>
      </c>
      <c r="B9" s="75">
        <v>21.537070494214149</v>
      </c>
      <c r="C9" s="75">
        <v>18.078400207092656</v>
      </c>
      <c r="D9" s="75">
        <v>16.997196081520016</v>
      </c>
      <c r="E9" s="75">
        <v>17.563019502777593</v>
      </c>
      <c r="F9" s="75">
        <v>18.488316049481668</v>
      </c>
      <c r="G9" s="75">
        <v>18.043127616442689</v>
      </c>
      <c r="H9" s="75">
        <v>17.179775011048406</v>
      </c>
      <c r="I9" s="75">
        <v>15.72602194949198</v>
      </c>
      <c r="J9" s="75">
        <v>14.012107413119224</v>
      </c>
      <c r="K9" s="75">
        <v>11.769210244943267</v>
      </c>
      <c r="L9" s="75">
        <v>10.738463277652912</v>
      </c>
      <c r="N9" s="51" t="s">
        <v>5</v>
      </c>
      <c r="O9" s="71">
        <v>28.652766858631537</v>
      </c>
      <c r="P9" s="71">
        <v>28.406341052146445</v>
      </c>
      <c r="Q9" s="71">
        <v>28.170862237139232</v>
      </c>
      <c r="R9" s="71">
        <v>29.858160930240288</v>
      </c>
      <c r="S9" s="71">
        <v>31.058615487265769</v>
      </c>
      <c r="T9" s="71">
        <v>30.912553688570611</v>
      </c>
      <c r="U9" s="71">
        <v>30.446415890728062</v>
      </c>
      <c r="V9" s="71">
        <v>28.34274757846481</v>
      </c>
      <c r="W9" s="71">
        <v>27.65112821661377</v>
      </c>
      <c r="X9" s="71">
        <v>23.482143626002909</v>
      </c>
      <c r="Y9" s="71">
        <v>19.348061561326176</v>
      </c>
    </row>
    <row r="10" spans="1:25" x14ac:dyDescent="0.25">
      <c r="A10" s="51" t="s">
        <v>6</v>
      </c>
      <c r="B10" s="71">
        <v>6.7447074027042655</v>
      </c>
      <c r="C10" s="72">
        <v>5.0278282100939906</v>
      </c>
      <c r="D10" s="73">
        <v>4.8740184382257974</v>
      </c>
      <c r="E10" s="71">
        <v>4.4356005516903121</v>
      </c>
      <c r="F10" s="74">
        <v>5.3143742163227401</v>
      </c>
      <c r="G10" s="72">
        <v>5.0498222311425334</v>
      </c>
      <c r="H10" s="71">
        <v>5.3036215932602628</v>
      </c>
      <c r="I10" s="66">
        <v>4.7015313696196177</v>
      </c>
      <c r="J10" s="66">
        <v>5.4535056850578458</v>
      </c>
      <c r="K10" s="66">
        <v>5.5775438500828418</v>
      </c>
      <c r="L10" s="66">
        <v>6.518187759418101</v>
      </c>
      <c r="N10" s="51" t="s">
        <v>6</v>
      </c>
      <c r="O10" s="71">
        <v>5.1015219965774152</v>
      </c>
      <c r="P10" s="72">
        <v>4.406725053309227</v>
      </c>
      <c r="Q10" s="73">
        <v>4.6508965092470147</v>
      </c>
      <c r="R10" s="71">
        <v>4.6675459643338995</v>
      </c>
      <c r="S10" s="74">
        <v>5.2138457888843277</v>
      </c>
      <c r="T10" s="72">
        <v>4.5418760852388562</v>
      </c>
      <c r="U10" s="71">
        <v>5.1384469215847215</v>
      </c>
      <c r="V10" s="66">
        <v>4.9673104810899344</v>
      </c>
      <c r="W10" s="66">
        <v>5.3063536449523365</v>
      </c>
      <c r="X10" s="66">
        <v>6.0425230575577764</v>
      </c>
      <c r="Y10" s="66">
        <v>7.0834844984293186</v>
      </c>
    </row>
    <row r="11" spans="1:25" x14ac:dyDescent="0.25">
      <c r="A11" s="51" t="s">
        <v>7</v>
      </c>
      <c r="B11" s="71">
        <v>7.9387810270289583</v>
      </c>
      <c r="C11" s="72">
        <v>7.1388745868377805</v>
      </c>
      <c r="D11" s="73">
        <v>7.086228740530645</v>
      </c>
      <c r="E11" s="71">
        <v>6.9891532232572091</v>
      </c>
      <c r="F11" s="74">
        <v>5.6918782506717882</v>
      </c>
      <c r="G11" s="72">
        <v>6.0005187404568403</v>
      </c>
      <c r="H11" s="71">
        <v>7.114462460882363</v>
      </c>
      <c r="I11" s="66">
        <v>7.1209896199234217</v>
      </c>
      <c r="J11" s="66">
        <v>7.1416271791058348</v>
      </c>
      <c r="K11" s="66">
        <v>5.7291578621819612</v>
      </c>
      <c r="L11" s="66">
        <v>6.3660167343300325</v>
      </c>
      <c r="N11" s="51" t="s">
        <v>7</v>
      </c>
      <c r="O11" s="71">
        <v>20.581364529098025</v>
      </c>
      <c r="P11" s="72">
        <v>16.65949894287904</v>
      </c>
      <c r="Q11" s="73">
        <v>16.089901371185274</v>
      </c>
      <c r="R11" s="71">
        <v>13.145768456014878</v>
      </c>
      <c r="S11" s="74">
        <v>12.237940009477898</v>
      </c>
      <c r="T11" s="72">
        <v>11.909370251755593</v>
      </c>
      <c r="U11" s="71">
        <v>11.694358549869161</v>
      </c>
      <c r="V11" s="66">
        <v>11.898462012388727</v>
      </c>
      <c r="W11" s="66">
        <v>11.133339232447575</v>
      </c>
      <c r="X11" s="66">
        <v>9.7148481272992093</v>
      </c>
      <c r="Y11" s="66">
        <v>8.7614579107666852</v>
      </c>
    </row>
    <row r="12" spans="1:25" x14ac:dyDescent="0.25">
      <c r="A12" s="51" t="s">
        <v>8</v>
      </c>
      <c r="B12" s="71">
        <v>0</v>
      </c>
      <c r="C12" s="72">
        <v>0</v>
      </c>
      <c r="D12" s="73">
        <v>0</v>
      </c>
      <c r="E12" s="71">
        <v>0</v>
      </c>
      <c r="F12" s="74">
        <v>0</v>
      </c>
      <c r="G12" s="72">
        <v>0</v>
      </c>
      <c r="H12" s="71">
        <v>0</v>
      </c>
      <c r="I12" s="66">
        <v>0</v>
      </c>
      <c r="J12" s="66">
        <v>3.4563978124593207</v>
      </c>
      <c r="K12" s="66">
        <v>12.250583447851351</v>
      </c>
      <c r="L12" s="66">
        <v>18.182858663840509</v>
      </c>
      <c r="N12" s="51" t="s">
        <v>8</v>
      </c>
      <c r="O12" s="71">
        <v>0</v>
      </c>
      <c r="P12" s="72">
        <v>0</v>
      </c>
      <c r="Q12" s="73">
        <v>0</v>
      </c>
      <c r="R12" s="71">
        <v>0</v>
      </c>
      <c r="S12" s="74">
        <v>0</v>
      </c>
      <c r="T12" s="72">
        <v>0</v>
      </c>
      <c r="U12" s="71">
        <v>0</v>
      </c>
      <c r="V12" s="66">
        <v>0</v>
      </c>
      <c r="W12" s="66">
        <v>0.69313708601800883</v>
      </c>
      <c r="X12" s="66">
        <v>3.1232166129601771</v>
      </c>
      <c r="Y12" s="66">
        <v>5.130654640517383</v>
      </c>
    </row>
    <row r="13" spans="1:25" x14ac:dyDescent="0.25">
      <c r="A13" s="51" t="s">
        <v>9</v>
      </c>
      <c r="B13" s="71">
        <v>48.607175907113231</v>
      </c>
      <c r="C13" s="72">
        <v>50.656967452380542</v>
      </c>
      <c r="D13" s="73">
        <v>50.49961613842374</v>
      </c>
      <c r="E13" s="71">
        <v>50.742278909939174</v>
      </c>
      <c r="F13" s="74">
        <v>49.191644904475069</v>
      </c>
      <c r="G13" s="72">
        <v>49.003623699999018</v>
      </c>
      <c r="H13" s="71">
        <v>45.570580601382702</v>
      </c>
      <c r="I13" s="66">
        <v>45.159294456499168</v>
      </c>
      <c r="J13" s="66">
        <v>41.177282962407467</v>
      </c>
      <c r="K13" s="66">
        <v>36.206834982734293</v>
      </c>
      <c r="L13" s="66">
        <v>34.771531147498287</v>
      </c>
      <c r="N13" s="51" t="s">
        <v>9</v>
      </c>
      <c r="O13" s="71">
        <v>25.335220517716738</v>
      </c>
      <c r="P13" s="72">
        <v>29.769317806050239</v>
      </c>
      <c r="Q13" s="73">
        <v>30.064742840202708</v>
      </c>
      <c r="R13" s="71">
        <v>30.700458477219854</v>
      </c>
      <c r="S13" s="74">
        <v>29.343876408427981</v>
      </c>
      <c r="T13" s="72">
        <v>29.798525584307139</v>
      </c>
      <c r="U13" s="71">
        <v>29.181204248304699</v>
      </c>
      <c r="V13" s="66">
        <v>29.713543452649848</v>
      </c>
      <c r="W13" s="66">
        <v>30.852546500246721</v>
      </c>
      <c r="X13" s="66">
        <v>32.776472079810389</v>
      </c>
      <c r="Y13" s="66">
        <v>34.375311083994525</v>
      </c>
    </row>
    <row r="14" spans="1:25" x14ac:dyDescent="0.25">
      <c r="A14" s="51" t="s">
        <v>10</v>
      </c>
      <c r="B14" s="71">
        <v>0.30335373137224031</v>
      </c>
      <c r="C14" s="72">
        <v>0</v>
      </c>
      <c r="D14" s="73">
        <v>9.3079228436084696E-2</v>
      </c>
      <c r="E14" s="71">
        <v>0.31372468918260027</v>
      </c>
      <c r="F14" s="74">
        <v>0.57149773204656629</v>
      </c>
      <c r="G14" s="72">
        <v>1.0289598954483883</v>
      </c>
      <c r="H14" s="71">
        <v>3.5715939499877996</v>
      </c>
      <c r="I14" s="66">
        <v>6.3486801126369885</v>
      </c>
      <c r="J14" s="66">
        <v>12.114556168436712</v>
      </c>
      <c r="K14" s="66">
        <v>13.890528006784459</v>
      </c>
      <c r="L14" s="66">
        <v>12.212240974177389</v>
      </c>
      <c r="N14" s="51" t="s">
        <v>10</v>
      </c>
      <c r="O14" s="79">
        <v>0</v>
      </c>
      <c r="P14" s="79">
        <v>7.7493088456633927E-2</v>
      </c>
      <c r="Q14" s="79">
        <v>3.9814252662405042E-2</v>
      </c>
      <c r="R14" s="79">
        <v>0.20505177315131182</v>
      </c>
      <c r="S14" s="79">
        <v>0.32306984071391376</v>
      </c>
      <c r="T14" s="79">
        <v>0.58044121605159316</v>
      </c>
      <c r="U14" s="79">
        <v>2.0023340658212678</v>
      </c>
      <c r="V14" s="79">
        <v>3.8866446141527322</v>
      </c>
      <c r="W14" s="79">
        <v>8.2186066051469044</v>
      </c>
      <c r="X14" s="79">
        <v>10.451080161956192</v>
      </c>
      <c r="Y14" s="79">
        <v>11.12863945474146</v>
      </c>
    </row>
    <row r="15" spans="1:25" x14ac:dyDescent="0.25">
      <c r="A15" s="52"/>
      <c r="B15" s="65">
        <f>SUM(B7:B14)</f>
        <v>99.86552303736913</v>
      </c>
      <c r="C15" s="65">
        <f t="shared" ref="C15:L15" si="0">SUM(C7:C14)</f>
        <v>99.767451344628768</v>
      </c>
      <c r="D15" s="65">
        <f t="shared" si="0"/>
        <v>99.829467520466821</v>
      </c>
      <c r="E15" s="65">
        <f t="shared" si="0"/>
        <v>99.747194797500242</v>
      </c>
      <c r="F15" s="65">
        <f t="shared" si="0"/>
        <v>99.736833777350839</v>
      </c>
      <c r="G15" s="65">
        <f t="shared" si="0"/>
        <v>99.829831602248547</v>
      </c>
      <c r="H15" s="65">
        <f t="shared" si="0"/>
        <v>99.879424090629783</v>
      </c>
      <c r="I15" s="65">
        <f t="shared" si="0"/>
        <v>100</v>
      </c>
      <c r="J15" s="65">
        <f t="shared" si="0"/>
        <v>99.993893107164951</v>
      </c>
      <c r="K15" s="65">
        <f t="shared" si="0"/>
        <v>99.70713525088145</v>
      </c>
      <c r="L15" s="65">
        <f t="shared" si="0"/>
        <v>99.832094832379667</v>
      </c>
      <c r="N15" s="52"/>
      <c r="O15" s="64">
        <v>100</v>
      </c>
      <c r="P15" s="64">
        <v>100</v>
      </c>
      <c r="Q15" s="64">
        <v>100</v>
      </c>
      <c r="R15" s="64">
        <v>100</v>
      </c>
      <c r="S15" s="64">
        <v>100</v>
      </c>
      <c r="T15" s="64">
        <v>100</v>
      </c>
      <c r="U15" s="64">
        <v>100</v>
      </c>
      <c r="V15" s="64">
        <v>100</v>
      </c>
      <c r="W15" s="64">
        <v>100</v>
      </c>
      <c r="X15" s="64">
        <v>100</v>
      </c>
      <c r="Y15" s="64">
        <v>100</v>
      </c>
    </row>
    <row r="16" spans="1:25" x14ac:dyDescent="0.25">
      <c r="A16" s="84" t="s">
        <v>34</v>
      </c>
      <c r="B16" s="85"/>
      <c r="C16" s="85"/>
      <c r="D16" s="85"/>
      <c r="E16" s="85"/>
      <c r="F16" s="85"/>
      <c r="G16" s="85"/>
      <c r="H16" s="85"/>
      <c r="O16" s="64"/>
    </row>
    <row r="17" spans="1:14" x14ac:dyDescent="0.25">
      <c r="B17" s="53"/>
      <c r="C17" s="53"/>
      <c r="D17" s="53"/>
      <c r="E17" s="53"/>
      <c r="F17" s="53"/>
      <c r="G17" s="53"/>
      <c r="H17" s="53"/>
    </row>
    <row r="18" spans="1:14" x14ac:dyDescent="0.25">
      <c r="B18" s="54"/>
      <c r="C18" s="54"/>
      <c r="D18" s="54"/>
      <c r="E18" s="54"/>
      <c r="F18" s="54"/>
      <c r="G18" s="54"/>
      <c r="H18" s="54"/>
    </row>
    <row r="19" spans="1:14" x14ac:dyDescent="0.25">
      <c r="A19" s="55" t="s">
        <v>41</v>
      </c>
      <c r="N19" s="55" t="s">
        <v>40</v>
      </c>
    </row>
    <row r="20" spans="1:14" ht="15.75" x14ac:dyDescent="0.25">
      <c r="A20" s="56" t="s">
        <v>11</v>
      </c>
    </row>
    <row r="21" spans="1:14" x14ac:dyDescent="0.25">
      <c r="B21" s="48" t="e">
        <f>SUM(#REF!)</f>
        <v>#REF!</v>
      </c>
      <c r="C21" s="48" t="e">
        <f>SUM(#REF!)</f>
        <v>#REF!</v>
      </c>
      <c r="D21" s="48" t="e">
        <f>SUM(#REF!)</f>
        <v>#REF!</v>
      </c>
      <c r="E21" s="48" t="e">
        <f>SUM(#REF!)</f>
        <v>#REF!</v>
      </c>
      <c r="F21" s="48" t="e">
        <f>SUM(#REF!)</f>
        <v>#REF!</v>
      </c>
      <c r="G21" s="48"/>
      <c r="H21" s="48"/>
    </row>
    <row r="26" spans="1:14" x14ac:dyDescent="0.25">
      <c r="H26" s="1"/>
    </row>
    <row r="40" spans="1:24" x14ac:dyDescent="0.25">
      <c r="A40" s="57" t="s">
        <v>35</v>
      </c>
      <c r="N40" s="57" t="s">
        <v>35</v>
      </c>
    </row>
    <row r="41" spans="1:24" x14ac:dyDescent="0.25">
      <c r="A41" s="58" t="s">
        <v>36</v>
      </c>
      <c r="N41" s="58" t="s">
        <v>36</v>
      </c>
    </row>
    <row r="42" spans="1:24" x14ac:dyDescent="0.25">
      <c r="A42" s="59" t="s">
        <v>44</v>
      </c>
      <c r="N42" s="59" t="s">
        <v>45</v>
      </c>
    </row>
    <row r="43" spans="1:24" x14ac:dyDescent="0.25">
      <c r="A43" s="80" t="s">
        <v>38</v>
      </c>
      <c r="B43" s="81"/>
      <c r="C43" s="81"/>
      <c r="D43" s="81"/>
      <c r="E43" s="81"/>
      <c r="F43" s="81"/>
      <c r="G43" s="81"/>
      <c r="H43" s="81"/>
      <c r="N43" s="80" t="s">
        <v>38</v>
      </c>
      <c r="O43" s="81"/>
      <c r="P43" s="81"/>
      <c r="Q43" s="81"/>
      <c r="R43" s="81"/>
      <c r="S43" s="81"/>
      <c r="T43" s="81"/>
      <c r="U43" s="81"/>
    </row>
    <row r="44" spans="1:24" x14ac:dyDescent="0.25">
      <c r="A44" s="78" t="s">
        <v>42</v>
      </c>
      <c r="B44" s="61"/>
      <c r="C44" s="61"/>
      <c r="D44" s="61"/>
      <c r="E44" s="61"/>
      <c r="F44" s="61"/>
      <c r="G44" s="62"/>
      <c r="H44" s="62"/>
      <c r="N44" s="78" t="s">
        <v>43</v>
      </c>
      <c r="O44" s="61"/>
      <c r="P44" s="61"/>
      <c r="Q44" s="61"/>
      <c r="R44" s="61"/>
      <c r="S44" s="61"/>
      <c r="T44" s="62"/>
      <c r="U44" s="62"/>
    </row>
    <row r="45" spans="1:24" x14ac:dyDescent="0.25">
      <c r="A45" s="60" t="s">
        <v>37</v>
      </c>
      <c r="B45" s="61"/>
      <c r="C45" s="61"/>
      <c r="D45" s="61"/>
      <c r="E45" s="61"/>
      <c r="F45" s="61"/>
      <c r="G45" s="62"/>
      <c r="H45" s="62"/>
      <c r="N45" s="60" t="s">
        <v>37</v>
      </c>
      <c r="O45" s="61"/>
      <c r="P45" s="61"/>
      <c r="Q45" s="61"/>
      <c r="R45" s="61"/>
      <c r="S45" s="61"/>
      <c r="T45" s="62"/>
      <c r="U45" s="62"/>
    </row>
    <row r="47" spans="1:24" x14ac:dyDescent="0.25">
      <c r="A47" s="64"/>
      <c r="B47" s="64"/>
      <c r="C47" s="64"/>
      <c r="D47" s="64"/>
      <c r="E47" s="64"/>
      <c r="F47" s="64"/>
      <c r="G47" s="64"/>
      <c r="H47" s="64"/>
      <c r="I47" s="64"/>
      <c r="J47" s="64"/>
      <c r="K47" s="64"/>
      <c r="L47" s="64"/>
      <c r="M47" s="64"/>
      <c r="N47" s="64"/>
      <c r="O47" s="64"/>
      <c r="P47" s="64"/>
      <c r="Q47" s="64"/>
      <c r="R47" s="64"/>
      <c r="S47" s="64"/>
      <c r="T47" s="64"/>
      <c r="U47" s="64"/>
      <c r="V47" s="64"/>
      <c r="W47" s="64"/>
      <c r="X47" s="64"/>
    </row>
    <row r="48" spans="1:24" x14ac:dyDescent="0.25">
      <c r="A48" s="64"/>
      <c r="B48" s="64"/>
      <c r="C48" s="64"/>
      <c r="D48" s="64"/>
      <c r="E48" s="64"/>
      <c r="F48" s="64"/>
      <c r="G48" s="64"/>
      <c r="H48" s="64"/>
      <c r="I48" s="64"/>
      <c r="J48" s="64"/>
      <c r="K48" s="64"/>
      <c r="L48" s="64"/>
      <c r="M48" s="64"/>
      <c r="N48" s="64"/>
      <c r="O48" s="64"/>
      <c r="P48" s="64"/>
      <c r="Q48" s="64"/>
      <c r="R48" s="64"/>
      <c r="S48" s="64"/>
      <c r="T48" s="64"/>
      <c r="U48" s="64"/>
      <c r="V48" s="64"/>
      <c r="W48" s="64"/>
      <c r="X48" s="64"/>
    </row>
  </sheetData>
  <mergeCells count="7">
    <mergeCell ref="A43:H43"/>
    <mergeCell ref="N43:U43"/>
    <mergeCell ref="A1:K1"/>
    <mergeCell ref="N4:X4"/>
    <mergeCell ref="B5:H5"/>
    <mergeCell ref="O5:U5"/>
    <mergeCell ref="A16:H16"/>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W17"/>
  <sheetViews>
    <sheetView topLeftCell="A10" workbookViewId="0">
      <selection activeCell="K11" sqref="K11:R11"/>
    </sheetView>
  </sheetViews>
  <sheetFormatPr baseColWidth="10" defaultRowHeight="11.25" x14ac:dyDescent="0.25"/>
  <cols>
    <col min="1" max="1" width="2.5703125" style="29" customWidth="1"/>
    <col min="2" max="2" width="13.85546875" style="29" customWidth="1"/>
    <col min="3" max="10" width="7.7109375" style="29" customWidth="1"/>
    <col min="11" max="11" width="10.140625" style="29" customWidth="1"/>
    <col min="12" max="12" width="9.42578125" style="29" customWidth="1"/>
    <col min="13" max="13" width="11" style="29" customWidth="1"/>
    <col min="14" max="18" width="7.7109375" style="29" customWidth="1"/>
    <col min="19" max="23" width="5.7109375" style="29" customWidth="1"/>
    <col min="24" max="24" width="23.5703125" style="29" customWidth="1"/>
    <col min="25" max="256" width="11.42578125" style="29"/>
    <col min="257" max="257" width="2.5703125" style="29" customWidth="1"/>
    <col min="258" max="258" width="13.85546875" style="29" customWidth="1"/>
    <col min="259" max="274" width="7.7109375" style="29" customWidth="1"/>
    <col min="275" max="279" width="5.7109375" style="29" customWidth="1"/>
    <col min="280" max="280" width="23.5703125" style="29" customWidth="1"/>
    <col min="281" max="512" width="11.42578125" style="29"/>
    <col min="513" max="513" width="2.5703125" style="29" customWidth="1"/>
    <col min="514" max="514" width="13.85546875" style="29" customWidth="1"/>
    <col min="515" max="530" width="7.7109375" style="29" customWidth="1"/>
    <col min="531" max="535" width="5.7109375" style="29" customWidth="1"/>
    <col min="536" max="536" width="23.5703125" style="29" customWidth="1"/>
    <col min="537" max="768" width="11.42578125" style="29"/>
    <col min="769" max="769" width="2.5703125" style="29" customWidth="1"/>
    <col min="770" max="770" width="13.85546875" style="29" customWidth="1"/>
    <col min="771" max="786" width="7.7109375" style="29" customWidth="1"/>
    <col min="787" max="791" width="5.7109375" style="29" customWidth="1"/>
    <col min="792" max="792" width="23.5703125" style="29" customWidth="1"/>
    <col min="793" max="1024" width="11.42578125" style="29"/>
    <col min="1025" max="1025" width="2.5703125" style="29" customWidth="1"/>
    <col min="1026" max="1026" width="13.85546875" style="29" customWidth="1"/>
    <col min="1027" max="1042" width="7.7109375" style="29" customWidth="1"/>
    <col min="1043" max="1047" width="5.7109375" style="29" customWidth="1"/>
    <col min="1048" max="1048" width="23.5703125" style="29" customWidth="1"/>
    <col min="1049" max="1280" width="11.42578125" style="29"/>
    <col min="1281" max="1281" width="2.5703125" style="29" customWidth="1"/>
    <col min="1282" max="1282" width="13.85546875" style="29" customWidth="1"/>
    <col min="1283" max="1298" width="7.7109375" style="29" customWidth="1"/>
    <col min="1299" max="1303" width="5.7109375" style="29" customWidth="1"/>
    <col min="1304" max="1304" width="23.5703125" style="29" customWidth="1"/>
    <col min="1305" max="1536" width="11.42578125" style="29"/>
    <col min="1537" max="1537" width="2.5703125" style="29" customWidth="1"/>
    <col min="1538" max="1538" width="13.85546875" style="29" customWidth="1"/>
    <col min="1539" max="1554" width="7.7109375" style="29" customWidth="1"/>
    <col min="1555" max="1559" width="5.7109375" style="29" customWidth="1"/>
    <col min="1560" max="1560" width="23.5703125" style="29" customWidth="1"/>
    <col min="1561" max="1792" width="11.42578125" style="29"/>
    <col min="1793" max="1793" width="2.5703125" style="29" customWidth="1"/>
    <col min="1794" max="1794" width="13.85546875" style="29" customWidth="1"/>
    <col min="1795" max="1810" width="7.7109375" style="29" customWidth="1"/>
    <col min="1811" max="1815" width="5.7109375" style="29" customWidth="1"/>
    <col min="1816" max="1816" width="23.5703125" style="29" customWidth="1"/>
    <col min="1817" max="2048" width="11.42578125" style="29"/>
    <col min="2049" max="2049" width="2.5703125" style="29" customWidth="1"/>
    <col min="2050" max="2050" width="13.85546875" style="29" customWidth="1"/>
    <col min="2051" max="2066" width="7.7109375" style="29" customWidth="1"/>
    <col min="2067" max="2071" width="5.7109375" style="29" customWidth="1"/>
    <col min="2072" max="2072" width="23.5703125" style="29" customWidth="1"/>
    <col min="2073" max="2304" width="11.42578125" style="29"/>
    <col min="2305" max="2305" width="2.5703125" style="29" customWidth="1"/>
    <col min="2306" max="2306" width="13.85546875" style="29" customWidth="1"/>
    <col min="2307" max="2322" width="7.7109375" style="29" customWidth="1"/>
    <col min="2323" max="2327" width="5.7109375" style="29" customWidth="1"/>
    <col min="2328" max="2328" width="23.5703125" style="29" customWidth="1"/>
    <col min="2329" max="2560" width="11.42578125" style="29"/>
    <col min="2561" max="2561" width="2.5703125" style="29" customWidth="1"/>
    <col min="2562" max="2562" width="13.85546875" style="29" customWidth="1"/>
    <col min="2563" max="2578" width="7.7109375" style="29" customWidth="1"/>
    <col min="2579" max="2583" width="5.7109375" style="29" customWidth="1"/>
    <col min="2584" max="2584" width="23.5703125" style="29" customWidth="1"/>
    <col min="2585" max="2816" width="11.42578125" style="29"/>
    <col min="2817" max="2817" width="2.5703125" style="29" customWidth="1"/>
    <col min="2818" max="2818" width="13.85546875" style="29" customWidth="1"/>
    <col min="2819" max="2834" width="7.7109375" style="29" customWidth="1"/>
    <col min="2835" max="2839" width="5.7109375" style="29" customWidth="1"/>
    <col min="2840" max="2840" width="23.5703125" style="29" customWidth="1"/>
    <col min="2841" max="3072" width="11.42578125" style="29"/>
    <col min="3073" max="3073" width="2.5703125" style="29" customWidth="1"/>
    <col min="3074" max="3074" width="13.85546875" style="29" customWidth="1"/>
    <col min="3075" max="3090" width="7.7109375" style="29" customWidth="1"/>
    <col min="3091" max="3095" width="5.7109375" style="29" customWidth="1"/>
    <col min="3096" max="3096" width="23.5703125" style="29" customWidth="1"/>
    <col min="3097" max="3328" width="11.42578125" style="29"/>
    <col min="3329" max="3329" width="2.5703125" style="29" customWidth="1"/>
    <col min="3330" max="3330" width="13.85546875" style="29" customWidth="1"/>
    <col min="3331" max="3346" width="7.7109375" style="29" customWidth="1"/>
    <col min="3347" max="3351" width="5.7109375" style="29" customWidth="1"/>
    <col min="3352" max="3352" width="23.5703125" style="29" customWidth="1"/>
    <col min="3353" max="3584" width="11.42578125" style="29"/>
    <col min="3585" max="3585" width="2.5703125" style="29" customWidth="1"/>
    <col min="3586" max="3586" width="13.85546875" style="29" customWidth="1"/>
    <col min="3587" max="3602" width="7.7109375" style="29" customWidth="1"/>
    <col min="3603" max="3607" width="5.7109375" style="29" customWidth="1"/>
    <col min="3608" max="3608" width="23.5703125" style="29" customWidth="1"/>
    <col min="3609" max="3840" width="11.42578125" style="29"/>
    <col min="3841" max="3841" width="2.5703125" style="29" customWidth="1"/>
    <col min="3842" max="3842" width="13.85546875" style="29" customWidth="1"/>
    <col min="3843" max="3858" width="7.7109375" style="29" customWidth="1"/>
    <col min="3859" max="3863" width="5.7109375" style="29" customWidth="1"/>
    <col min="3864" max="3864" width="23.5703125" style="29" customWidth="1"/>
    <col min="3865" max="4096" width="11.42578125" style="29"/>
    <col min="4097" max="4097" width="2.5703125" style="29" customWidth="1"/>
    <col min="4098" max="4098" width="13.85546875" style="29" customWidth="1"/>
    <col min="4099" max="4114" width="7.7109375" style="29" customWidth="1"/>
    <col min="4115" max="4119" width="5.7109375" style="29" customWidth="1"/>
    <col min="4120" max="4120" width="23.5703125" style="29" customWidth="1"/>
    <col min="4121" max="4352" width="11.42578125" style="29"/>
    <col min="4353" max="4353" width="2.5703125" style="29" customWidth="1"/>
    <col min="4354" max="4354" width="13.85546875" style="29" customWidth="1"/>
    <col min="4355" max="4370" width="7.7109375" style="29" customWidth="1"/>
    <col min="4371" max="4375" width="5.7109375" style="29" customWidth="1"/>
    <col min="4376" max="4376" width="23.5703125" style="29" customWidth="1"/>
    <col min="4377" max="4608" width="11.42578125" style="29"/>
    <col min="4609" max="4609" width="2.5703125" style="29" customWidth="1"/>
    <col min="4610" max="4610" width="13.85546875" style="29" customWidth="1"/>
    <col min="4611" max="4626" width="7.7109375" style="29" customWidth="1"/>
    <col min="4627" max="4631" width="5.7109375" style="29" customWidth="1"/>
    <col min="4632" max="4632" width="23.5703125" style="29" customWidth="1"/>
    <col min="4633" max="4864" width="11.42578125" style="29"/>
    <col min="4865" max="4865" width="2.5703125" style="29" customWidth="1"/>
    <col min="4866" max="4866" width="13.85546875" style="29" customWidth="1"/>
    <col min="4867" max="4882" width="7.7109375" style="29" customWidth="1"/>
    <col min="4883" max="4887" width="5.7109375" style="29" customWidth="1"/>
    <col min="4888" max="4888" width="23.5703125" style="29" customWidth="1"/>
    <col min="4889" max="5120" width="11.42578125" style="29"/>
    <col min="5121" max="5121" width="2.5703125" style="29" customWidth="1"/>
    <col min="5122" max="5122" width="13.85546875" style="29" customWidth="1"/>
    <col min="5123" max="5138" width="7.7109375" style="29" customWidth="1"/>
    <col min="5139" max="5143" width="5.7109375" style="29" customWidth="1"/>
    <col min="5144" max="5144" width="23.5703125" style="29" customWidth="1"/>
    <col min="5145" max="5376" width="11.42578125" style="29"/>
    <col min="5377" max="5377" width="2.5703125" style="29" customWidth="1"/>
    <col min="5378" max="5378" width="13.85546875" style="29" customWidth="1"/>
    <col min="5379" max="5394" width="7.7109375" style="29" customWidth="1"/>
    <col min="5395" max="5399" width="5.7109375" style="29" customWidth="1"/>
    <col min="5400" max="5400" width="23.5703125" style="29" customWidth="1"/>
    <col min="5401" max="5632" width="11.42578125" style="29"/>
    <col min="5633" max="5633" width="2.5703125" style="29" customWidth="1"/>
    <col min="5634" max="5634" width="13.85546875" style="29" customWidth="1"/>
    <col min="5635" max="5650" width="7.7109375" style="29" customWidth="1"/>
    <col min="5651" max="5655" width="5.7109375" style="29" customWidth="1"/>
    <col min="5656" max="5656" width="23.5703125" style="29" customWidth="1"/>
    <col min="5657" max="5888" width="11.42578125" style="29"/>
    <col min="5889" max="5889" width="2.5703125" style="29" customWidth="1"/>
    <col min="5890" max="5890" width="13.85546875" style="29" customWidth="1"/>
    <col min="5891" max="5906" width="7.7109375" style="29" customWidth="1"/>
    <col min="5907" max="5911" width="5.7109375" style="29" customWidth="1"/>
    <col min="5912" max="5912" width="23.5703125" style="29" customWidth="1"/>
    <col min="5913" max="6144" width="11.42578125" style="29"/>
    <col min="6145" max="6145" width="2.5703125" style="29" customWidth="1"/>
    <col min="6146" max="6146" width="13.85546875" style="29" customWidth="1"/>
    <col min="6147" max="6162" width="7.7109375" style="29" customWidth="1"/>
    <col min="6163" max="6167" width="5.7109375" style="29" customWidth="1"/>
    <col min="6168" max="6168" width="23.5703125" style="29" customWidth="1"/>
    <col min="6169" max="6400" width="11.42578125" style="29"/>
    <col min="6401" max="6401" width="2.5703125" style="29" customWidth="1"/>
    <col min="6402" max="6402" width="13.85546875" style="29" customWidth="1"/>
    <col min="6403" max="6418" width="7.7109375" style="29" customWidth="1"/>
    <col min="6419" max="6423" width="5.7109375" style="29" customWidth="1"/>
    <col min="6424" max="6424" width="23.5703125" style="29" customWidth="1"/>
    <col min="6425" max="6656" width="11.42578125" style="29"/>
    <col min="6657" max="6657" width="2.5703125" style="29" customWidth="1"/>
    <col min="6658" max="6658" width="13.85546875" style="29" customWidth="1"/>
    <col min="6659" max="6674" width="7.7109375" style="29" customWidth="1"/>
    <col min="6675" max="6679" width="5.7109375" style="29" customWidth="1"/>
    <col min="6680" max="6680" width="23.5703125" style="29" customWidth="1"/>
    <col min="6681" max="6912" width="11.42578125" style="29"/>
    <col min="6913" max="6913" width="2.5703125" style="29" customWidth="1"/>
    <col min="6914" max="6914" width="13.85546875" style="29" customWidth="1"/>
    <col min="6915" max="6930" width="7.7109375" style="29" customWidth="1"/>
    <col min="6931" max="6935" width="5.7109375" style="29" customWidth="1"/>
    <col min="6936" max="6936" width="23.5703125" style="29" customWidth="1"/>
    <col min="6937" max="7168" width="11.42578125" style="29"/>
    <col min="7169" max="7169" width="2.5703125" style="29" customWidth="1"/>
    <col min="7170" max="7170" width="13.85546875" style="29" customWidth="1"/>
    <col min="7171" max="7186" width="7.7109375" style="29" customWidth="1"/>
    <col min="7187" max="7191" width="5.7109375" style="29" customWidth="1"/>
    <col min="7192" max="7192" width="23.5703125" style="29" customWidth="1"/>
    <col min="7193" max="7424" width="11.42578125" style="29"/>
    <col min="7425" max="7425" width="2.5703125" style="29" customWidth="1"/>
    <col min="7426" max="7426" width="13.85546875" style="29" customWidth="1"/>
    <col min="7427" max="7442" width="7.7109375" style="29" customWidth="1"/>
    <col min="7443" max="7447" width="5.7109375" style="29" customWidth="1"/>
    <col min="7448" max="7448" width="23.5703125" style="29" customWidth="1"/>
    <col min="7449" max="7680" width="11.42578125" style="29"/>
    <col min="7681" max="7681" width="2.5703125" style="29" customWidth="1"/>
    <col min="7682" max="7682" width="13.85546875" style="29" customWidth="1"/>
    <col min="7683" max="7698" width="7.7109375" style="29" customWidth="1"/>
    <col min="7699" max="7703" width="5.7109375" style="29" customWidth="1"/>
    <col min="7704" max="7704" width="23.5703125" style="29" customWidth="1"/>
    <col min="7705" max="7936" width="11.42578125" style="29"/>
    <col min="7937" max="7937" width="2.5703125" style="29" customWidth="1"/>
    <col min="7938" max="7938" width="13.85546875" style="29" customWidth="1"/>
    <col min="7939" max="7954" width="7.7109375" style="29" customWidth="1"/>
    <col min="7955" max="7959" width="5.7109375" style="29" customWidth="1"/>
    <col min="7960" max="7960" width="23.5703125" style="29" customWidth="1"/>
    <col min="7961" max="8192" width="11.42578125" style="29"/>
    <col min="8193" max="8193" width="2.5703125" style="29" customWidth="1"/>
    <col min="8194" max="8194" width="13.85546875" style="29" customWidth="1"/>
    <col min="8195" max="8210" width="7.7109375" style="29" customWidth="1"/>
    <col min="8211" max="8215" width="5.7109375" style="29" customWidth="1"/>
    <col min="8216" max="8216" width="23.5703125" style="29" customWidth="1"/>
    <col min="8217" max="8448" width="11.42578125" style="29"/>
    <col min="8449" max="8449" width="2.5703125" style="29" customWidth="1"/>
    <col min="8450" max="8450" width="13.85546875" style="29" customWidth="1"/>
    <col min="8451" max="8466" width="7.7109375" style="29" customWidth="1"/>
    <col min="8467" max="8471" width="5.7109375" style="29" customWidth="1"/>
    <col min="8472" max="8472" width="23.5703125" style="29" customWidth="1"/>
    <col min="8473" max="8704" width="11.42578125" style="29"/>
    <col min="8705" max="8705" width="2.5703125" style="29" customWidth="1"/>
    <col min="8706" max="8706" width="13.85546875" style="29" customWidth="1"/>
    <col min="8707" max="8722" width="7.7109375" style="29" customWidth="1"/>
    <col min="8723" max="8727" width="5.7109375" style="29" customWidth="1"/>
    <col min="8728" max="8728" width="23.5703125" style="29" customWidth="1"/>
    <col min="8729" max="8960" width="11.42578125" style="29"/>
    <col min="8961" max="8961" width="2.5703125" style="29" customWidth="1"/>
    <col min="8962" max="8962" width="13.85546875" style="29" customWidth="1"/>
    <col min="8963" max="8978" width="7.7109375" style="29" customWidth="1"/>
    <col min="8979" max="8983" width="5.7109375" style="29" customWidth="1"/>
    <col min="8984" max="8984" width="23.5703125" style="29" customWidth="1"/>
    <col min="8985" max="9216" width="11.42578125" style="29"/>
    <col min="9217" max="9217" width="2.5703125" style="29" customWidth="1"/>
    <col min="9218" max="9218" width="13.85546875" style="29" customWidth="1"/>
    <col min="9219" max="9234" width="7.7109375" style="29" customWidth="1"/>
    <col min="9235" max="9239" width="5.7109375" style="29" customWidth="1"/>
    <col min="9240" max="9240" width="23.5703125" style="29" customWidth="1"/>
    <col min="9241" max="9472" width="11.42578125" style="29"/>
    <col min="9473" max="9473" width="2.5703125" style="29" customWidth="1"/>
    <col min="9474" max="9474" width="13.85546875" style="29" customWidth="1"/>
    <col min="9475" max="9490" width="7.7109375" style="29" customWidth="1"/>
    <col min="9491" max="9495" width="5.7109375" style="29" customWidth="1"/>
    <col min="9496" max="9496" width="23.5703125" style="29" customWidth="1"/>
    <col min="9497" max="9728" width="11.42578125" style="29"/>
    <col min="9729" max="9729" width="2.5703125" style="29" customWidth="1"/>
    <col min="9730" max="9730" width="13.85546875" style="29" customWidth="1"/>
    <col min="9731" max="9746" width="7.7109375" style="29" customWidth="1"/>
    <col min="9747" max="9751" width="5.7109375" style="29" customWidth="1"/>
    <col min="9752" max="9752" width="23.5703125" style="29" customWidth="1"/>
    <col min="9753" max="9984" width="11.42578125" style="29"/>
    <col min="9985" max="9985" width="2.5703125" style="29" customWidth="1"/>
    <col min="9986" max="9986" width="13.85546875" style="29" customWidth="1"/>
    <col min="9987" max="10002" width="7.7109375" style="29" customWidth="1"/>
    <col min="10003" max="10007" width="5.7109375" style="29" customWidth="1"/>
    <col min="10008" max="10008" width="23.5703125" style="29" customWidth="1"/>
    <col min="10009" max="10240" width="11.42578125" style="29"/>
    <col min="10241" max="10241" width="2.5703125" style="29" customWidth="1"/>
    <col min="10242" max="10242" width="13.85546875" style="29" customWidth="1"/>
    <col min="10243" max="10258" width="7.7109375" style="29" customWidth="1"/>
    <col min="10259" max="10263" width="5.7109375" style="29" customWidth="1"/>
    <col min="10264" max="10264" width="23.5703125" style="29" customWidth="1"/>
    <col min="10265" max="10496" width="11.42578125" style="29"/>
    <col min="10497" max="10497" width="2.5703125" style="29" customWidth="1"/>
    <col min="10498" max="10498" width="13.85546875" style="29" customWidth="1"/>
    <col min="10499" max="10514" width="7.7109375" style="29" customWidth="1"/>
    <col min="10515" max="10519" width="5.7109375" style="29" customWidth="1"/>
    <col min="10520" max="10520" width="23.5703125" style="29" customWidth="1"/>
    <col min="10521" max="10752" width="11.42578125" style="29"/>
    <col min="10753" max="10753" width="2.5703125" style="29" customWidth="1"/>
    <col min="10754" max="10754" width="13.85546875" style="29" customWidth="1"/>
    <col min="10755" max="10770" width="7.7109375" style="29" customWidth="1"/>
    <col min="10771" max="10775" width="5.7109375" style="29" customWidth="1"/>
    <col min="10776" max="10776" width="23.5703125" style="29" customWidth="1"/>
    <col min="10777" max="11008" width="11.42578125" style="29"/>
    <col min="11009" max="11009" width="2.5703125" style="29" customWidth="1"/>
    <col min="11010" max="11010" width="13.85546875" style="29" customWidth="1"/>
    <col min="11011" max="11026" width="7.7109375" style="29" customWidth="1"/>
    <col min="11027" max="11031" width="5.7109375" style="29" customWidth="1"/>
    <col min="11032" max="11032" width="23.5703125" style="29" customWidth="1"/>
    <col min="11033" max="11264" width="11.42578125" style="29"/>
    <col min="11265" max="11265" width="2.5703125" style="29" customWidth="1"/>
    <col min="11266" max="11266" width="13.85546875" style="29" customWidth="1"/>
    <col min="11267" max="11282" width="7.7109375" style="29" customWidth="1"/>
    <col min="11283" max="11287" width="5.7109375" style="29" customWidth="1"/>
    <col min="11288" max="11288" width="23.5703125" style="29" customWidth="1"/>
    <col min="11289" max="11520" width="11.42578125" style="29"/>
    <col min="11521" max="11521" width="2.5703125" style="29" customWidth="1"/>
    <col min="11522" max="11522" width="13.85546875" style="29" customWidth="1"/>
    <col min="11523" max="11538" width="7.7109375" style="29" customWidth="1"/>
    <col min="11539" max="11543" width="5.7109375" style="29" customWidth="1"/>
    <col min="11544" max="11544" width="23.5703125" style="29" customWidth="1"/>
    <col min="11545" max="11776" width="11.42578125" style="29"/>
    <col min="11777" max="11777" width="2.5703125" style="29" customWidth="1"/>
    <col min="11778" max="11778" width="13.85546875" style="29" customWidth="1"/>
    <col min="11779" max="11794" width="7.7109375" style="29" customWidth="1"/>
    <col min="11795" max="11799" width="5.7109375" style="29" customWidth="1"/>
    <col min="11800" max="11800" width="23.5703125" style="29" customWidth="1"/>
    <col min="11801" max="12032" width="11.42578125" style="29"/>
    <col min="12033" max="12033" width="2.5703125" style="29" customWidth="1"/>
    <col min="12034" max="12034" width="13.85546875" style="29" customWidth="1"/>
    <col min="12035" max="12050" width="7.7109375" style="29" customWidth="1"/>
    <col min="12051" max="12055" width="5.7109375" style="29" customWidth="1"/>
    <col min="12056" max="12056" width="23.5703125" style="29" customWidth="1"/>
    <col min="12057" max="12288" width="11.42578125" style="29"/>
    <col min="12289" max="12289" width="2.5703125" style="29" customWidth="1"/>
    <col min="12290" max="12290" width="13.85546875" style="29" customWidth="1"/>
    <col min="12291" max="12306" width="7.7109375" style="29" customWidth="1"/>
    <col min="12307" max="12311" width="5.7109375" style="29" customWidth="1"/>
    <col min="12312" max="12312" width="23.5703125" style="29" customWidth="1"/>
    <col min="12313" max="12544" width="11.42578125" style="29"/>
    <col min="12545" max="12545" width="2.5703125" style="29" customWidth="1"/>
    <col min="12546" max="12546" width="13.85546875" style="29" customWidth="1"/>
    <col min="12547" max="12562" width="7.7109375" style="29" customWidth="1"/>
    <col min="12563" max="12567" width="5.7109375" style="29" customWidth="1"/>
    <col min="12568" max="12568" width="23.5703125" style="29" customWidth="1"/>
    <col min="12569" max="12800" width="11.42578125" style="29"/>
    <col min="12801" max="12801" width="2.5703125" style="29" customWidth="1"/>
    <col min="12802" max="12802" width="13.85546875" style="29" customWidth="1"/>
    <col min="12803" max="12818" width="7.7109375" style="29" customWidth="1"/>
    <col min="12819" max="12823" width="5.7109375" style="29" customWidth="1"/>
    <col min="12824" max="12824" width="23.5703125" style="29" customWidth="1"/>
    <col min="12825" max="13056" width="11.42578125" style="29"/>
    <col min="13057" max="13057" width="2.5703125" style="29" customWidth="1"/>
    <col min="13058" max="13058" width="13.85546875" style="29" customWidth="1"/>
    <col min="13059" max="13074" width="7.7109375" style="29" customWidth="1"/>
    <col min="13075" max="13079" width="5.7109375" style="29" customWidth="1"/>
    <col min="13080" max="13080" width="23.5703125" style="29" customWidth="1"/>
    <col min="13081" max="13312" width="11.42578125" style="29"/>
    <col min="13313" max="13313" width="2.5703125" style="29" customWidth="1"/>
    <col min="13314" max="13314" width="13.85546875" style="29" customWidth="1"/>
    <col min="13315" max="13330" width="7.7109375" style="29" customWidth="1"/>
    <col min="13331" max="13335" width="5.7109375" style="29" customWidth="1"/>
    <col min="13336" max="13336" width="23.5703125" style="29" customWidth="1"/>
    <col min="13337" max="13568" width="11.42578125" style="29"/>
    <col min="13569" max="13569" width="2.5703125" style="29" customWidth="1"/>
    <col min="13570" max="13570" width="13.85546875" style="29" customWidth="1"/>
    <col min="13571" max="13586" width="7.7109375" style="29" customWidth="1"/>
    <col min="13587" max="13591" width="5.7109375" style="29" customWidth="1"/>
    <col min="13592" max="13592" width="23.5703125" style="29" customWidth="1"/>
    <col min="13593" max="13824" width="11.42578125" style="29"/>
    <col min="13825" max="13825" width="2.5703125" style="29" customWidth="1"/>
    <col min="13826" max="13826" width="13.85546875" style="29" customWidth="1"/>
    <col min="13827" max="13842" width="7.7109375" style="29" customWidth="1"/>
    <col min="13843" max="13847" width="5.7109375" style="29" customWidth="1"/>
    <col min="13848" max="13848" width="23.5703125" style="29" customWidth="1"/>
    <col min="13849" max="14080" width="11.42578125" style="29"/>
    <col min="14081" max="14081" width="2.5703125" style="29" customWidth="1"/>
    <col min="14082" max="14082" width="13.85546875" style="29" customWidth="1"/>
    <col min="14083" max="14098" width="7.7109375" style="29" customWidth="1"/>
    <col min="14099" max="14103" width="5.7109375" style="29" customWidth="1"/>
    <col min="14104" max="14104" width="23.5703125" style="29" customWidth="1"/>
    <col min="14105" max="14336" width="11.42578125" style="29"/>
    <col min="14337" max="14337" width="2.5703125" style="29" customWidth="1"/>
    <col min="14338" max="14338" width="13.85546875" style="29" customWidth="1"/>
    <col min="14339" max="14354" width="7.7109375" style="29" customWidth="1"/>
    <col min="14355" max="14359" width="5.7109375" style="29" customWidth="1"/>
    <col min="14360" max="14360" width="23.5703125" style="29" customWidth="1"/>
    <col min="14361" max="14592" width="11.42578125" style="29"/>
    <col min="14593" max="14593" width="2.5703125" style="29" customWidth="1"/>
    <col min="14594" max="14594" width="13.85546875" style="29" customWidth="1"/>
    <col min="14595" max="14610" width="7.7109375" style="29" customWidth="1"/>
    <col min="14611" max="14615" width="5.7109375" style="29" customWidth="1"/>
    <col min="14616" max="14616" width="23.5703125" style="29" customWidth="1"/>
    <col min="14617" max="14848" width="11.42578125" style="29"/>
    <col min="14849" max="14849" width="2.5703125" style="29" customWidth="1"/>
    <col min="14850" max="14850" width="13.85546875" style="29" customWidth="1"/>
    <col min="14851" max="14866" width="7.7109375" style="29" customWidth="1"/>
    <col min="14867" max="14871" width="5.7109375" style="29" customWidth="1"/>
    <col min="14872" max="14872" width="23.5703125" style="29" customWidth="1"/>
    <col min="14873" max="15104" width="11.42578125" style="29"/>
    <col min="15105" max="15105" width="2.5703125" style="29" customWidth="1"/>
    <col min="15106" max="15106" width="13.85546875" style="29" customWidth="1"/>
    <col min="15107" max="15122" width="7.7109375" style="29" customWidth="1"/>
    <col min="15123" max="15127" width="5.7109375" style="29" customWidth="1"/>
    <col min="15128" max="15128" width="23.5703125" style="29" customWidth="1"/>
    <col min="15129" max="15360" width="11.42578125" style="29"/>
    <col min="15361" max="15361" width="2.5703125" style="29" customWidth="1"/>
    <col min="15362" max="15362" width="13.85546875" style="29" customWidth="1"/>
    <col min="15363" max="15378" width="7.7109375" style="29" customWidth="1"/>
    <col min="15379" max="15383" width="5.7109375" style="29" customWidth="1"/>
    <col min="15384" max="15384" width="23.5703125" style="29" customWidth="1"/>
    <col min="15385" max="15616" width="11.42578125" style="29"/>
    <col min="15617" max="15617" width="2.5703125" style="29" customWidth="1"/>
    <col min="15618" max="15618" width="13.85546875" style="29" customWidth="1"/>
    <col min="15619" max="15634" width="7.7109375" style="29" customWidth="1"/>
    <col min="15635" max="15639" width="5.7109375" style="29" customWidth="1"/>
    <col min="15640" max="15640" width="23.5703125" style="29" customWidth="1"/>
    <col min="15641" max="15872" width="11.42578125" style="29"/>
    <col min="15873" max="15873" width="2.5703125" style="29" customWidth="1"/>
    <col min="15874" max="15874" width="13.85546875" style="29" customWidth="1"/>
    <col min="15875" max="15890" width="7.7109375" style="29" customWidth="1"/>
    <col min="15891" max="15895" width="5.7109375" style="29" customWidth="1"/>
    <col min="15896" max="15896" width="23.5703125" style="29" customWidth="1"/>
    <col min="15897" max="16128" width="11.42578125" style="29"/>
    <col min="16129" max="16129" width="2.5703125" style="29" customWidth="1"/>
    <col min="16130" max="16130" width="13.85546875" style="29" customWidth="1"/>
    <col min="16131" max="16146" width="7.7109375" style="29" customWidth="1"/>
    <col min="16147" max="16151" width="5.7109375" style="29" customWidth="1"/>
    <col min="16152" max="16152" width="23.5703125" style="29" customWidth="1"/>
    <col min="16153" max="16384" width="11.42578125" style="29"/>
  </cols>
  <sheetData>
    <row r="2" spans="1:23" s="28" customFormat="1" ht="12.75" x14ac:dyDescent="0.25">
      <c r="A2" s="2"/>
      <c r="B2" s="88" t="s">
        <v>30</v>
      </c>
      <c r="C2" s="88"/>
      <c r="D2" s="88"/>
      <c r="E2" s="88"/>
      <c r="F2" s="88"/>
      <c r="G2" s="88"/>
      <c r="H2" s="88"/>
      <c r="I2" s="88"/>
      <c r="J2" s="88"/>
      <c r="K2" s="88"/>
      <c r="L2" s="88"/>
      <c r="M2" s="88"/>
      <c r="N2" s="88"/>
      <c r="O2" s="88"/>
      <c r="P2" s="88"/>
      <c r="Q2" s="88"/>
      <c r="R2" s="88"/>
      <c r="S2" s="3"/>
      <c r="T2" s="3"/>
      <c r="U2" s="3"/>
      <c r="V2" s="3"/>
      <c r="W2" s="3"/>
    </row>
    <row r="3" spans="1:23" x14ac:dyDescent="0.2">
      <c r="A3" s="4"/>
      <c r="B3" s="4"/>
      <c r="C3" s="4"/>
      <c r="D3" s="4"/>
      <c r="E3" s="4"/>
      <c r="F3" s="4"/>
      <c r="G3" s="4"/>
      <c r="H3" s="4"/>
      <c r="I3" s="4"/>
      <c r="J3" s="4"/>
      <c r="K3" s="4"/>
      <c r="L3" s="4"/>
      <c r="M3" s="5" t="s">
        <v>12</v>
      </c>
      <c r="N3" s="4"/>
      <c r="O3" s="4"/>
      <c r="P3" s="4"/>
      <c r="Q3" s="4"/>
      <c r="R3" s="4"/>
      <c r="S3" s="4"/>
      <c r="T3" s="4"/>
      <c r="U3" s="4"/>
      <c r="V3" s="4"/>
      <c r="W3" s="4"/>
    </row>
    <row r="4" spans="1:23" ht="77.25" customHeight="1" x14ac:dyDescent="0.25">
      <c r="A4" s="4"/>
      <c r="B4" s="6"/>
      <c r="C4" s="89" t="s">
        <v>13</v>
      </c>
      <c r="D4" s="90"/>
      <c r="E4" s="90"/>
      <c r="F4" s="90"/>
      <c r="G4" s="90"/>
      <c r="H4" s="90"/>
      <c r="I4" s="90"/>
      <c r="J4" s="91"/>
      <c r="K4" s="89" t="s">
        <v>32</v>
      </c>
      <c r="L4" s="90"/>
      <c r="M4" s="91"/>
      <c r="N4" s="4"/>
      <c r="O4" s="4"/>
      <c r="P4" s="4"/>
      <c r="Q4" s="4"/>
      <c r="R4" s="4"/>
      <c r="S4" s="4"/>
      <c r="T4" s="4"/>
      <c r="U4" s="4"/>
      <c r="V4" s="4"/>
      <c r="W4" s="4"/>
    </row>
    <row r="5" spans="1:23" x14ac:dyDescent="0.25">
      <c r="A5" s="4"/>
      <c r="B5" s="7"/>
      <c r="C5" s="8">
        <v>2010</v>
      </c>
      <c r="D5" s="8">
        <v>2011</v>
      </c>
      <c r="E5" s="9">
        <v>2012</v>
      </c>
      <c r="F5" s="8">
        <v>2013</v>
      </c>
      <c r="G5" s="8">
        <v>2014</v>
      </c>
      <c r="H5" s="8">
        <v>2015</v>
      </c>
      <c r="I5" s="8">
        <v>2016</v>
      </c>
      <c r="J5" s="8">
        <v>2017</v>
      </c>
      <c r="K5" s="8">
        <v>2015</v>
      </c>
      <c r="L5" s="8">
        <v>2016</v>
      </c>
      <c r="M5" s="8">
        <v>2017</v>
      </c>
      <c r="N5" s="4"/>
      <c r="O5" s="4"/>
      <c r="P5" s="4"/>
      <c r="Q5" s="4"/>
      <c r="R5" s="4"/>
      <c r="S5" s="4"/>
      <c r="T5" s="4"/>
      <c r="U5" s="4"/>
      <c r="V5" s="4"/>
      <c r="W5" s="4"/>
    </row>
    <row r="6" spans="1:23" x14ac:dyDescent="0.25">
      <c r="A6" s="4"/>
      <c r="B6" s="10" t="s">
        <v>14</v>
      </c>
      <c r="C6" s="11">
        <v>93.703612653310046</v>
      </c>
      <c r="D6" s="11">
        <v>93.114752987379561</v>
      </c>
      <c r="E6" s="12">
        <v>84.08173081370073</v>
      </c>
      <c r="F6" s="11">
        <v>77.07744988880853</v>
      </c>
      <c r="G6" s="11">
        <v>74.099999999999994</v>
      </c>
      <c r="H6" s="11">
        <v>71.22</v>
      </c>
      <c r="I6" s="11">
        <v>70.73899870439547</v>
      </c>
      <c r="J6" s="11">
        <v>71.461115211165236</v>
      </c>
      <c r="K6" s="11">
        <v>1.59</v>
      </c>
      <c r="L6" s="11">
        <v>1.5001117479906367</v>
      </c>
      <c r="M6" s="11">
        <v>1.3754836685327694</v>
      </c>
      <c r="N6" s="4"/>
      <c r="O6" s="4"/>
      <c r="P6" s="4"/>
      <c r="Q6" s="4"/>
      <c r="R6" s="4"/>
      <c r="S6" s="4"/>
      <c r="T6" s="4"/>
      <c r="U6" s="4"/>
      <c r="V6" s="4"/>
      <c r="W6" s="4"/>
    </row>
    <row r="7" spans="1:23" x14ac:dyDescent="0.25">
      <c r="A7" s="4"/>
      <c r="B7" s="13" t="s">
        <v>15</v>
      </c>
      <c r="C7" s="14">
        <v>89.985046728971966</v>
      </c>
      <c r="D7" s="14">
        <v>90.384875287192344</v>
      </c>
      <c r="E7" s="15">
        <v>83.489083943159471</v>
      </c>
      <c r="F7" s="14">
        <v>76.294802244169333</v>
      </c>
      <c r="G7" s="14">
        <v>76.8</v>
      </c>
      <c r="H7" s="14">
        <v>70.03</v>
      </c>
      <c r="I7" s="14">
        <v>69.917183065963968</v>
      </c>
      <c r="J7" s="14">
        <v>69.535143792022751</v>
      </c>
      <c r="K7" s="14">
        <v>1.25</v>
      </c>
      <c r="L7" s="14">
        <v>1.1965019980309262</v>
      </c>
      <c r="M7" s="14">
        <v>1.1514406814761635</v>
      </c>
      <c r="N7" s="4"/>
      <c r="O7" s="4"/>
      <c r="P7" s="4"/>
      <c r="Q7" s="4"/>
      <c r="R7" s="4"/>
      <c r="S7" s="4"/>
      <c r="T7" s="4"/>
      <c r="U7" s="4"/>
      <c r="V7" s="4"/>
      <c r="W7" s="4"/>
    </row>
    <row r="8" spans="1:23" x14ac:dyDescent="0.25">
      <c r="B8" s="13" t="s">
        <v>29</v>
      </c>
      <c r="C8" s="14">
        <v>95.211823318955425</v>
      </c>
      <c r="D8" s="14">
        <v>94.142073261159723</v>
      </c>
      <c r="E8" s="15">
        <v>92.946285521544809</v>
      </c>
      <c r="F8" s="14">
        <v>83.425871641893991</v>
      </c>
      <c r="G8" s="14">
        <v>93.7</v>
      </c>
      <c r="H8" s="14">
        <v>76.47</v>
      </c>
      <c r="I8" s="14">
        <v>72.959149109138949</v>
      </c>
      <c r="J8" s="14">
        <v>68.352081642119913</v>
      </c>
      <c r="K8" s="14">
        <v>1.26</v>
      </c>
      <c r="L8" s="14">
        <v>1.1923311428764989</v>
      </c>
      <c r="M8" s="14">
        <v>1.0495187289806331</v>
      </c>
    </row>
    <row r="9" spans="1:23" x14ac:dyDescent="0.25">
      <c r="B9" s="16" t="s">
        <v>16</v>
      </c>
      <c r="C9" s="17">
        <f>100-C16-K16</f>
        <v>92.049375744060924</v>
      </c>
      <c r="D9" s="30">
        <f t="shared" ref="D9:I9" si="0">100-D16-L16</f>
        <v>91.557319118861713</v>
      </c>
      <c r="E9" s="31">
        <f t="shared" si="0"/>
        <v>83.541750190474204</v>
      </c>
      <c r="F9" s="30">
        <f t="shared" si="0"/>
        <v>77.887875850430376</v>
      </c>
      <c r="G9" s="30">
        <f t="shared" si="0"/>
        <v>77.887875850430376</v>
      </c>
      <c r="H9" s="30">
        <f t="shared" si="0"/>
        <v>74.772112901983846</v>
      </c>
      <c r="I9" s="30">
        <f t="shared" si="0"/>
        <v>73.906680795029004</v>
      </c>
      <c r="J9" s="30">
        <v>74.951114008058781</v>
      </c>
      <c r="K9" s="17" t="s">
        <v>17</v>
      </c>
      <c r="L9" s="17" t="s">
        <v>17</v>
      </c>
      <c r="M9" s="32" t="s">
        <v>17</v>
      </c>
    </row>
    <row r="11" spans="1:23" x14ac:dyDescent="0.25">
      <c r="B11" s="6"/>
      <c r="C11" s="89" t="s">
        <v>18</v>
      </c>
      <c r="D11" s="90"/>
      <c r="E11" s="90"/>
      <c r="F11" s="90"/>
      <c r="G11" s="90"/>
      <c r="H11" s="90"/>
      <c r="I11" s="90"/>
      <c r="J11" s="91"/>
      <c r="K11" s="89" t="s">
        <v>19</v>
      </c>
      <c r="L11" s="90"/>
      <c r="M11" s="90"/>
      <c r="N11" s="90"/>
      <c r="O11" s="90"/>
      <c r="P11" s="90"/>
      <c r="Q11" s="90"/>
      <c r="R11" s="91"/>
    </row>
    <row r="12" spans="1:23" x14ac:dyDescent="0.25">
      <c r="B12" s="7"/>
      <c r="C12" s="18">
        <v>2010</v>
      </c>
      <c r="D12" s="18">
        <v>2011</v>
      </c>
      <c r="E12" s="19">
        <v>2012</v>
      </c>
      <c r="F12" s="18">
        <v>2013</v>
      </c>
      <c r="G12" s="18">
        <v>2014</v>
      </c>
      <c r="H12" s="18">
        <v>2015</v>
      </c>
      <c r="I12" s="18">
        <v>2016</v>
      </c>
      <c r="J12" s="8">
        <v>2017</v>
      </c>
      <c r="K12" s="8">
        <v>2010</v>
      </c>
      <c r="L12" s="8">
        <v>2011</v>
      </c>
      <c r="M12" s="9">
        <v>2012</v>
      </c>
      <c r="N12" s="8">
        <v>2013</v>
      </c>
      <c r="O12" s="8">
        <v>2014</v>
      </c>
      <c r="P12" s="8">
        <v>2015</v>
      </c>
      <c r="Q12" s="8">
        <v>2016</v>
      </c>
      <c r="R12" s="8">
        <v>2017</v>
      </c>
    </row>
    <row r="13" spans="1:23" x14ac:dyDescent="0.25">
      <c r="B13" s="10" t="s">
        <v>14</v>
      </c>
      <c r="C13" s="11">
        <v>6.1333966159884383</v>
      </c>
      <c r="D13" s="20">
        <v>6.6753299120855658</v>
      </c>
      <c r="E13" s="21">
        <v>15.456521538048856</v>
      </c>
      <c r="F13" s="20">
        <v>21.211611931250356</v>
      </c>
      <c r="G13" s="20">
        <v>24.1</v>
      </c>
      <c r="H13" s="20">
        <v>26.74</v>
      </c>
      <c r="I13" s="20">
        <v>27.302134638684301</v>
      </c>
      <c r="J13" s="20">
        <v>26.720755363377748</v>
      </c>
      <c r="K13" s="11">
        <v>0.16299073070151379</v>
      </c>
      <c r="L13" s="20">
        <v>0.20991710053487353</v>
      </c>
      <c r="M13" s="22">
        <v>0.46174764825040926</v>
      </c>
      <c r="N13" s="23">
        <v>0.34467856510478412</v>
      </c>
      <c r="O13" s="23">
        <v>0.4</v>
      </c>
      <c r="P13" s="23">
        <v>0.45</v>
      </c>
      <c r="Q13" s="23">
        <v>0.45875490892958865</v>
      </c>
      <c r="R13" s="11">
        <v>0.44264575692424429</v>
      </c>
    </row>
    <row r="14" spans="1:23" x14ac:dyDescent="0.25">
      <c r="B14" s="13" t="s">
        <v>15</v>
      </c>
      <c r="C14" s="14">
        <v>9.7171339563862915</v>
      </c>
      <c r="D14" s="24">
        <v>9.0850389680597061</v>
      </c>
      <c r="E14" s="25">
        <v>16.510916056840529</v>
      </c>
      <c r="F14" s="24">
        <v>22.668892289145454</v>
      </c>
      <c r="G14" s="24">
        <v>22</v>
      </c>
      <c r="H14" s="24">
        <v>28.23</v>
      </c>
      <c r="I14" s="24">
        <v>28.436902762494931</v>
      </c>
      <c r="J14" s="24">
        <v>28.867473871684773</v>
      </c>
      <c r="K14" s="14">
        <v>0</v>
      </c>
      <c r="L14" s="24">
        <v>0</v>
      </c>
      <c r="M14" s="26">
        <v>0</v>
      </c>
      <c r="N14" s="27">
        <v>2.4342745861733205E-2</v>
      </c>
      <c r="O14" s="27">
        <v>0.4</v>
      </c>
      <c r="P14" s="27">
        <v>0.49</v>
      </c>
      <c r="Q14" s="27">
        <v>0.44941217351016388</v>
      </c>
      <c r="R14" s="14">
        <v>0.44594165481630793</v>
      </c>
    </row>
    <row r="15" spans="1:23" x14ac:dyDescent="0.25">
      <c r="B15" s="13" t="s">
        <v>29</v>
      </c>
      <c r="C15" s="14">
        <v>4.7814892834453468</v>
      </c>
      <c r="D15" s="24">
        <v>3.9003410944683377</v>
      </c>
      <c r="E15" s="25">
        <v>7.0537144784551824</v>
      </c>
      <c r="F15" s="24">
        <v>15.453322757526641</v>
      </c>
      <c r="G15" s="24" t="s">
        <v>17</v>
      </c>
      <c r="H15" s="24">
        <v>22.27</v>
      </c>
      <c r="I15" s="24">
        <v>25.848519747984554</v>
      </c>
      <c r="J15" s="24">
        <v>30.598399628899454</v>
      </c>
      <c r="K15" s="14">
        <v>0</v>
      </c>
      <c r="L15" s="24">
        <v>0</v>
      </c>
      <c r="M15" s="26">
        <v>0</v>
      </c>
      <c r="N15" s="27">
        <v>0</v>
      </c>
      <c r="O15" s="27">
        <v>0</v>
      </c>
      <c r="P15" s="27">
        <v>0</v>
      </c>
      <c r="Q15" s="27">
        <v>0</v>
      </c>
      <c r="R15" s="14">
        <v>0</v>
      </c>
    </row>
    <row r="16" spans="1:23" x14ac:dyDescent="0.25">
      <c r="B16" s="13" t="s">
        <v>16</v>
      </c>
      <c r="C16" s="14">
        <v>7.9271965479888848</v>
      </c>
      <c r="D16" s="24">
        <v>8.3177933508743553</v>
      </c>
      <c r="E16" s="25">
        <v>16.186714243957137</v>
      </c>
      <c r="F16" s="24">
        <v>22.013469367316418</v>
      </c>
      <c r="G16" s="24">
        <v>22.013469367316418</v>
      </c>
      <c r="H16" s="24">
        <v>24.975758141550649</v>
      </c>
      <c r="I16" s="24">
        <v>25.758970824245921</v>
      </c>
      <c r="J16" s="24">
        <v>25.048885991941216</v>
      </c>
      <c r="K16" s="14">
        <v>2.3427707950192694E-2</v>
      </c>
      <c r="L16" s="24">
        <v>0.12488753026393845</v>
      </c>
      <c r="M16" s="25">
        <v>0.27153556556865144</v>
      </c>
      <c r="N16" s="24">
        <v>9.8654782253200485E-2</v>
      </c>
      <c r="O16" s="24">
        <v>9.8654782253200485E-2</v>
      </c>
      <c r="P16" s="24">
        <v>0.25212895646550637</v>
      </c>
      <c r="Q16" s="24">
        <v>0.33434838072507306</v>
      </c>
      <c r="R16" s="32">
        <v>0</v>
      </c>
    </row>
    <row r="17" spans="2:18" ht="108" customHeight="1" x14ac:dyDescent="0.2">
      <c r="B17" s="87" t="s">
        <v>33</v>
      </c>
      <c r="C17" s="87"/>
      <c r="D17" s="87"/>
      <c r="E17" s="87"/>
      <c r="F17" s="87"/>
      <c r="G17" s="87"/>
      <c r="H17" s="87"/>
      <c r="I17" s="87"/>
      <c r="J17" s="87"/>
      <c r="K17" s="87"/>
      <c r="L17" s="87"/>
      <c r="M17" s="87"/>
      <c r="N17" s="87"/>
      <c r="O17" s="87"/>
      <c r="P17" s="87"/>
      <c r="Q17" s="87"/>
      <c r="R17" s="87"/>
    </row>
  </sheetData>
  <mergeCells count="6">
    <mergeCell ref="B17:R17"/>
    <mergeCell ref="B2:R2"/>
    <mergeCell ref="C4:J4"/>
    <mergeCell ref="K4:M4"/>
    <mergeCell ref="C11:J11"/>
    <mergeCell ref="K11:R1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12"/>
  <sheetViews>
    <sheetView workbookViewId="0">
      <selection activeCell="H31" sqref="H31"/>
    </sheetView>
  </sheetViews>
  <sheetFormatPr baseColWidth="10" defaultRowHeight="11.25" x14ac:dyDescent="0.25"/>
  <cols>
    <col min="1" max="1" width="2.5703125" style="41" customWidth="1"/>
    <col min="2" max="2" width="47.42578125" style="41" customWidth="1"/>
    <col min="3" max="14" width="6.7109375" style="41" customWidth="1"/>
    <col min="15" max="256" width="11.42578125" style="41"/>
    <col min="257" max="257" width="2.5703125" style="41" customWidth="1"/>
    <col min="258" max="258" width="47.42578125" style="41" customWidth="1"/>
    <col min="259" max="270" width="6.7109375" style="41" customWidth="1"/>
    <col min="271" max="512" width="11.42578125" style="41"/>
    <col min="513" max="513" width="2.5703125" style="41" customWidth="1"/>
    <col min="514" max="514" width="47.42578125" style="41" customWidth="1"/>
    <col min="515" max="526" width="6.7109375" style="41" customWidth="1"/>
    <col min="527" max="768" width="11.42578125" style="41"/>
    <col min="769" max="769" width="2.5703125" style="41" customWidth="1"/>
    <col min="770" max="770" width="47.42578125" style="41" customWidth="1"/>
    <col min="771" max="782" width="6.7109375" style="41" customWidth="1"/>
    <col min="783" max="1024" width="11.42578125" style="41"/>
    <col min="1025" max="1025" width="2.5703125" style="41" customWidth="1"/>
    <col min="1026" max="1026" width="47.42578125" style="41" customWidth="1"/>
    <col min="1027" max="1038" width="6.7109375" style="41" customWidth="1"/>
    <col min="1039" max="1280" width="11.42578125" style="41"/>
    <col min="1281" max="1281" width="2.5703125" style="41" customWidth="1"/>
    <col min="1282" max="1282" width="47.42578125" style="41" customWidth="1"/>
    <col min="1283" max="1294" width="6.7109375" style="41" customWidth="1"/>
    <col min="1295" max="1536" width="11.42578125" style="41"/>
    <col min="1537" max="1537" width="2.5703125" style="41" customWidth="1"/>
    <col min="1538" max="1538" width="47.42578125" style="41" customWidth="1"/>
    <col min="1539" max="1550" width="6.7109375" style="41" customWidth="1"/>
    <col min="1551" max="1792" width="11.42578125" style="41"/>
    <col min="1793" max="1793" width="2.5703125" style="41" customWidth="1"/>
    <col min="1794" max="1794" width="47.42578125" style="41" customWidth="1"/>
    <col min="1795" max="1806" width="6.7109375" style="41" customWidth="1"/>
    <col min="1807" max="2048" width="11.42578125" style="41"/>
    <col min="2049" max="2049" width="2.5703125" style="41" customWidth="1"/>
    <col min="2050" max="2050" width="47.42578125" style="41" customWidth="1"/>
    <col min="2051" max="2062" width="6.7109375" style="41" customWidth="1"/>
    <col min="2063" max="2304" width="11.42578125" style="41"/>
    <col min="2305" max="2305" width="2.5703125" style="41" customWidth="1"/>
    <col min="2306" max="2306" width="47.42578125" style="41" customWidth="1"/>
    <col min="2307" max="2318" width="6.7109375" style="41" customWidth="1"/>
    <col min="2319" max="2560" width="11.42578125" style="41"/>
    <col min="2561" max="2561" width="2.5703125" style="41" customWidth="1"/>
    <col min="2562" max="2562" width="47.42578125" style="41" customWidth="1"/>
    <col min="2563" max="2574" width="6.7109375" style="41" customWidth="1"/>
    <col min="2575" max="2816" width="11.42578125" style="41"/>
    <col min="2817" max="2817" width="2.5703125" style="41" customWidth="1"/>
    <col min="2818" max="2818" width="47.42578125" style="41" customWidth="1"/>
    <col min="2819" max="2830" width="6.7109375" style="41" customWidth="1"/>
    <col min="2831" max="3072" width="11.42578125" style="41"/>
    <col min="3073" max="3073" width="2.5703125" style="41" customWidth="1"/>
    <col min="3074" max="3074" width="47.42578125" style="41" customWidth="1"/>
    <col min="3075" max="3086" width="6.7109375" style="41" customWidth="1"/>
    <col min="3087" max="3328" width="11.42578125" style="41"/>
    <col min="3329" max="3329" width="2.5703125" style="41" customWidth="1"/>
    <col min="3330" max="3330" width="47.42578125" style="41" customWidth="1"/>
    <col min="3331" max="3342" width="6.7109375" style="41" customWidth="1"/>
    <col min="3343" max="3584" width="11.42578125" style="41"/>
    <col min="3585" max="3585" width="2.5703125" style="41" customWidth="1"/>
    <col min="3586" max="3586" width="47.42578125" style="41" customWidth="1"/>
    <col min="3587" max="3598" width="6.7109375" style="41" customWidth="1"/>
    <col min="3599" max="3840" width="11.42578125" style="41"/>
    <col min="3841" max="3841" width="2.5703125" style="41" customWidth="1"/>
    <col min="3842" max="3842" width="47.42578125" style="41" customWidth="1"/>
    <col min="3843" max="3854" width="6.7109375" style="41" customWidth="1"/>
    <col min="3855" max="4096" width="11.42578125" style="41"/>
    <col min="4097" max="4097" width="2.5703125" style="41" customWidth="1"/>
    <col min="4098" max="4098" width="47.42578125" style="41" customWidth="1"/>
    <col min="4099" max="4110" width="6.7109375" style="41" customWidth="1"/>
    <col min="4111" max="4352" width="11.42578125" style="41"/>
    <col min="4353" max="4353" width="2.5703125" style="41" customWidth="1"/>
    <col min="4354" max="4354" width="47.42578125" style="41" customWidth="1"/>
    <col min="4355" max="4366" width="6.7109375" style="41" customWidth="1"/>
    <col min="4367" max="4608" width="11.42578125" style="41"/>
    <col min="4609" max="4609" width="2.5703125" style="41" customWidth="1"/>
    <col min="4610" max="4610" width="47.42578125" style="41" customWidth="1"/>
    <col min="4611" max="4622" width="6.7109375" style="41" customWidth="1"/>
    <col min="4623" max="4864" width="11.42578125" style="41"/>
    <col min="4865" max="4865" width="2.5703125" style="41" customWidth="1"/>
    <col min="4866" max="4866" width="47.42578125" style="41" customWidth="1"/>
    <col min="4867" max="4878" width="6.7109375" style="41" customWidth="1"/>
    <col min="4879" max="5120" width="11.42578125" style="41"/>
    <col min="5121" max="5121" width="2.5703125" style="41" customWidth="1"/>
    <col min="5122" max="5122" width="47.42578125" style="41" customWidth="1"/>
    <col min="5123" max="5134" width="6.7109375" style="41" customWidth="1"/>
    <col min="5135" max="5376" width="11.42578125" style="41"/>
    <col min="5377" max="5377" width="2.5703125" style="41" customWidth="1"/>
    <col min="5378" max="5378" width="47.42578125" style="41" customWidth="1"/>
    <col min="5379" max="5390" width="6.7109375" style="41" customWidth="1"/>
    <col min="5391" max="5632" width="11.42578125" style="41"/>
    <col min="5633" max="5633" width="2.5703125" style="41" customWidth="1"/>
    <col min="5634" max="5634" width="47.42578125" style="41" customWidth="1"/>
    <col min="5635" max="5646" width="6.7109375" style="41" customWidth="1"/>
    <col min="5647" max="5888" width="11.42578125" style="41"/>
    <col min="5889" max="5889" width="2.5703125" style="41" customWidth="1"/>
    <col min="5890" max="5890" width="47.42578125" style="41" customWidth="1"/>
    <col min="5891" max="5902" width="6.7109375" style="41" customWidth="1"/>
    <col min="5903" max="6144" width="11.42578125" style="41"/>
    <col min="6145" max="6145" width="2.5703125" style="41" customWidth="1"/>
    <col min="6146" max="6146" width="47.42578125" style="41" customWidth="1"/>
    <col min="6147" max="6158" width="6.7109375" style="41" customWidth="1"/>
    <col min="6159" max="6400" width="11.42578125" style="41"/>
    <col min="6401" max="6401" width="2.5703125" style="41" customWidth="1"/>
    <col min="6402" max="6402" width="47.42578125" style="41" customWidth="1"/>
    <col min="6403" max="6414" width="6.7109375" style="41" customWidth="1"/>
    <col min="6415" max="6656" width="11.42578125" style="41"/>
    <col min="6657" max="6657" width="2.5703125" style="41" customWidth="1"/>
    <col min="6658" max="6658" width="47.42578125" style="41" customWidth="1"/>
    <col min="6659" max="6670" width="6.7109375" style="41" customWidth="1"/>
    <col min="6671" max="6912" width="11.42578125" style="41"/>
    <col min="6913" max="6913" width="2.5703125" style="41" customWidth="1"/>
    <col min="6914" max="6914" width="47.42578125" style="41" customWidth="1"/>
    <col min="6915" max="6926" width="6.7109375" style="41" customWidth="1"/>
    <col min="6927" max="7168" width="11.42578125" style="41"/>
    <col min="7169" max="7169" width="2.5703125" style="41" customWidth="1"/>
    <col min="7170" max="7170" width="47.42578125" style="41" customWidth="1"/>
    <col min="7171" max="7182" width="6.7109375" style="41" customWidth="1"/>
    <col min="7183" max="7424" width="11.42578125" style="41"/>
    <col min="7425" max="7425" width="2.5703125" style="41" customWidth="1"/>
    <col min="7426" max="7426" width="47.42578125" style="41" customWidth="1"/>
    <col min="7427" max="7438" width="6.7109375" style="41" customWidth="1"/>
    <col min="7439" max="7680" width="11.42578125" style="41"/>
    <col min="7681" max="7681" width="2.5703125" style="41" customWidth="1"/>
    <col min="7682" max="7682" width="47.42578125" style="41" customWidth="1"/>
    <col min="7683" max="7694" width="6.7109375" style="41" customWidth="1"/>
    <col min="7695" max="7936" width="11.42578125" style="41"/>
    <col min="7937" max="7937" width="2.5703125" style="41" customWidth="1"/>
    <col min="7938" max="7938" width="47.42578125" style="41" customWidth="1"/>
    <col min="7939" max="7950" width="6.7109375" style="41" customWidth="1"/>
    <col min="7951" max="8192" width="11.42578125" style="41"/>
    <col min="8193" max="8193" width="2.5703125" style="41" customWidth="1"/>
    <col min="8194" max="8194" width="47.42578125" style="41" customWidth="1"/>
    <col min="8195" max="8206" width="6.7109375" style="41" customWidth="1"/>
    <col min="8207" max="8448" width="11.42578125" style="41"/>
    <col min="8449" max="8449" width="2.5703125" style="41" customWidth="1"/>
    <col min="8450" max="8450" width="47.42578125" style="41" customWidth="1"/>
    <col min="8451" max="8462" width="6.7109375" style="41" customWidth="1"/>
    <col min="8463" max="8704" width="11.42578125" style="41"/>
    <col min="8705" max="8705" width="2.5703125" style="41" customWidth="1"/>
    <col min="8706" max="8706" width="47.42578125" style="41" customWidth="1"/>
    <col min="8707" max="8718" width="6.7109375" style="41" customWidth="1"/>
    <col min="8719" max="8960" width="11.42578125" style="41"/>
    <col min="8961" max="8961" width="2.5703125" style="41" customWidth="1"/>
    <col min="8962" max="8962" width="47.42578125" style="41" customWidth="1"/>
    <col min="8963" max="8974" width="6.7109375" style="41" customWidth="1"/>
    <col min="8975" max="9216" width="11.42578125" style="41"/>
    <col min="9217" max="9217" width="2.5703125" style="41" customWidth="1"/>
    <col min="9218" max="9218" width="47.42578125" style="41" customWidth="1"/>
    <col min="9219" max="9230" width="6.7109375" style="41" customWidth="1"/>
    <col min="9231" max="9472" width="11.42578125" style="41"/>
    <col min="9473" max="9473" width="2.5703125" style="41" customWidth="1"/>
    <col min="9474" max="9474" width="47.42578125" style="41" customWidth="1"/>
    <col min="9475" max="9486" width="6.7109375" style="41" customWidth="1"/>
    <col min="9487" max="9728" width="11.42578125" style="41"/>
    <col min="9729" max="9729" width="2.5703125" style="41" customWidth="1"/>
    <col min="9730" max="9730" width="47.42578125" style="41" customWidth="1"/>
    <col min="9731" max="9742" width="6.7109375" style="41" customWidth="1"/>
    <col min="9743" max="9984" width="11.42578125" style="41"/>
    <col min="9985" max="9985" width="2.5703125" style="41" customWidth="1"/>
    <col min="9986" max="9986" width="47.42578125" style="41" customWidth="1"/>
    <col min="9987" max="9998" width="6.7109375" style="41" customWidth="1"/>
    <col min="9999" max="10240" width="11.42578125" style="41"/>
    <col min="10241" max="10241" width="2.5703125" style="41" customWidth="1"/>
    <col min="10242" max="10242" width="47.42578125" style="41" customWidth="1"/>
    <col min="10243" max="10254" width="6.7109375" style="41" customWidth="1"/>
    <col min="10255" max="10496" width="11.42578125" style="41"/>
    <col min="10497" max="10497" width="2.5703125" style="41" customWidth="1"/>
    <col min="10498" max="10498" width="47.42578125" style="41" customWidth="1"/>
    <col min="10499" max="10510" width="6.7109375" style="41" customWidth="1"/>
    <col min="10511" max="10752" width="11.42578125" style="41"/>
    <col min="10753" max="10753" width="2.5703125" style="41" customWidth="1"/>
    <col min="10754" max="10754" width="47.42578125" style="41" customWidth="1"/>
    <col min="10755" max="10766" width="6.7109375" style="41" customWidth="1"/>
    <col min="10767" max="11008" width="11.42578125" style="41"/>
    <col min="11009" max="11009" width="2.5703125" style="41" customWidth="1"/>
    <col min="11010" max="11010" width="47.42578125" style="41" customWidth="1"/>
    <col min="11011" max="11022" width="6.7109375" style="41" customWidth="1"/>
    <col min="11023" max="11264" width="11.42578125" style="41"/>
    <col min="11265" max="11265" width="2.5703125" style="41" customWidth="1"/>
    <col min="11266" max="11266" width="47.42578125" style="41" customWidth="1"/>
    <col min="11267" max="11278" width="6.7109375" style="41" customWidth="1"/>
    <col min="11279" max="11520" width="11.42578125" style="41"/>
    <col min="11521" max="11521" width="2.5703125" style="41" customWidth="1"/>
    <col min="11522" max="11522" width="47.42578125" style="41" customWidth="1"/>
    <col min="11523" max="11534" width="6.7109375" style="41" customWidth="1"/>
    <col min="11535" max="11776" width="11.42578125" style="41"/>
    <col min="11777" max="11777" width="2.5703125" style="41" customWidth="1"/>
    <col min="11778" max="11778" width="47.42578125" style="41" customWidth="1"/>
    <col min="11779" max="11790" width="6.7109375" style="41" customWidth="1"/>
    <col min="11791" max="12032" width="11.42578125" style="41"/>
    <col min="12033" max="12033" width="2.5703125" style="41" customWidth="1"/>
    <col min="12034" max="12034" width="47.42578125" style="41" customWidth="1"/>
    <col min="12035" max="12046" width="6.7109375" style="41" customWidth="1"/>
    <col min="12047" max="12288" width="11.42578125" style="41"/>
    <col min="12289" max="12289" width="2.5703125" style="41" customWidth="1"/>
    <col min="12290" max="12290" width="47.42578125" style="41" customWidth="1"/>
    <col min="12291" max="12302" width="6.7109375" style="41" customWidth="1"/>
    <col min="12303" max="12544" width="11.42578125" style="41"/>
    <col min="12545" max="12545" width="2.5703125" style="41" customWidth="1"/>
    <col min="12546" max="12546" width="47.42578125" style="41" customWidth="1"/>
    <col min="12547" max="12558" width="6.7109375" style="41" customWidth="1"/>
    <col min="12559" max="12800" width="11.42578125" style="41"/>
    <col min="12801" max="12801" width="2.5703125" style="41" customWidth="1"/>
    <col min="12802" max="12802" width="47.42578125" style="41" customWidth="1"/>
    <col min="12803" max="12814" width="6.7109375" style="41" customWidth="1"/>
    <col min="12815" max="13056" width="11.42578125" style="41"/>
    <col min="13057" max="13057" width="2.5703125" style="41" customWidth="1"/>
    <col min="13058" max="13058" width="47.42578125" style="41" customWidth="1"/>
    <col min="13059" max="13070" width="6.7109375" style="41" customWidth="1"/>
    <col min="13071" max="13312" width="11.42578125" style="41"/>
    <col min="13313" max="13313" width="2.5703125" style="41" customWidth="1"/>
    <col min="13314" max="13314" width="47.42578125" style="41" customWidth="1"/>
    <col min="13315" max="13326" width="6.7109375" style="41" customWidth="1"/>
    <col min="13327" max="13568" width="11.42578125" style="41"/>
    <col min="13569" max="13569" width="2.5703125" style="41" customWidth="1"/>
    <col min="13570" max="13570" width="47.42578125" style="41" customWidth="1"/>
    <col min="13571" max="13582" width="6.7109375" style="41" customWidth="1"/>
    <col min="13583" max="13824" width="11.42578125" style="41"/>
    <col min="13825" max="13825" width="2.5703125" style="41" customWidth="1"/>
    <col min="13826" max="13826" width="47.42578125" style="41" customWidth="1"/>
    <col min="13827" max="13838" width="6.7109375" style="41" customWidth="1"/>
    <col min="13839" max="14080" width="11.42578125" style="41"/>
    <col min="14081" max="14081" width="2.5703125" style="41" customWidth="1"/>
    <col min="14082" max="14082" width="47.42578125" style="41" customWidth="1"/>
    <col min="14083" max="14094" width="6.7109375" style="41" customWidth="1"/>
    <col min="14095" max="14336" width="11.42578125" style="41"/>
    <col min="14337" max="14337" width="2.5703125" style="41" customWidth="1"/>
    <col min="14338" max="14338" width="47.42578125" style="41" customWidth="1"/>
    <col min="14339" max="14350" width="6.7109375" style="41" customWidth="1"/>
    <col min="14351" max="14592" width="11.42578125" style="41"/>
    <col min="14593" max="14593" width="2.5703125" style="41" customWidth="1"/>
    <col min="14594" max="14594" width="47.42578125" style="41" customWidth="1"/>
    <col min="14595" max="14606" width="6.7109375" style="41" customWidth="1"/>
    <col min="14607" max="14848" width="11.42578125" style="41"/>
    <col min="14849" max="14849" width="2.5703125" style="41" customWidth="1"/>
    <col min="14850" max="14850" width="47.42578125" style="41" customWidth="1"/>
    <col min="14851" max="14862" width="6.7109375" style="41" customWidth="1"/>
    <col min="14863" max="15104" width="11.42578125" style="41"/>
    <col min="15105" max="15105" width="2.5703125" style="41" customWidth="1"/>
    <col min="15106" max="15106" width="47.42578125" style="41" customWidth="1"/>
    <col min="15107" max="15118" width="6.7109375" style="41" customWidth="1"/>
    <col min="15119" max="15360" width="11.42578125" style="41"/>
    <col min="15361" max="15361" width="2.5703125" style="41" customWidth="1"/>
    <col min="15362" max="15362" width="47.42578125" style="41" customWidth="1"/>
    <col min="15363" max="15374" width="6.7109375" style="41" customWidth="1"/>
    <col min="15375" max="15616" width="11.42578125" style="41"/>
    <col min="15617" max="15617" width="2.5703125" style="41" customWidth="1"/>
    <col min="15618" max="15618" width="47.42578125" style="41" customWidth="1"/>
    <col min="15619" max="15630" width="6.7109375" style="41" customWidth="1"/>
    <col min="15631" max="15872" width="11.42578125" style="41"/>
    <col min="15873" max="15873" width="2.5703125" style="41" customWidth="1"/>
    <col min="15874" max="15874" width="47.42578125" style="41" customWidth="1"/>
    <col min="15875" max="15886" width="6.7109375" style="41" customWidth="1"/>
    <col min="15887" max="16128" width="11.42578125" style="41"/>
    <col min="16129" max="16129" width="2.5703125" style="41" customWidth="1"/>
    <col min="16130" max="16130" width="47.42578125" style="41" customWidth="1"/>
    <col min="16131" max="16142" width="6.7109375" style="41" customWidth="1"/>
    <col min="16143" max="16384" width="11.42578125" style="41"/>
  </cols>
  <sheetData>
    <row r="2" spans="2:14" s="33" customFormat="1" x14ac:dyDescent="0.25">
      <c r="B2" s="92" t="s">
        <v>31</v>
      </c>
      <c r="C2" s="93"/>
      <c r="D2" s="93"/>
      <c r="E2" s="93"/>
      <c r="F2" s="93"/>
      <c r="G2" s="93"/>
      <c r="H2" s="93"/>
      <c r="I2" s="93"/>
      <c r="J2" s="93"/>
      <c r="K2" s="93"/>
      <c r="L2" s="93"/>
      <c r="M2" s="93"/>
      <c r="N2" s="93"/>
    </row>
    <row r="3" spans="2:14" s="33" customFormat="1" ht="16.5" x14ac:dyDescent="0.3">
      <c r="B3" s="34"/>
      <c r="C3" s="34"/>
      <c r="D3" s="34"/>
      <c r="E3" s="34"/>
      <c r="F3" s="34"/>
      <c r="G3" s="34"/>
      <c r="H3" s="35"/>
      <c r="I3" s="36"/>
      <c r="J3" s="36"/>
      <c r="K3" s="34"/>
      <c r="L3" s="34"/>
      <c r="M3" s="34"/>
      <c r="N3" s="37" t="s">
        <v>12</v>
      </c>
    </row>
    <row r="4" spans="2:14" s="33" customFormat="1" ht="16.5" x14ac:dyDescent="0.25">
      <c r="B4" s="38"/>
      <c r="C4" s="94" t="s">
        <v>20</v>
      </c>
      <c r="D4" s="95"/>
      <c r="E4" s="95"/>
      <c r="F4" s="95"/>
      <c r="G4" s="95"/>
      <c r="H4" s="95"/>
      <c r="I4" s="96" t="s">
        <v>21</v>
      </c>
      <c r="J4" s="97"/>
      <c r="K4" s="97"/>
      <c r="L4" s="97"/>
      <c r="M4" s="97"/>
      <c r="N4" s="97"/>
    </row>
    <row r="5" spans="2:14" x14ac:dyDescent="0.25">
      <c r="B5" s="39"/>
      <c r="C5" s="40">
        <v>2012</v>
      </c>
      <c r="D5" s="9">
        <v>2013</v>
      </c>
      <c r="E5" s="9">
        <v>2014</v>
      </c>
      <c r="F5" s="9">
        <v>2015</v>
      </c>
      <c r="G5" s="9">
        <v>2016</v>
      </c>
      <c r="H5" s="9">
        <v>2017</v>
      </c>
      <c r="I5" s="40">
        <v>2012</v>
      </c>
      <c r="J5" s="9">
        <v>2013</v>
      </c>
      <c r="K5" s="9">
        <v>2014</v>
      </c>
      <c r="L5" s="9">
        <v>2015</v>
      </c>
      <c r="M5" s="9">
        <v>2016</v>
      </c>
      <c r="N5" s="9">
        <v>2017</v>
      </c>
    </row>
    <row r="6" spans="2:14" s="33" customFormat="1" x14ac:dyDescent="0.25">
      <c r="B6" s="42" t="s">
        <v>22</v>
      </c>
      <c r="C6" s="43">
        <v>59.079312691648198</v>
      </c>
      <c r="D6" s="43">
        <v>54.312436918246043</v>
      </c>
      <c r="E6" s="43">
        <v>50.5</v>
      </c>
      <c r="F6" s="43">
        <v>48.576562575882662</v>
      </c>
      <c r="G6" s="43">
        <v>48.106408736824086</v>
      </c>
      <c r="H6" s="43">
        <v>49.749291859462694</v>
      </c>
      <c r="I6" s="43">
        <v>46.956731778860487</v>
      </c>
      <c r="J6" s="43">
        <v>40.924790564889783</v>
      </c>
      <c r="K6" s="43">
        <v>34.5</v>
      </c>
      <c r="L6" s="43">
        <v>31.7907921356896</v>
      </c>
      <c r="M6" s="43">
        <v>32.459512035062218</v>
      </c>
      <c r="N6" s="43">
        <v>33.796454837499795</v>
      </c>
    </row>
    <row r="7" spans="2:14" s="33" customFormat="1" x14ac:dyDescent="0.25">
      <c r="B7" s="44" t="s">
        <v>23</v>
      </c>
      <c r="C7" s="43">
        <v>6.0855569816825872</v>
      </c>
      <c r="D7" s="43">
        <v>11.248626219580576</v>
      </c>
      <c r="E7" s="43">
        <v>13.4</v>
      </c>
      <c r="F7" s="43">
        <v>14.610266621339422</v>
      </c>
      <c r="G7" s="43">
        <v>16.377742141992403</v>
      </c>
      <c r="H7" s="43">
        <v>16.893330283784021</v>
      </c>
      <c r="I7" s="43">
        <v>13.761582398385173</v>
      </c>
      <c r="J7" s="43">
        <v>18.705480413722096</v>
      </c>
      <c r="K7" s="43">
        <v>25.2</v>
      </c>
      <c r="L7" s="43">
        <v>28.869263788572631</v>
      </c>
      <c r="M7" s="43">
        <v>31.250146483230594</v>
      </c>
      <c r="N7" s="43">
        <v>33.463790095070365</v>
      </c>
    </row>
    <row r="8" spans="2:14" s="33" customFormat="1" x14ac:dyDescent="0.25">
      <c r="B8" s="44" t="s">
        <v>24</v>
      </c>
      <c r="C8" s="43">
        <v>0.29395804536390707</v>
      </c>
      <c r="D8" s="43">
        <v>0.37321969272176742</v>
      </c>
      <c r="E8" s="43">
        <v>0.4</v>
      </c>
      <c r="F8" s="43">
        <v>0.45651012578310907</v>
      </c>
      <c r="G8" s="43">
        <v>0.43544676077049349</v>
      </c>
      <c r="H8" s="43">
        <v>0.43632013230352396</v>
      </c>
      <c r="I8" s="43">
        <v>0.48857688988349729</v>
      </c>
      <c r="J8" s="43">
        <v>0.38189731829456641</v>
      </c>
      <c r="K8" s="43">
        <v>0.5</v>
      </c>
      <c r="L8" s="43">
        <v>0.43766813906873953</v>
      </c>
      <c r="M8" s="43">
        <v>0.46054327700564834</v>
      </c>
      <c r="N8" s="43">
        <v>0.37017106142882772</v>
      </c>
    </row>
    <row r="9" spans="2:14" x14ac:dyDescent="0.25">
      <c r="B9" s="44" t="s">
        <v>25</v>
      </c>
      <c r="C9" s="43">
        <v>22.382507624304303</v>
      </c>
      <c r="D9" s="43">
        <v>21.609061343501175</v>
      </c>
      <c r="E9" s="43">
        <v>22.3</v>
      </c>
      <c r="F9" s="43">
        <v>22.796367344956533</v>
      </c>
      <c r="G9" s="43">
        <v>23.835480988026799</v>
      </c>
      <c r="H9" s="43">
        <v>24.602825524727738</v>
      </c>
      <c r="I9" s="43">
        <v>23.552775588176868</v>
      </c>
      <c r="J9" s="43">
        <v>22.848317498946972</v>
      </c>
      <c r="K9" s="43">
        <v>22.1</v>
      </c>
      <c r="L9" s="43">
        <v>21.511201997562278</v>
      </c>
      <c r="M9" s="43">
        <v>21.169170553355048</v>
      </c>
      <c r="N9" s="43">
        <v>22.489115013942566</v>
      </c>
    </row>
    <row r="10" spans="2:14" s="33" customFormat="1" x14ac:dyDescent="0.25">
      <c r="B10" s="44" t="s">
        <v>26</v>
      </c>
      <c r="C10" s="43">
        <v>7.5824497233229096</v>
      </c>
      <c r="D10" s="43">
        <v>6.1025008410900528</v>
      </c>
      <c r="E10" s="43">
        <v>6.2</v>
      </c>
      <c r="F10" s="43">
        <v>6.1036375115341652</v>
      </c>
      <c r="G10" s="43">
        <v>5.7577851162142109</v>
      </c>
      <c r="H10" s="43">
        <v>6.8192614226147548</v>
      </c>
      <c r="I10" s="43">
        <v>11.268155512083187</v>
      </c>
      <c r="J10" s="43">
        <v>8.877240604670753</v>
      </c>
      <c r="K10" s="43">
        <v>8.4</v>
      </c>
      <c r="L10" s="43">
        <v>7.7340075002104189</v>
      </c>
      <c r="M10" s="43">
        <v>7.7677127522441216</v>
      </c>
      <c r="N10" s="43">
        <v>8.1992074751724466</v>
      </c>
    </row>
    <row r="11" spans="2:14" s="33" customFormat="1" x14ac:dyDescent="0.25">
      <c r="B11" s="45" t="s">
        <v>27</v>
      </c>
      <c r="C11" s="46">
        <v>4.5762149336780755</v>
      </c>
      <c r="D11" s="46">
        <v>6.3541549848603784</v>
      </c>
      <c r="E11" s="46">
        <v>7.1</v>
      </c>
      <c r="F11" s="46">
        <v>7.4566558205040891</v>
      </c>
      <c r="G11" s="46">
        <v>5.4871362561720076</v>
      </c>
      <c r="H11" s="46">
        <v>1.498970777107268</v>
      </c>
      <c r="I11" s="46">
        <v>5.3115524100500284</v>
      </c>
      <c r="J11" s="46">
        <v>8.2622735994758276</v>
      </c>
      <c r="K11" s="46">
        <v>9.3000000000000007</v>
      </c>
      <c r="L11" s="46">
        <v>9.6570664388963507</v>
      </c>
      <c r="M11" s="46">
        <v>6.8929148991023537</v>
      </c>
      <c r="N11" s="46">
        <v>1.681261516885997</v>
      </c>
    </row>
    <row r="12" spans="2:14" s="33" customFormat="1" ht="60.75" customHeight="1" x14ac:dyDescent="0.2">
      <c r="B12" s="98" t="s">
        <v>28</v>
      </c>
      <c r="C12" s="99"/>
      <c r="D12" s="99"/>
      <c r="E12" s="99"/>
      <c r="F12" s="99"/>
      <c r="G12" s="99"/>
      <c r="H12" s="99"/>
      <c r="I12" s="99"/>
      <c r="J12" s="99"/>
      <c r="K12" s="99"/>
      <c r="L12" s="99"/>
      <c r="M12" s="99"/>
      <c r="N12" s="99"/>
    </row>
  </sheetData>
  <mergeCells count="4">
    <mergeCell ref="B2:N2"/>
    <mergeCell ref="C4:H4"/>
    <mergeCell ref="I4:N4"/>
    <mergeCell ref="B12:N1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Compl_Graphique 2</vt:lpstr>
      <vt:lpstr>Compl_Tableau 2</vt:lpstr>
      <vt:lpstr>Compl_Tableau 3</vt:lpstr>
    </vt:vector>
  </TitlesOfParts>
  <Company>PPT/DSI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COLLIN, Christel (DREES/OS/RETR)</dc:creator>
  <cp:lastModifiedBy>COLLIN, Christel (DREES/OS/RETR)</cp:lastModifiedBy>
  <dcterms:created xsi:type="dcterms:W3CDTF">2018-12-07T10:47:06Z</dcterms:created>
  <dcterms:modified xsi:type="dcterms:W3CDTF">2019-06-03T12:06:58Z</dcterms:modified>
</cp:coreProperties>
</file>