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4780" windowHeight="12405" activeTab="0"/>
  </bookViews>
  <sheets>
    <sheet name="F06 - Tableau " sheetId="1" r:id="rId1"/>
    <sheet name="F06 - Graphique" sheetId="2" r:id="rId2"/>
  </sheets>
  <definedNames/>
  <calcPr fullCalcOnLoad="1"/>
</workbook>
</file>

<file path=xl/sharedStrings.xml><?xml version="1.0" encoding="utf-8"?>
<sst xmlns="http://schemas.openxmlformats.org/spreadsheetml/2006/main" count="29" uniqueCount="20">
  <si>
    <t>ASI</t>
  </si>
  <si>
    <t>ATA</t>
  </si>
  <si>
    <t>RSO</t>
  </si>
  <si>
    <t xml:space="preserve">AV </t>
  </si>
  <si>
    <t xml:space="preserve">Effectifs </t>
  </si>
  <si>
    <t>Ensemble des minima sociaux (échelle de droite)</t>
  </si>
  <si>
    <t>Poids des dépenses parmi l’ensemble (en %)</t>
  </si>
  <si>
    <r>
      <t>RSA socle</t>
    </r>
    <r>
      <rPr>
        <vertAlign val="superscript"/>
        <sz val="8"/>
        <rFont val="Arial"/>
        <family val="2"/>
      </rPr>
      <t>1</t>
    </r>
  </si>
  <si>
    <r>
      <t>AAH</t>
    </r>
    <r>
      <rPr>
        <vertAlign val="superscript"/>
        <sz val="8"/>
        <rFont val="Arial"/>
        <family val="2"/>
      </rPr>
      <t>2</t>
    </r>
  </si>
  <si>
    <r>
      <t>Minimum vieillesse (ASV et ASPA)</t>
    </r>
    <r>
      <rPr>
        <vertAlign val="superscript"/>
        <sz val="8"/>
        <rFont val="Arial"/>
        <family val="2"/>
      </rPr>
      <t>3</t>
    </r>
  </si>
  <si>
    <r>
      <t>ASS</t>
    </r>
    <r>
      <rPr>
        <vertAlign val="superscript"/>
        <sz val="8"/>
        <rFont val="Arial"/>
        <family val="2"/>
      </rPr>
      <t>1</t>
    </r>
  </si>
  <si>
    <r>
      <t>AER-R/ATS-R</t>
    </r>
    <r>
      <rPr>
        <vertAlign val="superscript"/>
        <sz val="8"/>
        <rFont val="Arial"/>
        <family val="2"/>
      </rPr>
      <t>1</t>
    </r>
  </si>
  <si>
    <r>
      <t>Ensemble</t>
    </r>
    <r>
      <rPr>
        <b/>
        <vertAlign val="superscript"/>
        <sz val="8"/>
        <rFont val="Arial"/>
        <family val="2"/>
      </rPr>
      <t>4</t>
    </r>
  </si>
  <si>
    <r>
      <t>Poids des effectifs parmi l</t>
    </r>
    <r>
      <rPr>
        <b/>
        <sz val="8"/>
        <rFont val="Calibri"/>
        <family val="2"/>
      </rPr>
      <t>’</t>
    </r>
    <r>
      <rPr>
        <b/>
        <sz val="8"/>
        <rFont val="Arial"/>
        <family val="2"/>
      </rPr>
      <t>ensemble (en %)</t>
    </r>
  </si>
  <si>
    <t>Dépenses 
(en millions d'euros)</t>
  </si>
  <si>
    <t>1. Y compris la prime de Noël.
2. Y compris les deux compléments de revenu : la majoration pour la vie autonome et le complément de ressources.
3. Les allocations de premier étage de l’ASV ne sont pas incluses dans les dépenses du minimum vieillesse.
4. Nombre total d’allocations, non-corrigé des doubles comptes (voir fiche 05).
Champ &gt; France.
Sources &gt; CNAMTS, CNAF, MSA, DREES, Pôle emploi, FSV, CNAV, Caisse des dépôts et consignations.</t>
  </si>
  <si>
    <t xml:space="preserve">Graphique. Dépenses d’allocations des quatre principaux minima sociaux, depuis 2009
</t>
  </si>
  <si>
    <t>En millions d'euros constant 2015</t>
  </si>
  <si>
    <t>1. Y compris la prime de Noël et, avant 2011, les dépenses d’allocations du revenu minimum d’insertion (RMI) et de l’allocation de parent isolé (API).
2. Y compris les deux compléments de revenu : la majoration pour la vie autonome et le complément de ressources.
3. Les allocations de premier étage de l’allocation supplémentaire vieillesse (ASV) ne sont pas incluses dans les dépenses du minimum vieillesse.
Note &gt; La courbe « Ensemble des minima sociaux » regroupe les dépenses des neuf minima sociaux présentés dans le tableau.
Champ &gt; France.
Sources &gt; CNAMTS, CNAF, MSA, DREES, Pôle emploi, FSV, CNAV, Caisse des dépôts et consignations.</t>
  </si>
  <si>
    <t>Tableau. Nombre d’allocataires fin 2015 et dépenses d’allocations par minimum social,
en 2015</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</si>
</sst>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
    <numFmt numFmtId="166" formatCode="#,##0.0"/>
  </numFmts>
  <fonts count="43">
    <font>
      <sz val="10"/>
      <name val="Arial"/>
      <family val="0"/>
    </font>
    <font>
      <sz val="11"/>
      <color indexed="8"/>
      <name val="Calibri"/>
      <family val="2"/>
    </font>
    <font>
      <sz val="8"/>
      <name val="Arial"/>
      <family val="2"/>
    </font>
    <font>
      <b/>
      <sz val="8"/>
      <name val="Arial"/>
      <family val="2"/>
    </font>
    <font>
      <b/>
      <sz val="12"/>
      <name val="Univers Condensed"/>
      <family val="2"/>
    </font>
    <font>
      <sz val="10"/>
      <name val="Times New Roman"/>
      <family val="1"/>
    </font>
    <font>
      <vertAlign val="superscript"/>
      <sz val="8"/>
      <name val="Arial"/>
      <family val="2"/>
    </font>
    <font>
      <b/>
      <vertAlign val="superscript"/>
      <sz val="8"/>
      <name val="Arial"/>
      <family val="2"/>
    </font>
    <font>
      <b/>
      <sz val="10"/>
      <name val="Arial"/>
      <family val="2"/>
    </font>
    <font>
      <b/>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164" fontId="0" fillId="0" borderId="0" applyFont="0" applyFill="0" applyBorder="0" applyAlignment="0" applyProtection="0"/>
    <xf numFmtId="164" fontId="0" fillId="0" borderId="0" applyFont="0" applyFill="0" applyBorder="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26" fillId="0" borderId="0">
      <alignment/>
      <protection/>
    </xf>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 fillId="0" borderId="0">
      <alignment horizontal="center" vertical="center" wrapText="1"/>
      <protection/>
    </xf>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35">
    <xf numFmtId="0" fontId="0" fillId="0" borderId="0" xfId="0" applyAlignment="1">
      <alignment/>
    </xf>
    <xf numFmtId="0" fontId="0" fillId="0" borderId="0" xfId="0" applyFont="1" applyAlignment="1">
      <alignment/>
    </xf>
    <xf numFmtId="0" fontId="2" fillId="0" borderId="0" xfId="0" applyFont="1" applyFill="1" applyBorder="1" applyAlignment="1">
      <alignment horizontal="justify" vertical="top" wrapText="1"/>
    </xf>
    <xf numFmtId="3" fontId="0" fillId="0" borderId="0" xfId="0" applyNumberFormat="1" applyFont="1" applyAlignment="1">
      <alignment/>
    </xf>
    <xf numFmtId="0" fontId="2" fillId="0" borderId="0" xfId="0" applyFont="1" applyAlignment="1">
      <alignment/>
    </xf>
    <xf numFmtId="3" fontId="2" fillId="0" borderId="0" xfId="0" applyNumberFormat="1" applyFont="1" applyAlignment="1">
      <alignment/>
    </xf>
    <xf numFmtId="165" fontId="2" fillId="0" borderId="0" xfId="0" applyNumberFormat="1" applyFont="1" applyAlignment="1">
      <alignment/>
    </xf>
    <xf numFmtId="0" fontId="2" fillId="0" borderId="0" xfId="0" applyFont="1" applyAlignment="1">
      <alignment horizontal="left"/>
    </xf>
    <xf numFmtId="3" fontId="2" fillId="0" borderId="0" xfId="0" applyNumberFormat="1" applyFont="1" applyBorder="1" applyAlignment="1">
      <alignment/>
    </xf>
    <xf numFmtId="165" fontId="2" fillId="0" borderId="0" xfId="0" applyNumberFormat="1" applyFont="1" applyAlignment="1">
      <alignment horizontal="left"/>
    </xf>
    <xf numFmtId="1" fontId="2" fillId="0" borderId="0" xfId="0" applyNumberFormat="1" applyFont="1" applyAlignment="1">
      <alignment/>
    </xf>
    <xf numFmtId="0" fontId="3" fillId="0" borderId="0" xfId="52" applyFont="1" applyFill="1" applyBorder="1" applyAlignment="1">
      <alignment vertical="center"/>
      <protection/>
    </xf>
    <xf numFmtId="166" fontId="2" fillId="0" borderId="0" xfId="0" applyNumberFormat="1" applyFont="1" applyAlignment="1">
      <alignment/>
    </xf>
    <xf numFmtId="0" fontId="3" fillId="0" borderId="10" xfId="0" applyFont="1" applyBorder="1" applyAlignment="1">
      <alignment horizontal="center" vertical="center" wrapText="1"/>
    </xf>
    <xf numFmtId="0" fontId="2" fillId="0" borderId="10" xfId="0" applyFont="1" applyBorder="1" applyAlignment="1">
      <alignment vertical="center"/>
    </xf>
    <xf numFmtId="3" fontId="2" fillId="0" borderId="10" xfId="0" applyNumberFormat="1" applyFont="1" applyBorder="1" applyAlignment="1">
      <alignment vertical="center"/>
    </xf>
    <xf numFmtId="0" fontId="2" fillId="0" borderId="11" xfId="0" applyFont="1" applyBorder="1" applyAlignment="1">
      <alignment vertical="center" wrapText="1"/>
    </xf>
    <xf numFmtId="0" fontId="3" fillId="0" borderId="12" xfId="0" applyFont="1" applyBorder="1" applyAlignment="1">
      <alignment vertical="center" wrapText="1"/>
    </xf>
    <xf numFmtId="0" fontId="2" fillId="0" borderId="13" xfId="0" applyFont="1" applyFill="1" applyBorder="1" applyAlignment="1">
      <alignment horizontal="justify"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8" fillId="0" borderId="0" xfId="0" applyFont="1" applyAlignment="1">
      <alignment horizontal="left" vertical="top"/>
    </xf>
    <xf numFmtId="3" fontId="2" fillId="0" borderId="13" xfId="0" applyNumberFormat="1" applyFont="1" applyBorder="1" applyAlignment="1">
      <alignment horizontal="right" vertical="center" indent="2"/>
    </xf>
    <xf numFmtId="3" fontId="2" fillId="0" borderId="11" xfId="0" applyNumberFormat="1" applyFont="1" applyBorder="1" applyAlignment="1">
      <alignment horizontal="right" vertical="center" indent="2"/>
    </xf>
    <xf numFmtId="3" fontId="2" fillId="0" borderId="10" xfId="0" applyNumberFormat="1" applyFont="1" applyBorder="1" applyAlignment="1">
      <alignment horizontal="right" vertical="center" indent="2"/>
    </xf>
    <xf numFmtId="165" fontId="2" fillId="0" borderId="13" xfId="0" applyNumberFormat="1" applyFont="1" applyBorder="1" applyAlignment="1">
      <alignment horizontal="right" vertical="center" indent="3"/>
    </xf>
    <xf numFmtId="3" fontId="2" fillId="0" borderId="13" xfId="0" applyNumberFormat="1" applyFont="1" applyBorder="1" applyAlignment="1">
      <alignment horizontal="right" vertical="center" indent="3"/>
    </xf>
    <xf numFmtId="165" fontId="2" fillId="0" borderId="11" xfId="0" applyNumberFormat="1" applyFont="1" applyBorder="1" applyAlignment="1">
      <alignment horizontal="right" vertical="center" indent="3"/>
    </xf>
    <xf numFmtId="3" fontId="2" fillId="0" borderId="11" xfId="0" applyNumberFormat="1" applyFont="1" applyBorder="1" applyAlignment="1">
      <alignment horizontal="right" vertical="center" indent="3"/>
    </xf>
    <xf numFmtId="1" fontId="2" fillId="0" borderId="10" xfId="0" applyNumberFormat="1" applyFont="1" applyBorder="1" applyAlignment="1">
      <alignment horizontal="right" vertical="center" indent="3"/>
    </xf>
    <xf numFmtId="3" fontId="2" fillId="0" borderId="10" xfId="0" applyNumberFormat="1" applyFont="1" applyBorder="1" applyAlignment="1">
      <alignment horizontal="right" vertical="center" indent="3"/>
    </xf>
    <xf numFmtId="0" fontId="2" fillId="0" borderId="0" xfId="0" applyFont="1" applyAlignment="1">
      <alignment horizontal="left" wrapText="1"/>
    </xf>
    <xf numFmtId="0" fontId="8" fillId="0" borderId="0" xfId="0" applyFont="1" applyAlignment="1">
      <alignment horizontal="left" vertical="top" wrapText="1"/>
    </xf>
    <xf numFmtId="0" fontId="8" fillId="0" borderId="0" xfId="0" applyFont="1" applyAlignment="1">
      <alignment horizontal="left" vertical="top"/>
    </xf>
    <xf numFmtId="0" fontId="2" fillId="0" borderId="14" xfId="0" applyFont="1" applyBorder="1" applyAlignment="1">
      <alignment horizontal="left" wrapText="1"/>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Euro 2" xfId="45"/>
    <cellStyle name="Insatisfaisant" xfId="46"/>
    <cellStyle name="Comma" xfId="47"/>
    <cellStyle name="Comma [0]" xfId="48"/>
    <cellStyle name="Currency" xfId="49"/>
    <cellStyle name="Currency [0]" xfId="50"/>
    <cellStyle name="Neutre" xfId="51"/>
    <cellStyle name="Normal 2" xfId="52"/>
    <cellStyle name="Normal 2 2" xfId="53"/>
    <cellStyle name="Normal 2 3" xfId="54"/>
    <cellStyle name="Normal 3" xfId="55"/>
    <cellStyle name="Percent" xfId="56"/>
    <cellStyle name="Pourcentage 2" xfId="57"/>
    <cellStyle name="Pourcentage 2 2" xfId="58"/>
    <cellStyle name="Satisfaisant" xfId="59"/>
    <cellStyle name="Sortie" xfId="60"/>
    <cellStyle name="Texte explicatif" xfId="61"/>
    <cellStyle name="Titre" xfId="62"/>
    <cellStyle name="Titre tableau"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24"/>
  <sheetViews>
    <sheetView showGridLines="0" tabSelected="1" zoomScalePageLayoutView="0" workbookViewId="0" topLeftCell="A1">
      <selection activeCell="H21" sqref="H21"/>
    </sheetView>
  </sheetViews>
  <sheetFormatPr defaultColWidth="11.421875" defaultRowHeight="12.75"/>
  <cols>
    <col min="1" max="1" width="3.00390625" style="1" customWidth="1"/>
    <col min="2" max="2" width="25.8515625" style="1" customWidth="1"/>
    <col min="3" max="3" width="15.00390625" style="1" customWidth="1"/>
    <col min="4" max="4" width="15.8515625" style="1" customWidth="1"/>
    <col min="5" max="5" width="15.421875" style="1" customWidth="1"/>
    <col min="6" max="6" width="15.7109375" style="1" customWidth="1"/>
    <col min="7" max="16384" width="11.421875" style="1" customWidth="1"/>
  </cols>
  <sheetData>
    <row r="2" spans="2:7" ht="25.5" customHeight="1">
      <c r="B2" s="32" t="s">
        <v>19</v>
      </c>
      <c r="C2" s="33"/>
      <c r="D2" s="33"/>
      <c r="E2" s="33"/>
      <c r="F2" s="33"/>
      <c r="G2" s="4"/>
    </row>
    <row r="3" spans="2:7" ht="55.5" customHeight="1">
      <c r="B3" s="2"/>
      <c r="C3" s="13" t="s">
        <v>4</v>
      </c>
      <c r="D3" s="13" t="s">
        <v>13</v>
      </c>
      <c r="E3" s="13" t="s">
        <v>14</v>
      </c>
      <c r="F3" s="13" t="s">
        <v>6</v>
      </c>
      <c r="G3" s="4"/>
    </row>
    <row r="4" spans="2:7" ht="15" customHeight="1">
      <c r="B4" s="18" t="s">
        <v>7</v>
      </c>
      <c r="C4" s="22">
        <v>1945900</v>
      </c>
      <c r="D4" s="25">
        <f>C4/$C$13*100</f>
        <v>46.8993275650141</v>
      </c>
      <c r="E4" s="26">
        <v>10917.1821317</v>
      </c>
      <c r="F4" s="25">
        <f>E4/$E$13*100</f>
        <v>42.56305989772161</v>
      </c>
      <c r="G4" s="4"/>
    </row>
    <row r="5" spans="2:7" ht="15" customHeight="1">
      <c r="B5" s="16" t="s">
        <v>8</v>
      </c>
      <c r="C5" s="23">
        <v>1062300</v>
      </c>
      <c r="D5" s="27">
        <f>C5/$C$13*100</f>
        <v>25.60314285025668</v>
      </c>
      <c r="E5" s="28">
        <v>8858.2475802</v>
      </c>
      <c r="F5" s="27">
        <f>E5/$E$13*100</f>
        <v>34.535846136533145</v>
      </c>
      <c r="G5" s="4"/>
    </row>
    <row r="6" spans="2:7" ht="15" customHeight="1">
      <c r="B6" s="16" t="s">
        <v>9</v>
      </c>
      <c r="C6" s="23">
        <v>554400</v>
      </c>
      <c r="D6" s="27">
        <f>C6/$C$13*100</f>
        <v>13.361933913378804</v>
      </c>
      <c r="E6" s="28">
        <v>2512</v>
      </c>
      <c r="F6" s="27">
        <f>E6/$E$13*100</f>
        <v>9.793590065024185</v>
      </c>
      <c r="G6" s="4"/>
    </row>
    <row r="7" spans="2:7" ht="15" customHeight="1">
      <c r="B7" s="16" t="s">
        <v>10</v>
      </c>
      <c r="C7" s="23">
        <v>472700</v>
      </c>
      <c r="D7" s="27">
        <f>C7/$C$13*100</f>
        <v>11.392832180472874</v>
      </c>
      <c r="E7" s="28">
        <v>2698</v>
      </c>
      <c r="F7" s="27">
        <f>E7/$E$13*100</f>
        <v>10.518752386717855</v>
      </c>
      <c r="G7" s="5"/>
    </row>
    <row r="8" spans="2:7" ht="15" customHeight="1">
      <c r="B8" s="16" t="s">
        <v>0</v>
      </c>
      <c r="C8" s="23">
        <v>77900</v>
      </c>
      <c r="D8" s="27">
        <f>C8/$C$13*100</f>
        <v>1.8775156057940274</v>
      </c>
      <c r="E8" s="28">
        <v>225</v>
      </c>
      <c r="F8" s="27">
        <f>E8/$E$13*100</f>
        <v>0.8772124859197619</v>
      </c>
      <c r="G8" s="6"/>
    </row>
    <row r="9" spans="2:7" ht="15" customHeight="1">
      <c r="B9" s="16" t="s">
        <v>1</v>
      </c>
      <c r="C9" s="23">
        <v>12600</v>
      </c>
      <c r="D9" s="27">
        <f>C9/$C$13*100</f>
        <v>0.30368031621315467</v>
      </c>
      <c r="E9" s="28">
        <v>218</v>
      </c>
      <c r="F9" s="27">
        <f>E9/$E$13*100</f>
        <v>0.8499214308022581</v>
      </c>
      <c r="G9" s="4"/>
    </row>
    <row r="10" spans="2:7" ht="15" customHeight="1">
      <c r="B10" s="16" t="s">
        <v>2</v>
      </c>
      <c r="C10" s="23">
        <v>9200</v>
      </c>
      <c r="D10" s="27">
        <f>C10/$C$13*100</f>
        <v>0.22173483406039865</v>
      </c>
      <c r="E10" s="28">
        <v>59</v>
      </c>
      <c r="F10" s="27">
        <f>E10/$E$13*100</f>
        <v>0.23002460741895978</v>
      </c>
      <c r="G10" s="4"/>
    </row>
    <row r="11" spans="2:7" ht="15" customHeight="1">
      <c r="B11" s="16" t="s">
        <v>3</v>
      </c>
      <c r="C11" s="23">
        <v>7700</v>
      </c>
      <c r="D11" s="27">
        <f>C11/$C$13*100</f>
        <v>0.18558241546359452</v>
      </c>
      <c r="E11" s="28">
        <v>59</v>
      </c>
      <c r="F11" s="27">
        <f>E11/$E$13*100</f>
        <v>0.23002460741895978</v>
      </c>
      <c r="G11" s="4"/>
    </row>
    <row r="12" spans="2:7" ht="15" customHeight="1">
      <c r="B12" s="16" t="s">
        <v>11</v>
      </c>
      <c r="C12" s="23">
        <v>6400</v>
      </c>
      <c r="D12" s="27">
        <f>C12/$C$13*100</f>
        <v>0.15425031934636427</v>
      </c>
      <c r="E12" s="28">
        <v>103</v>
      </c>
      <c r="F12" s="27">
        <f>E12/$E$13*100</f>
        <v>0.40156838244326876</v>
      </c>
      <c r="G12" s="4"/>
    </row>
    <row r="13" spans="2:7" ht="15" customHeight="1">
      <c r="B13" s="20" t="s">
        <v>12</v>
      </c>
      <c r="C13" s="24">
        <v>4149100</v>
      </c>
      <c r="D13" s="29">
        <f>C13/$C$13*100</f>
        <v>100</v>
      </c>
      <c r="E13" s="30">
        <f>SUM(E4:E12)</f>
        <v>25649.4297119</v>
      </c>
      <c r="F13" s="29">
        <f>E13/$E$13*100</f>
        <v>100</v>
      </c>
      <c r="G13" s="6"/>
    </row>
    <row r="14" spans="2:7" ht="75" customHeight="1">
      <c r="B14" s="34" t="s">
        <v>15</v>
      </c>
      <c r="C14" s="34"/>
      <c r="D14" s="34"/>
      <c r="E14" s="34"/>
      <c r="F14" s="34"/>
      <c r="G14" s="4"/>
    </row>
    <row r="15" spans="2:7" ht="12.75">
      <c r="B15" s="7"/>
      <c r="C15" s="7"/>
      <c r="D15" s="7"/>
      <c r="E15" s="9"/>
      <c r="F15" s="4"/>
      <c r="G15" s="4"/>
    </row>
    <row r="16" spans="2:7" ht="12.75">
      <c r="B16" s="7"/>
      <c r="C16" s="7"/>
      <c r="D16" s="7"/>
      <c r="E16" s="7"/>
      <c r="F16" s="10"/>
      <c r="G16" s="4"/>
    </row>
    <row r="17" spans="2:7" ht="12.75">
      <c r="B17" s="4"/>
      <c r="C17" s="7"/>
      <c r="D17" s="7"/>
      <c r="E17" s="7"/>
      <c r="F17" s="10"/>
      <c r="G17" s="4"/>
    </row>
    <row r="18" spans="2:7" ht="12.75">
      <c r="B18" s="11"/>
      <c r="C18" s="11"/>
      <c r="D18" s="11"/>
      <c r="E18" s="11"/>
      <c r="F18" s="5"/>
      <c r="G18" s="4"/>
    </row>
    <row r="19" spans="2:7" ht="12.75">
      <c r="B19" s="11"/>
      <c r="C19" s="11"/>
      <c r="D19" s="11"/>
      <c r="E19" s="11"/>
      <c r="F19" s="6"/>
      <c r="G19" s="4"/>
    </row>
    <row r="20" ht="12.75">
      <c r="F20" s="3"/>
    </row>
    <row r="24" ht="12.75">
      <c r="F24" s="3"/>
    </row>
  </sheetData>
  <sheetProtection/>
  <mergeCells count="2">
    <mergeCell ref="B2:F2"/>
    <mergeCell ref="B14:F14"/>
  </mergeCells>
  <printOptions/>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AD24"/>
  <sheetViews>
    <sheetView showGridLines="0" zoomScalePageLayoutView="0" workbookViewId="0" topLeftCell="A1">
      <selection activeCell="X16" sqref="X16"/>
    </sheetView>
  </sheetViews>
  <sheetFormatPr defaultColWidth="11.421875" defaultRowHeight="12.75"/>
  <cols>
    <col min="1" max="1" width="4.7109375" style="1" customWidth="1"/>
    <col min="2" max="2" width="27.7109375" style="1" customWidth="1"/>
    <col min="3" max="3" width="5.7109375" style="1" bestFit="1" customWidth="1"/>
    <col min="4" max="4" width="6.421875" style="1" bestFit="1" customWidth="1"/>
    <col min="5" max="17" width="5.7109375" style="1" bestFit="1" customWidth="1"/>
    <col min="18" max="18" width="6.57421875" style="1" customWidth="1"/>
    <col min="19" max="20" width="5.7109375" style="1" bestFit="1" customWidth="1"/>
    <col min="21" max="21" width="5.57421875" style="1" customWidth="1"/>
    <col min="22" max="22" width="5.7109375" style="1" bestFit="1" customWidth="1"/>
    <col min="23" max="29" width="6.7109375" style="1" bestFit="1" customWidth="1"/>
    <col min="30" max="16384" width="11.421875" style="1" customWidth="1"/>
  </cols>
  <sheetData>
    <row r="2" spans="2:30" ht="16.5" customHeight="1">
      <c r="B2" s="32" t="s">
        <v>16</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4"/>
    </row>
    <row r="3" spans="2:30" ht="16.5" customHeight="1">
      <c r="B3" s="31" t="s">
        <v>17</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4"/>
    </row>
    <row r="4" spans="2:30" ht="12.75">
      <c r="B4" s="2"/>
      <c r="C4" s="19">
        <v>1989</v>
      </c>
      <c r="D4" s="19">
        <v>1990</v>
      </c>
      <c r="E4" s="19">
        <v>1991</v>
      </c>
      <c r="F4" s="19">
        <v>1992</v>
      </c>
      <c r="G4" s="19">
        <v>1993</v>
      </c>
      <c r="H4" s="19">
        <v>1994</v>
      </c>
      <c r="I4" s="19">
        <v>1995</v>
      </c>
      <c r="J4" s="19">
        <v>1996</v>
      </c>
      <c r="K4" s="19">
        <v>1997</v>
      </c>
      <c r="L4" s="19">
        <v>1998</v>
      </c>
      <c r="M4" s="19">
        <v>1999</v>
      </c>
      <c r="N4" s="19">
        <v>2000</v>
      </c>
      <c r="O4" s="19">
        <v>2001</v>
      </c>
      <c r="P4" s="19">
        <v>2002</v>
      </c>
      <c r="Q4" s="19">
        <v>2003</v>
      </c>
      <c r="R4" s="19">
        <v>2004</v>
      </c>
      <c r="S4" s="19">
        <v>2005</v>
      </c>
      <c r="T4" s="19">
        <v>2006</v>
      </c>
      <c r="U4" s="19">
        <v>2007</v>
      </c>
      <c r="V4" s="19">
        <v>2008</v>
      </c>
      <c r="W4" s="19">
        <v>2009</v>
      </c>
      <c r="X4" s="19">
        <v>2010</v>
      </c>
      <c r="Y4" s="19">
        <v>2011</v>
      </c>
      <c r="Z4" s="19">
        <v>2012</v>
      </c>
      <c r="AA4" s="19">
        <v>2013</v>
      </c>
      <c r="AB4" s="19">
        <v>2014</v>
      </c>
      <c r="AC4" s="19">
        <v>2015</v>
      </c>
      <c r="AD4" s="4"/>
    </row>
    <row r="5" spans="2:30" ht="12.75">
      <c r="B5" s="18" t="s">
        <v>7</v>
      </c>
      <c r="C5" s="15">
        <v>2377</v>
      </c>
      <c r="D5" s="15">
        <v>3247</v>
      </c>
      <c r="E5" s="15">
        <v>3560</v>
      </c>
      <c r="F5" s="15">
        <v>3877</v>
      </c>
      <c r="G5" s="15">
        <v>4360</v>
      </c>
      <c r="H5" s="15">
        <v>4997</v>
      </c>
      <c r="I5" s="15">
        <v>5286</v>
      </c>
      <c r="J5" s="15">
        <v>5451</v>
      </c>
      <c r="K5" s="15">
        <v>5790</v>
      </c>
      <c r="L5" s="15">
        <v>6329</v>
      </c>
      <c r="M5" s="15">
        <v>6860</v>
      </c>
      <c r="N5" s="15">
        <v>6752</v>
      </c>
      <c r="O5" s="15">
        <v>6669</v>
      </c>
      <c r="P5" s="15">
        <v>6923</v>
      </c>
      <c r="Q5" s="15">
        <v>7087</v>
      </c>
      <c r="R5" s="15">
        <v>7648</v>
      </c>
      <c r="S5" s="15">
        <v>8031</v>
      </c>
      <c r="T5" s="15">
        <v>8254</v>
      </c>
      <c r="U5" s="15">
        <v>8123</v>
      </c>
      <c r="V5" s="15">
        <v>7833</v>
      </c>
      <c r="W5" s="15">
        <v>8019</v>
      </c>
      <c r="X5" s="15">
        <v>8294</v>
      </c>
      <c r="Y5" s="15">
        <v>8452</v>
      </c>
      <c r="Z5" s="15">
        <v>8730</v>
      </c>
      <c r="AA5" s="15">
        <v>9448</v>
      </c>
      <c r="AB5" s="15">
        <v>10236</v>
      </c>
      <c r="AC5" s="15">
        <v>10917.1821317</v>
      </c>
      <c r="AD5" s="4"/>
    </row>
    <row r="6" spans="2:30" ht="12.75">
      <c r="B6" s="18" t="s">
        <v>8</v>
      </c>
      <c r="C6" s="15">
        <v>3461</v>
      </c>
      <c r="D6" s="15">
        <v>3547</v>
      </c>
      <c r="E6" s="15">
        <v>3607</v>
      </c>
      <c r="F6" s="15">
        <v>3696</v>
      </c>
      <c r="G6" s="15">
        <v>3789</v>
      </c>
      <c r="H6" s="15">
        <v>3964</v>
      </c>
      <c r="I6" s="15">
        <v>4166</v>
      </c>
      <c r="J6" s="15">
        <v>4390</v>
      </c>
      <c r="K6" s="15">
        <v>4535</v>
      </c>
      <c r="L6" s="15">
        <v>4704</v>
      </c>
      <c r="M6" s="15">
        <v>4933</v>
      </c>
      <c r="N6" s="15">
        <v>5041</v>
      </c>
      <c r="O6" s="15">
        <v>5219</v>
      </c>
      <c r="P6" s="15">
        <v>5350</v>
      </c>
      <c r="Q6" s="15">
        <v>5416</v>
      </c>
      <c r="R6" s="15">
        <v>5575</v>
      </c>
      <c r="S6" s="15">
        <v>5724</v>
      </c>
      <c r="T6" s="15">
        <v>5854</v>
      </c>
      <c r="U6" s="15">
        <v>6072</v>
      </c>
      <c r="V6" s="15">
        <v>6180</v>
      </c>
      <c r="W6" s="15">
        <v>6638</v>
      </c>
      <c r="X6" s="15">
        <v>7002</v>
      </c>
      <c r="Y6" s="15">
        <v>7469</v>
      </c>
      <c r="Z6" s="15">
        <v>7933</v>
      </c>
      <c r="AA6" s="15">
        <v>8264</v>
      </c>
      <c r="AB6" s="15">
        <v>8512</v>
      </c>
      <c r="AC6" s="15">
        <v>8858.2475802</v>
      </c>
      <c r="AD6" s="4"/>
    </row>
    <row r="7" spans="2:30" ht="15" customHeight="1">
      <c r="B7" s="18" t="s">
        <v>9</v>
      </c>
      <c r="C7" s="15"/>
      <c r="D7" s="15"/>
      <c r="E7" s="15"/>
      <c r="F7" s="15"/>
      <c r="G7" s="15"/>
      <c r="H7" s="15"/>
      <c r="I7" s="15"/>
      <c r="J7" s="15"/>
      <c r="K7" s="15"/>
      <c r="L7" s="15"/>
      <c r="M7" s="15"/>
      <c r="N7" s="15"/>
      <c r="O7" s="15"/>
      <c r="P7" s="15">
        <v>2112</v>
      </c>
      <c r="Q7" s="15">
        <v>1894</v>
      </c>
      <c r="R7" s="15">
        <v>1836</v>
      </c>
      <c r="S7" s="15">
        <v>1829</v>
      </c>
      <c r="T7" s="15">
        <v>1811</v>
      </c>
      <c r="U7" s="15">
        <v>1824</v>
      </c>
      <c r="V7" s="15">
        <v>1941</v>
      </c>
      <c r="W7" s="15">
        <v>2048</v>
      </c>
      <c r="X7" s="15">
        <v>2188</v>
      </c>
      <c r="Y7" s="15">
        <v>2274</v>
      </c>
      <c r="Z7" s="15">
        <v>2348</v>
      </c>
      <c r="AA7" s="15">
        <v>2385</v>
      </c>
      <c r="AB7" s="15">
        <v>2430</v>
      </c>
      <c r="AC7" s="15">
        <v>2512</v>
      </c>
      <c r="AD7" s="4"/>
    </row>
    <row r="8" spans="2:30" ht="12.75">
      <c r="B8" s="16" t="s">
        <v>10</v>
      </c>
      <c r="C8" s="16"/>
      <c r="D8" s="16"/>
      <c r="E8" s="16"/>
      <c r="F8" s="16"/>
      <c r="G8" s="16"/>
      <c r="H8" s="16"/>
      <c r="I8" s="16"/>
      <c r="J8" s="16"/>
      <c r="K8" s="16"/>
      <c r="L8" s="16"/>
      <c r="M8" s="16"/>
      <c r="N8" s="16"/>
      <c r="O8" s="16"/>
      <c r="P8" s="16"/>
      <c r="Q8" s="16"/>
      <c r="R8" s="16"/>
      <c r="S8" s="16"/>
      <c r="T8" s="16"/>
      <c r="U8" s="16"/>
      <c r="V8" s="16"/>
      <c r="W8" s="15">
        <v>1919</v>
      </c>
      <c r="X8" s="15">
        <v>2006</v>
      </c>
      <c r="Y8" s="15">
        <v>2044</v>
      </c>
      <c r="Z8" s="15">
        <v>2187</v>
      </c>
      <c r="AA8" s="15">
        <v>2371</v>
      </c>
      <c r="AB8" s="15">
        <v>2609</v>
      </c>
      <c r="AC8" s="15">
        <v>2698</v>
      </c>
      <c r="AD8" s="4"/>
    </row>
    <row r="9" spans="2:30" ht="12.75">
      <c r="B9" s="16" t="s">
        <v>0</v>
      </c>
      <c r="C9" s="16"/>
      <c r="D9" s="16"/>
      <c r="E9" s="16"/>
      <c r="F9" s="16"/>
      <c r="G9" s="16"/>
      <c r="H9" s="16"/>
      <c r="I9" s="16"/>
      <c r="J9" s="16"/>
      <c r="K9" s="16"/>
      <c r="L9" s="16"/>
      <c r="M9" s="16"/>
      <c r="N9" s="16"/>
      <c r="O9" s="16"/>
      <c r="P9" s="16"/>
      <c r="Q9" s="16"/>
      <c r="R9" s="16"/>
      <c r="S9" s="16"/>
      <c r="T9" s="16"/>
      <c r="U9" s="16"/>
      <c r="V9" s="16"/>
      <c r="W9" s="15">
        <v>281</v>
      </c>
      <c r="X9" s="15">
        <v>268</v>
      </c>
      <c r="Y9" s="15">
        <v>251</v>
      </c>
      <c r="Z9" s="15">
        <v>243</v>
      </c>
      <c r="AA9" s="15">
        <v>240</v>
      </c>
      <c r="AB9" s="15">
        <v>233</v>
      </c>
      <c r="AC9" s="15">
        <v>225</v>
      </c>
      <c r="AD9" s="4"/>
    </row>
    <row r="10" spans="2:30" ht="12.75">
      <c r="B10" s="16" t="s">
        <v>1</v>
      </c>
      <c r="C10" s="16"/>
      <c r="D10" s="16"/>
      <c r="E10" s="16"/>
      <c r="F10" s="16"/>
      <c r="G10" s="16"/>
      <c r="H10" s="16"/>
      <c r="I10" s="16"/>
      <c r="J10" s="16"/>
      <c r="K10" s="16"/>
      <c r="L10" s="16"/>
      <c r="M10" s="16"/>
      <c r="N10" s="16"/>
      <c r="O10" s="16"/>
      <c r="P10" s="16"/>
      <c r="Q10" s="16"/>
      <c r="R10" s="16"/>
      <c r="S10" s="16"/>
      <c r="T10" s="16"/>
      <c r="U10" s="16"/>
      <c r="V10" s="16"/>
      <c r="W10" s="14">
        <v>120</v>
      </c>
      <c r="X10" s="14">
        <v>160</v>
      </c>
      <c r="Y10" s="14">
        <v>188</v>
      </c>
      <c r="Z10" s="14">
        <v>200</v>
      </c>
      <c r="AA10" s="15">
        <v>213</v>
      </c>
      <c r="AB10" s="15">
        <v>224</v>
      </c>
      <c r="AC10" s="15">
        <v>218</v>
      </c>
      <c r="AD10" s="4"/>
    </row>
    <row r="11" spans="2:30" ht="12.75">
      <c r="B11" s="16" t="s">
        <v>11</v>
      </c>
      <c r="C11" s="16"/>
      <c r="D11" s="16"/>
      <c r="E11" s="16"/>
      <c r="F11" s="16"/>
      <c r="G11" s="16"/>
      <c r="H11" s="16"/>
      <c r="I11" s="16"/>
      <c r="J11" s="16"/>
      <c r="K11" s="16"/>
      <c r="L11" s="16"/>
      <c r="M11" s="16"/>
      <c r="N11" s="16"/>
      <c r="O11" s="16"/>
      <c r="P11" s="16"/>
      <c r="Q11" s="16"/>
      <c r="R11" s="16"/>
      <c r="S11" s="16"/>
      <c r="T11" s="16"/>
      <c r="U11" s="16"/>
      <c r="V11" s="16"/>
      <c r="W11" s="14">
        <v>749</v>
      </c>
      <c r="X11" s="14">
        <v>880</v>
      </c>
      <c r="Y11" s="14">
        <v>510</v>
      </c>
      <c r="Z11" s="14">
        <v>389</v>
      </c>
      <c r="AA11" s="15">
        <v>306</v>
      </c>
      <c r="AB11" s="15">
        <v>224</v>
      </c>
      <c r="AC11" s="15">
        <v>103</v>
      </c>
      <c r="AD11" s="4"/>
    </row>
    <row r="12" spans="2:30" ht="12.75">
      <c r="B12" s="16" t="s">
        <v>2</v>
      </c>
      <c r="C12" s="16"/>
      <c r="D12" s="16"/>
      <c r="E12" s="16"/>
      <c r="F12" s="16"/>
      <c r="G12" s="16"/>
      <c r="H12" s="16"/>
      <c r="I12" s="16"/>
      <c r="J12" s="16"/>
      <c r="K12" s="16"/>
      <c r="L12" s="16"/>
      <c r="M12" s="16"/>
      <c r="N12" s="16"/>
      <c r="O12" s="16"/>
      <c r="P12" s="16"/>
      <c r="Q12" s="16"/>
      <c r="R12" s="16"/>
      <c r="S12" s="16"/>
      <c r="T12" s="16"/>
      <c r="U12" s="16"/>
      <c r="V12" s="16"/>
      <c r="W12" s="14">
        <v>76</v>
      </c>
      <c r="X12" s="14">
        <v>77</v>
      </c>
      <c r="Y12" s="14">
        <v>75</v>
      </c>
      <c r="Z12" s="14">
        <v>69</v>
      </c>
      <c r="AA12" s="15">
        <v>64</v>
      </c>
      <c r="AB12" s="15">
        <v>61</v>
      </c>
      <c r="AC12" s="15">
        <v>59</v>
      </c>
      <c r="AD12" s="4"/>
    </row>
    <row r="13" spans="2:30" ht="12.75">
      <c r="B13" s="16" t="s">
        <v>3</v>
      </c>
      <c r="C13" s="16"/>
      <c r="D13" s="16"/>
      <c r="E13" s="16"/>
      <c r="F13" s="16"/>
      <c r="G13" s="16"/>
      <c r="H13" s="16"/>
      <c r="I13" s="16"/>
      <c r="J13" s="16"/>
      <c r="K13" s="16"/>
      <c r="L13" s="16"/>
      <c r="M13" s="16"/>
      <c r="N13" s="16"/>
      <c r="O13" s="16"/>
      <c r="P13" s="16"/>
      <c r="Q13" s="16"/>
      <c r="R13" s="16"/>
      <c r="S13" s="16"/>
      <c r="T13" s="16"/>
      <c r="U13" s="16"/>
      <c r="V13" s="16"/>
      <c r="W13" s="14">
        <v>44</v>
      </c>
      <c r="X13" s="14">
        <v>50</v>
      </c>
      <c r="Y13" s="14">
        <v>52</v>
      </c>
      <c r="Z13" s="14">
        <v>51</v>
      </c>
      <c r="AA13" s="15">
        <v>59</v>
      </c>
      <c r="AB13" s="15">
        <v>62</v>
      </c>
      <c r="AC13" s="15">
        <v>59</v>
      </c>
      <c r="AD13" s="4"/>
    </row>
    <row r="14" spans="2:30" ht="22.5">
      <c r="B14" s="17" t="s">
        <v>5</v>
      </c>
      <c r="C14" s="17"/>
      <c r="D14" s="17"/>
      <c r="E14" s="17"/>
      <c r="F14" s="17"/>
      <c r="G14" s="17"/>
      <c r="H14" s="17"/>
      <c r="I14" s="17"/>
      <c r="J14" s="17"/>
      <c r="K14" s="17"/>
      <c r="L14" s="17"/>
      <c r="M14" s="17"/>
      <c r="N14" s="17"/>
      <c r="O14" s="17"/>
      <c r="P14" s="17"/>
      <c r="Q14" s="17"/>
      <c r="R14" s="17"/>
      <c r="S14" s="17"/>
      <c r="T14" s="17"/>
      <c r="U14" s="17"/>
      <c r="V14" s="17"/>
      <c r="W14" s="15">
        <f aca="true" t="shared" si="0" ref="W14:AC14">SUM(W5:W13)</f>
        <v>19894</v>
      </c>
      <c r="X14" s="15">
        <f t="shared" si="0"/>
        <v>20925</v>
      </c>
      <c r="Y14" s="15">
        <f t="shared" si="0"/>
        <v>21315</v>
      </c>
      <c r="Z14" s="15">
        <f t="shared" si="0"/>
        <v>22150</v>
      </c>
      <c r="AA14" s="15">
        <f t="shared" si="0"/>
        <v>23350</v>
      </c>
      <c r="AB14" s="15">
        <f t="shared" si="0"/>
        <v>24591</v>
      </c>
      <c r="AC14" s="15">
        <f t="shared" si="0"/>
        <v>25649.4297119</v>
      </c>
      <c r="AD14" s="4"/>
    </row>
    <row r="15" spans="2:30" ht="73.5" customHeight="1">
      <c r="B15" s="34" t="s">
        <v>18</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4"/>
    </row>
    <row r="16" spans="2:30" ht="12.75">
      <c r="B16" s="7"/>
      <c r="C16" s="7"/>
      <c r="D16" s="7"/>
      <c r="E16" s="7"/>
      <c r="F16" s="7"/>
      <c r="G16" s="7"/>
      <c r="H16" s="7"/>
      <c r="I16" s="7"/>
      <c r="J16" s="7"/>
      <c r="K16" s="7"/>
      <c r="L16" s="7"/>
      <c r="M16" s="7"/>
      <c r="N16" s="7"/>
      <c r="O16" s="7"/>
      <c r="P16" s="7"/>
      <c r="Q16" s="7"/>
      <c r="R16" s="7"/>
      <c r="S16" s="7"/>
      <c r="T16" s="7"/>
      <c r="U16" s="7"/>
      <c r="V16" s="7"/>
      <c r="W16" s="8"/>
      <c r="X16" s="8"/>
      <c r="Y16" s="8"/>
      <c r="Z16" s="8"/>
      <c r="AA16" s="8"/>
      <c r="AB16" s="8"/>
      <c r="AC16" s="4"/>
      <c r="AD16" s="4"/>
    </row>
    <row r="17" spans="2:30" ht="12.75">
      <c r="B17" s="7"/>
      <c r="C17" s="7"/>
      <c r="D17" s="7"/>
      <c r="E17" s="7"/>
      <c r="F17" s="7"/>
      <c r="G17" s="7"/>
      <c r="H17" s="7"/>
      <c r="I17" s="7"/>
      <c r="J17" s="7"/>
      <c r="K17" s="7"/>
      <c r="L17" s="7"/>
      <c r="M17" s="7"/>
      <c r="N17" s="7"/>
      <c r="O17" s="7"/>
      <c r="P17" s="7"/>
      <c r="Q17" s="7"/>
      <c r="R17" s="7"/>
      <c r="S17" s="7"/>
      <c r="T17" s="7"/>
      <c r="U17" s="7"/>
      <c r="V17" s="7"/>
      <c r="W17" s="4"/>
      <c r="X17" s="4"/>
      <c r="Y17" s="4"/>
      <c r="Z17" s="4"/>
      <c r="AA17" s="4"/>
      <c r="AB17" s="10"/>
      <c r="AC17" s="10"/>
      <c r="AD17" s="4"/>
    </row>
    <row r="18" spans="2:30" ht="12.75">
      <c r="B18" s="11"/>
      <c r="C18" s="11"/>
      <c r="D18" s="11"/>
      <c r="E18" s="11"/>
      <c r="F18" s="11"/>
      <c r="G18" s="11"/>
      <c r="H18" s="11"/>
      <c r="I18" s="11"/>
      <c r="J18" s="11"/>
      <c r="K18" s="11"/>
      <c r="L18" s="11"/>
      <c r="M18" s="11"/>
      <c r="N18" s="11"/>
      <c r="O18" s="11"/>
      <c r="P18" s="11"/>
      <c r="Q18" s="11"/>
      <c r="R18" s="11"/>
      <c r="S18" s="11"/>
      <c r="T18" s="11"/>
      <c r="U18" s="11"/>
      <c r="V18" s="11"/>
      <c r="W18" s="4"/>
      <c r="X18" s="4"/>
      <c r="Y18" s="4"/>
      <c r="Z18" s="4"/>
      <c r="AA18" s="4"/>
      <c r="AB18" s="12"/>
      <c r="AC18" s="5"/>
      <c r="AD18" s="4"/>
    </row>
    <row r="19" spans="2:30" ht="12.75">
      <c r="B19" s="11"/>
      <c r="C19" s="11"/>
      <c r="D19" s="11"/>
      <c r="E19" s="11"/>
      <c r="F19" s="11"/>
      <c r="G19" s="11"/>
      <c r="H19" s="11"/>
      <c r="I19" s="11"/>
      <c r="J19" s="11"/>
      <c r="K19" s="11"/>
      <c r="L19" s="11"/>
      <c r="M19" s="11"/>
      <c r="N19" s="11"/>
      <c r="O19" s="11"/>
      <c r="P19" s="11"/>
      <c r="Q19" s="11"/>
      <c r="R19" s="11"/>
      <c r="S19" s="11"/>
      <c r="T19" s="11"/>
      <c r="U19" s="11"/>
      <c r="V19" s="11"/>
      <c r="W19" s="4"/>
      <c r="X19" s="4"/>
      <c r="Y19" s="4"/>
      <c r="Z19" s="4"/>
      <c r="AA19" s="4"/>
      <c r="AB19" s="4"/>
      <c r="AC19" s="6"/>
      <c r="AD19" s="4"/>
    </row>
    <row r="20" spans="23:29" ht="12.75">
      <c r="W20" s="3"/>
      <c r="X20" s="3"/>
      <c r="Y20" s="3"/>
      <c r="Z20" s="3"/>
      <c r="AA20" s="3"/>
      <c r="AB20" s="3"/>
      <c r="AC20" s="3"/>
    </row>
    <row r="24" spans="23:29" ht="12.75">
      <c r="W24" s="3"/>
      <c r="X24" s="3"/>
      <c r="Y24" s="3"/>
      <c r="Z24" s="3"/>
      <c r="AA24" s="3"/>
      <c r="AB24" s="3"/>
      <c r="AC24" s="3"/>
    </row>
  </sheetData>
  <sheetProtection/>
  <mergeCells count="2">
    <mergeCell ref="B15:AC15"/>
    <mergeCell ref="B2:AC2"/>
  </mergeCells>
  <printOptions/>
  <pageMargins left="0.787401575" right="0.787401575" top="0.984251969" bottom="0.984251969" header="0.4921259845" footer="0.4921259845"/>
  <pageSetup horizontalDpi="300" verticalDpi="300" orientation="portrait" paperSize="9" r:id="rId1"/>
  <ignoredErrors>
    <ignoredError sqref="W14:AC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ARNOLD Céline</dc:creator>
  <cp:keywords/>
  <dc:description/>
  <cp:lastModifiedBy>JEANDET, Stéphane (DREES/DIRECTION)</cp:lastModifiedBy>
  <dcterms:created xsi:type="dcterms:W3CDTF">2013-04-02T14:09:32Z</dcterms:created>
  <dcterms:modified xsi:type="dcterms:W3CDTF">2017-06-29T12:59:42Z</dcterms:modified>
  <cp:category/>
  <cp:version/>
  <cp:contentType/>
  <cp:contentStatus/>
</cp:coreProperties>
</file>