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315" windowWidth="11925" windowHeight="11700" activeTab="3"/>
  </bookViews>
  <sheets>
    <sheet name="F10 - Graphique" sheetId="1" r:id="rId1"/>
    <sheet name="F10 - Tableau 1" sheetId="2" r:id="rId2"/>
    <sheet name="F10 - Tableau 2a et 2b" sheetId="3" r:id="rId3"/>
    <sheet name="F10 - Tableau 3" sheetId="4" r:id="rId4"/>
    <sheet name="F10 - Tableau 4" sheetId="5" r:id="rId5"/>
  </sheets>
  <definedNames/>
  <calcPr fullCalcOnLoad="1"/>
</workbook>
</file>

<file path=xl/sharedStrings.xml><?xml version="1.0" encoding="utf-8"?>
<sst xmlns="http://schemas.openxmlformats.org/spreadsheetml/2006/main" count="92" uniqueCount="60">
  <si>
    <t>RSA socle non majoré</t>
  </si>
  <si>
    <t>ASS</t>
  </si>
  <si>
    <t>AAH</t>
  </si>
  <si>
    <t>RSA activité seul</t>
  </si>
  <si>
    <t>0 fois</t>
  </si>
  <si>
    <t>1 à 3 fois</t>
  </si>
  <si>
    <t>4 à 6 fois</t>
  </si>
  <si>
    <t>7 à 9 fois</t>
  </si>
  <si>
    <t>10 fois</t>
  </si>
  <si>
    <t>En %</t>
  </si>
  <si>
    <t>Absence du dispositif au 31 décembre 2014</t>
  </si>
  <si>
    <t>Couple avec enfant(s)</t>
  </si>
  <si>
    <t>Couple sans enfant</t>
  </si>
  <si>
    <t>Ensemble des bénéficiaires au 31 décembre 2015</t>
  </si>
  <si>
    <t>Femmes</t>
  </si>
  <si>
    <t>Part</t>
  </si>
  <si>
    <t xml:space="preserve">Nombre de périodes de perception continue de minima sociaux entre 2005 et 2015 </t>
  </si>
  <si>
    <t>Ensemble</t>
  </si>
  <si>
    <t>Total</t>
  </si>
  <si>
    <t xml:space="preserve"> </t>
  </si>
  <si>
    <t>Moins de 25 ans</t>
  </si>
  <si>
    <t>25 à 30 ans</t>
  </si>
  <si>
    <t>30 à 35 ans</t>
  </si>
  <si>
    <t>35 ans ou plus</t>
  </si>
  <si>
    <t>3 ou plus</t>
  </si>
  <si>
    <t>35 à 44 ans</t>
  </si>
  <si>
    <t>45 à 54 ans</t>
  </si>
  <si>
    <t>55 à 64 ans</t>
  </si>
  <si>
    <t>35 à44 ans</t>
  </si>
  <si>
    <t>Oui,  une note de lecture unique pour le tableau scindé. Peux-tu me faire une proposition de scission ?</t>
  </si>
  <si>
    <t>Bénéficiaires d'un minimum social en 2015 ayant perçu un autre minimum social en 2014</t>
  </si>
  <si>
    <t>Bénéficiaires d'un minimum social en 2015 n'ayant jamais perçu de minimum social entre 2005 et 2014</t>
  </si>
  <si>
    <t>Proportion de bénéficiaires d'un minimum social en 2015 n'ayant pas perçu ce minimum en 2014</t>
  </si>
  <si>
    <r>
      <t>1</t>
    </r>
    <r>
      <rPr>
        <vertAlign val="superscript"/>
        <sz val="8"/>
        <color indexed="8"/>
        <rFont val="Calibri"/>
        <family val="2"/>
      </rPr>
      <t>re</t>
    </r>
    <r>
      <rPr>
        <sz val="8"/>
        <color indexed="8"/>
        <rFont val="Calibri"/>
        <family val="2"/>
      </rPr>
      <t xml:space="preserve"> présence dans le dispositif depuis 2005</t>
    </r>
  </si>
  <si>
    <r>
      <t>1</t>
    </r>
    <r>
      <rPr>
        <vertAlign val="superscript"/>
        <sz val="8"/>
        <color indexed="8"/>
        <rFont val="Calibri"/>
        <family val="2"/>
      </rPr>
      <t>re</t>
    </r>
    <r>
      <rPr>
        <sz val="8"/>
        <color indexed="8"/>
        <rFont val="Calibri"/>
        <family val="2"/>
      </rPr>
      <t xml:space="preserve"> présence dans les minima sociaux d’insertion depuis 2005</t>
    </r>
  </si>
  <si>
    <r>
      <t>1</t>
    </r>
    <r>
      <rPr>
        <vertAlign val="superscript"/>
        <sz val="8"/>
        <color indexed="8"/>
        <rFont val="Arial"/>
        <family val="2"/>
      </rPr>
      <t>re</t>
    </r>
    <r>
      <rPr>
        <sz val="8"/>
        <color indexed="8"/>
        <rFont val="Arial"/>
        <family val="2"/>
      </rPr>
      <t xml:space="preserve"> présence dans le dispositif depuis 2005</t>
    </r>
  </si>
  <si>
    <r>
      <t>1</t>
    </r>
    <r>
      <rPr>
        <vertAlign val="superscript"/>
        <sz val="8"/>
        <color indexed="8"/>
        <rFont val="Arial"/>
        <family val="2"/>
      </rPr>
      <t>re</t>
    </r>
    <r>
      <rPr>
        <sz val="8"/>
        <color indexed="8"/>
        <rFont val="Arial"/>
        <family val="2"/>
      </rPr>
      <t xml:space="preserve"> présence dans les minima sociaux d’insertion depuis 2005</t>
    </r>
  </si>
  <si>
    <t>Graphique 1. Proportion et parcours dans les minima des bénéficiaires d’un minimum social d’insertion, fin 2015, qui n’étaient pas bénéficiaires du même minimum social, fin 2014</t>
  </si>
  <si>
    <t>Lecture &gt; 36,1 % des bénéficiaires d’un minimum social d’insertion de moins de 25 ans au 31 décembre 2015 n’étaient pas bénéficiaires de ce minimum fin 2014 : 31,7 % n’ont jamais bénéficié d’un minimum social entre 2005 et 2014, 4,3 % n’ont pas bénéficié d’un minimum en 2014 mais en ont perçu un au moins une fin d’année entre fin 2005 et fin 2013 et 0,1 % étaient bénéficiaires, fin 2014, d’un minimum autre que celui perçu fin 2015.
Champ &gt; France. Situations examinées au 31 décembre de chaque année.
Source &gt; DREES (ENIACRAMS).</t>
  </si>
  <si>
    <t>Bénéficiaires d'un minimum social en 2015 ne percevant pas de minimum social en 2014, mais en ayant perçu un au moins une fois entre 2005 et 2013</t>
  </si>
  <si>
    <t>Note &gt; Contrairement aux éditions antérieures de cet ouvrage, seuls les allocataires de l’AAH au 31 décembre 2015 sont considérés dans ce tableau et non les allocataires et conjoints d’un allocataire de l’AAH. Aussi, les chiffres sur le passé des allocataires de l’AAH ne peuvent être comparés avec ceux des publications des années précédentes. De la même façon, les conjoints d’allocataires de l’AAH dans le passé ne sont pas considérés comme ayant perçu un minimum social, contrairement aux résultats publiés les années précédentes.
Lecture &gt; Parmi les bénéficiaires du RSA socle non majoré ayant entre 35 et 64 ans au 31 décembre 2015, 8,6 % n’avaient jamais perçu de minimum social d’insertion (RSA socle majoré ou non majoré, RMI, API, ASS, AAH) entre 2005 et 2014. Au 31 décembre 2015, les bénéficiaires du RSA socle non majoré ont perçu un minimum social, en moyenne, 5,5 fois entre 2005 et 2014.
Champ &gt; France. Situations examinées au 31 décembre de chaque année. Seules les personnes âgées de 35 à 64 ans ou plus au 31 décembre 2015 ont été prises en compte, de sorte que les bénéficiaires suivis aient au moins 25 ans en 2005 (en règle générale, âge d’ouverture des droits au RSA et au RMI).
Source &gt; DREES (ENIACRAMS).</t>
  </si>
  <si>
    <t>Nombre de fois moyen</t>
  </si>
  <si>
    <t>Tableau 2 b.</t>
  </si>
  <si>
    <t>Personne seule avec enfant(s)</t>
  </si>
  <si>
    <t>Personnes seule sans enfant</t>
  </si>
  <si>
    <t>Personne seule sans enfant</t>
  </si>
  <si>
    <t>Tableau 2 a. Part des bénéficiaires âgés de 35 à 64 ans présents dans un minimum social, fin 2015, selon leur passé dans les minima,
et répartition selon le sexe, l’âge et la situation familiale</t>
  </si>
  <si>
    <t>Tableau 1. Répartition des bénéficiaires âgés de 35 à 64 ans présents dans un dispositif fin 2015, selon le nombre de fois
où ils ont perçu un minimum social d’insertion entre 2005 et 2014</t>
  </si>
  <si>
    <t>Répartition par caractéristique</t>
  </si>
  <si>
    <t>Note &gt; Une première présence au 31 décembre 2015 signifie une absence du dispositif pour tous les 31 décembre de 2005 à 2014. Les données utilisées ne permettent pas de savoir si la personne a été bénéficiaire à d’autres moments de l’année que fin décembre. Contrairement aux éditions antérieures cet ouvrage, seuls les allocataires de l’AAH au 31 décembre 2015 sont considérés dans ce tableau et non les allocataires et conjoints d’un allocataire de l’AAH. Aussi, les chiffres sur le passé des allocataires de l’AAH ne peuvent être comparés avec ceux des publications des années précédentes. De la même façon, les conjoints d’allocataires de l’AAH dans le passé ne sont pas considérés comme ayant perçu un minimum social, contrairement aux résultats publiés les années précédentes.
Lecture &gt; 24,2 % des bénéficiaires du RSA socle non majoré de 35 à 64 ans au 31 décembre 2015 ne percevaient pas ce dispositif un an auparavant. 11,6 % perçoivent ce dispositif pour la première fois depuis 10 ans tandis que 8,6 % d’entre eux n’ont perçu aucun minimum d’insertion (RSA socle, RMI, API, ASS, AAH) de 2005 à 2014. Parmi ces derniers, 44 % sont des femmes, 47 % ont entre 35 et 44 ans et 11 % sont des personnes seules avec enfant(s).
Champ &gt; France. Situations examinées au 31 décembre de chaque année. Seules les personnes âgées de 35 à 64 ans au 31 décembre 2015 ont été prises en compte, de sorte que les bénéficiaires suivis aient au moins 25 ans en 2005 (en règle générale, âge d’ouverture des droits au RSA et au RMI).
Source &gt; DREES (ENIACRAMS).</t>
  </si>
  <si>
    <t>Tableau 4. Instabilité dans les minima entre 2005 et 2015, selon le minimum social perçu fin 2015</t>
  </si>
  <si>
    <t xml:space="preserve">Tableau 3. Part des bénéficiaires ayant déjà perçu un minimum social entre 2005 et 2014,
parmi les bénéficiaires âgés de 35 à 64 ans présents dans un dispositif fin 2015 </t>
  </si>
  <si>
    <t>Notes &gt; La somme des quatre dernières lignes de ce tableau n’est pas égale à la première ligne, dans la mesure où certains bénéficiaires ont pu percevoir différents minima sociaux par le passé.
Contrairement aux éditions antérieures de cet ouvrage, seuls les allocataires de l’AAH au 31 décembre 2015 sont considérés
dans ce tableau et non les allocataires et conjoints d'un allocataire de l’AAH. Aussi, les chiffres sur le passé des allocataires de l’AAH ne peuvent être comparés avec ceux des publications des années précédentes. De la même façon, les conjoints d’allocataires de l’AAH dans le passé ne sont pas considérés comme ayant perçu ce minimum social, contrairement aux résultats publiés, les années précédentes.
Lecture &gt; 91,4 % des bénéficiaires du RSA socle non majoré au 31 décembre 2015 étaient déjà présents par le passé dans les minima sociaux. 88,4 % ont perçu au moins une fois le RMI ou le RSA socle non majoré entre 2005 et 2014.
Champ &gt; France. Situations examinées au 31 décembre de chaque année. Seules les personnes âgées de 35 à 64 ans au 31 décembre 2015 ont été prises en compte, de sorte que les bénéficiaires suivis aient au moins 25 ans en 2005 (dans le cas général, âge d’ouverture des droits au RSA et au RMI).
Source &gt; DREES (ENIACRAMS).</t>
  </si>
  <si>
    <t>Note &gt; Percevoir de manière continue un minimum social durant une période signifie, dans ce tableau, que la personne a reçu au moins un minimum social à la fin de chaque année de la période, le ou les minima perçus n’étant pas forcément les mêmes chaque fin d’année.
Lecture &gt; 55 % des bénéficiaires du RSA socle non majoré au 31 décembre 2015 ont perçu continûment un minimum social (parmi le RSA socle, le RMI, l’API, l’ASS et l’AAH) depuis la première année de perception d’un minimum au cours de la période 2005-2015. 33 % ont connu deux périodes disjointes de perception, c’est-à-dire qu’entre 2005 et 2015, ils sont passés d’une situation où ils percevaient un minimum social (cette situation pouvait avoir débuté avant 2005 ou faire suite à une période de non-perception ayant commencé avant 2005) à une situation où ils n’en ont pas perçu, puis à une nouvelle période de perception d’un minimum.
Champ &gt; France. Situations examinées au 31 décembre de chaque année. Seules les personnes âgées de 35 à 64 ans au 31 décembre 2015 ont été prises en compte, de sorte que les bénéficiaires suivis aient au moins 25 ans en 2005 (en règle générale, âge d’ouverture des droits au RSA et au RMI).
Source &gt; DREES (ENIACRAMS).</t>
  </si>
  <si>
    <t xml:space="preserve">    un minimum social</t>
  </si>
  <si>
    <t xml:space="preserve">    RMI/RSA socle non majoré</t>
  </si>
  <si>
    <t xml:space="preserve">    API/RSA socle majoré</t>
  </si>
  <si>
    <t xml:space="preserve">    ASS</t>
  </si>
  <si>
    <t xml:space="preserve">    AAH</t>
  </si>
  <si>
    <t>Bénéficiaires ayant perçu au moins une fois entre 2005 et 2014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</si>
</sst>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70">
    <font>
      <sz val="11"/>
      <color theme="1"/>
      <name val="Calibri"/>
      <family val="2"/>
    </font>
    <font>
      <sz val="11"/>
      <color indexed="8"/>
      <name val="Calibri"/>
      <family val="2"/>
    </font>
    <font>
      <b/>
      <sz val="10"/>
      <name val="Arial"/>
      <family val="2"/>
    </font>
    <font>
      <sz val="8"/>
      <name val="Arial"/>
      <family val="2"/>
    </font>
    <font>
      <b/>
      <sz val="8"/>
      <name val="Arial"/>
      <family val="2"/>
    </font>
    <font>
      <sz val="8"/>
      <color indexed="8"/>
      <name val="Arial"/>
      <family val="2"/>
    </font>
    <font>
      <sz val="8"/>
      <color indexed="8"/>
      <name val="Calibri"/>
      <family val="2"/>
    </font>
    <font>
      <vertAlign val="superscript"/>
      <sz val="8"/>
      <color indexed="8"/>
      <name val="Calibri"/>
      <family val="2"/>
    </font>
    <font>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2"/>
      <color indexed="8"/>
      <name val="Calibri"/>
      <family val="2"/>
    </font>
    <font>
      <b/>
      <sz val="10"/>
      <color indexed="62"/>
      <name val="Arial"/>
      <family val="2"/>
    </font>
    <font>
      <i/>
      <sz val="10"/>
      <color indexed="8"/>
      <name val="Calibri"/>
      <family val="2"/>
    </font>
    <font>
      <b/>
      <sz val="12"/>
      <color indexed="8"/>
      <name val="Calibri"/>
      <family val="2"/>
    </font>
    <font>
      <b/>
      <sz val="10"/>
      <color indexed="8"/>
      <name val="Calibri"/>
      <family val="2"/>
    </font>
    <font>
      <sz val="11"/>
      <name val="Calibri"/>
      <family val="2"/>
    </font>
    <font>
      <b/>
      <sz val="8"/>
      <color indexed="8"/>
      <name val="Calibri"/>
      <family val="2"/>
    </font>
    <font>
      <i/>
      <sz val="8"/>
      <color indexed="8"/>
      <name val="Calibri"/>
      <family val="2"/>
    </font>
    <font>
      <b/>
      <sz val="8"/>
      <color indexed="8"/>
      <name val="Arial"/>
      <family val="2"/>
    </font>
    <font>
      <b/>
      <sz val="10"/>
      <color indexed="8"/>
      <name val="Arial"/>
      <family val="2"/>
    </font>
    <font>
      <sz val="9"/>
      <color indexed="8"/>
      <name val="Calibri"/>
      <family val="2"/>
    </font>
    <font>
      <b/>
      <sz val="9"/>
      <color indexed="8"/>
      <name val="Calibri"/>
      <family val="2"/>
    </font>
    <font>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b/>
      <sz val="10"/>
      <color theme="3" tint="0.39998000860214233"/>
      <name val="Arial"/>
      <family val="2"/>
    </font>
    <font>
      <i/>
      <sz val="10"/>
      <color theme="1"/>
      <name val="Calibri"/>
      <family val="2"/>
    </font>
    <font>
      <b/>
      <sz val="12"/>
      <color theme="1"/>
      <name val="Calibri"/>
      <family val="2"/>
    </font>
    <font>
      <b/>
      <sz val="10"/>
      <color theme="1"/>
      <name val="Calibri"/>
      <family val="2"/>
    </font>
    <font>
      <sz val="8"/>
      <color theme="1"/>
      <name val="Arial"/>
      <family val="2"/>
    </font>
    <font>
      <b/>
      <sz val="8"/>
      <color theme="1"/>
      <name val="Calibri"/>
      <family val="2"/>
    </font>
    <font>
      <i/>
      <sz val="8"/>
      <color theme="1"/>
      <name val="Calibri"/>
      <family val="2"/>
    </font>
    <font>
      <b/>
      <sz val="8"/>
      <color theme="1"/>
      <name val="Arial"/>
      <family val="2"/>
    </font>
    <font>
      <sz val="8"/>
      <color theme="1"/>
      <name val="Calibri"/>
      <family val="2"/>
    </font>
    <font>
      <sz val="8"/>
      <color rgb="FF000000"/>
      <name val="Arial"/>
      <family val="2"/>
    </font>
    <font>
      <b/>
      <sz val="10"/>
      <color theme="1"/>
      <name val="Arial"/>
      <family val="2"/>
    </font>
    <font>
      <b/>
      <sz val="8"/>
      <color rgb="FF000000"/>
      <name val="Arial"/>
      <family val="2"/>
    </font>
    <font>
      <sz val="9"/>
      <color theme="1"/>
      <name val="Calibri"/>
      <family val="2"/>
    </font>
    <font>
      <b/>
      <sz val="9"/>
      <color rgb="FF00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right style="thin"/>
      <top/>
      <bottom style="thin"/>
    </border>
    <border>
      <left style="thin"/>
      <right style="thin"/>
      <top/>
      <bottom/>
    </border>
    <border>
      <left/>
      <right style="thin"/>
      <top/>
      <bottom/>
    </border>
    <border>
      <left style="thin"/>
      <right style="thin"/>
      <top/>
      <bottom style="thin"/>
    </border>
    <border>
      <left/>
      <right/>
      <top/>
      <bottom style="thin"/>
    </border>
    <border>
      <left style="thin"/>
      <right/>
      <top style="thin"/>
      <bottom/>
    </border>
    <border>
      <left style="thin"/>
      <right/>
      <top style="thin"/>
      <bottom style="thin"/>
    </border>
    <border>
      <left style="thin"/>
      <right/>
      <top/>
      <bottom style="thin"/>
    </border>
    <border>
      <left/>
      <right style="thin"/>
      <top style="thin"/>
      <bottom/>
    </border>
    <border>
      <left style="thin"/>
      <right style="thin"/>
      <top style="thin"/>
      <bottom/>
    </border>
    <border>
      <left/>
      <right/>
      <top style="thin"/>
      <bottom/>
    </border>
    <border>
      <left/>
      <right style="double"/>
      <top style="thin"/>
      <bottom style="thin"/>
    </border>
    <border>
      <left/>
      <right style="double"/>
      <top/>
      <bottom/>
    </border>
    <border>
      <left/>
      <right style="double"/>
      <top/>
      <bottom style="thin"/>
    </border>
    <border>
      <left style="thin"/>
      <right/>
      <top/>
      <bottom/>
    </border>
    <border>
      <left style="double"/>
      <right style="thin"/>
      <top>
        <color indexed="63"/>
      </top>
      <bottom>
        <color indexed="63"/>
      </bottom>
    </border>
    <border>
      <left/>
      <right style="double"/>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6">
    <xf numFmtId="0" fontId="0" fillId="0" borderId="0" xfId="0" applyFont="1" applyAlignment="1">
      <alignment/>
    </xf>
    <xf numFmtId="0" fontId="0" fillId="0" borderId="0" xfId="0" applyAlignment="1">
      <alignment horizontal="right"/>
    </xf>
    <xf numFmtId="0" fontId="0" fillId="0" borderId="0" xfId="0" applyFont="1" applyAlignment="1">
      <alignment vertical="center"/>
    </xf>
    <xf numFmtId="1" fontId="54" fillId="0" borderId="0" xfId="0" applyNumberFormat="1" applyFont="1" applyFill="1" applyBorder="1" applyAlignment="1">
      <alignment horizontal="right" vertical="center" wrapText="1"/>
    </xf>
    <xf numFmtId="1" fontId="54" fillId="0" borderId="0" xfId="0" applyNumberFormat="1" applyFont="1" applyFill="1" applyBorder="1" applyAlignment="1">
      <alignment horizontal="right" vertical="center"/>
    </xf>
    <xf numFmtId="0" fontId="55" fillId="0" borderId="0" xfId="0" applyFont="1" applyAlignment="1">
      <alignment wrapText="1"/>
    </xf>
    <xf numFmtId="0" fontId="4" fillId="0" borderId="10" xfId="0" applyFont="1" applyFill="1" applyBorder="1" applyAlignment="1">
      <alignment horizontal="center" vertical="center" wrapText="1"/>
    </xf>
    <xf numFmtId="0" fontId="0" fillId="33" borderId="0" xfId="0" applyFill="1" applyAlignment="1">
      <alignment/>
    </xf>
    <xf numFmtId="0" fontId="0" fillId="0" borderId="0" xfId="0" applyFill="1" applyAlignment="1">
      <alignment/>
    </xf>
    <xf numFmtId="0" fontId="55" fillId="0" borderId="0" xfId="0" applyFont="1" applyAlignment="1">
      <alignment/>
    </xf>
    <xf numFmtId="0" fontId="0" fillId="34" borderId="0" xfId="0" applyFill="1" applyAlignment="1">
      <alignment/>
    </xf>
    <xf numFmtId="0" fontId="56" fillId="0" borderId="0" xfId="0" applyFont="1" applyBorder="1" applyAlignment="1">
      <alignment horizontal="right" vertical="center" wrapText="1"/>
    </xf>
    <xf numFmtId="1" fontId="57" fillId="0" borderId="0" xfId="0" applyNumberFormat="1" applyFont="1" applyFill="1" applyBorder="1" applyAlignment="1">
      <alignment horizontal="center" vertical="center" wrapText="1"/>
    </xf>
    <xf numFmtId="164" fontId="57" fillId="0" borderId="0" xfId="0" applyNumberFormat="1" applyFont="1" applyFill="1" applyBorder="1" applyAlignment="1">
      <alignment horizontal="center" vertical="center" wrapText="1"/>
    </xf>
    <xf numFmtId="1" fontId="54" fillId="0" borderId="0" xfId="0" applyNumberFormat="1" applyFont="1" applyBorder="1" applyAlignment="1">
      <alignment horizontal="right" vertical="center"/>
    </xf>
    <xf numFmtId="0" fontId="58" fillId="0" borderId="0" xfId="0" applyFont="1" applyBorder="1" applyAlignment="1">
      <alignment vertical="top" wrapText="1"/>
    </xf>
    <xf numFmtId="0" fontId="58" fillId="0" borderId="0" xfId="0" applyFont="1" applyBorder="1" applyAlignment="1">
      <alignment vertical="center" wrapText="1"/>
    </xf>
    <xf numFmtId="0" fontId="55" fillId="0" borderId="0" xfId="0" applyFont="1" applyFill="1" applyAlignment="1">
      <alignment/>
    </xf>
    <xf numFmtId="0" fontId="30" fillId="0" borderId="0" xfId="0" applyFont="1" applyFill="1" applyAlignment="1">
      <alignment/>
    </xf>
    <xf numFmtId="0" fontId="59" fillId="0" borderId="0" xfId="0" applyFont="1" applyAlignment="1">
      <alignment/>
    </xf>
    <xf numFmtId="0" fontId="59" fillId="0" borderId="0" xfId="0" applyFont="1" applyAlignment="1">
      <alignment horizontal="right"/>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0" xfId="0" applyFont="1" applyAlignment="1">
      <alignment wrapText="1"/>
    </xf>
    <xf numFmtId="0" fontId="59" fillId="0" borderId="13" xfId="0" applyFont="1" applyFill="1" applyBorder="1" applyAlignment="1">
      <alignment vertical="center"/>
    </xf>
    <xf numFmtId="0" fontId="59" fillId="0" borderId="14" xfId="0" applyFont="1" applyBorder="1" applyAlignment="1">
      <alignment vertical="center"/>
    </xf>
    <xf numFmtId="164" fontId="59" fillId="0" borderId="0" xfId="0" applyNumberFormat="1" applyFont="1" applyBorder="1" applyAlignment="1">
      <alignment horizontal="center" vertical="center"/>
    </xf>
    <xf numFmtId="164" fontId="59" fillId="0" borderId="14" xfId="0" applyNumberFormat="1" applyFont="1" applyBorder="1" applyAlignment="1">
      <alignment horizontal="center" vertical="center"/>
    </xf>
    <xf numFmtId="164" fontId="59" fillId="0" borderId="15" xfId="0" applyNumberFormat="1" applyFont="1" applyBorder="1" applyAlignment="1">
      <alignment horizontal="center" vertical="center"/>
    </xf>
    <xf numFmtId="0" fontId="59" fillId="0" borderId="16" xfId="0" applyFont="1" applyBorder="1" applyAlignment="1">
      <alignment vertical="center"/>
    </xf>
    <xf numFmtId="164" fontId="59" fillId="0" borderId="17" xfId="0" applyNumberFormat="1" applyFont="1" applyBorder="1" applyAlignment="1">
      <alignment horizontal="center" vertical="center"/>
    </xf>
    <xf numFmtId="164" fontId="59" fillId="0" borderId="16" xfId="0" applyNumberFormat="1" applyFont="1" applyBorder="1" applyAlignment="1">
      <alignment horizontal="center" vertical="center"/>
    </xf>
    <xf numFmtId="164" fontId="59" fillId="0" borderId="13" xfId="0" applyNumberFormat="1" applyFont="1" applyBorder="1" applyAlignment="1">
      <alignment horizontal="center" vertical="center"/>
    </xf>
    <xf numFmtId="0" fontId="59" fillId="0" borderId="10" xfId="0" applyFont="1" applyFill="1" applyBorder="1" applyAlignment="1">
      <alignment vertical="center"/>
    </xf>
    <xf numFmtId="164" fontId="59" fillId="0" borderId="11" xfId="0" applyNumberFormat="1" applyFont="1" applyBorder="1" applyAlignment="1">
      <alignment horizontal="center" vertical="center"/>
    </xf>
    <xf numFmtId="164" fontId="59" fillId="0" borderId="10" xfId="0" applyNumberFormat="1" applyFont="1" applyBorder="1" applyAlignment="1">
      <alignment horizontal="center" vertical="center"/>
    </xf>
    <xf numFmtId="164" fontId="59" fillId="0" borderId="12" xfId="0" applyNumberFormat="1" applyFont="1" applyBorder="1" applyAlignment="1">
      <alignment horizontal="center" vertical="center"/>
    </xf>
    <xf numFmtId="0" fontId="3" fillId="0" borderId="13" xfId="0" applyFont="1" applyBorder="1" applyAlignment="1">
      <alignment horizontal="center" vertical="center" wrapText="1"/>
    </xf>
    <xf numFmtId="164" fontId="59" fillId="0" borderId="10" xfId="0" applyNumberFormat="1" applyFont="1" applyFill="1" applyBorder="1" applyAlignment="1">
      <alignment horizontal="center" vertical="center"/>
    </xf>
    <xf numFmtId="0" fontId="4" fillId="0" borderId="10" xfId="0" applyFont="1" applyBorder="1" applyAlignment="1">
      <alignment horizontal="left" vertical="center"/>
    </xf>
    <xf numFmtId="0" fontId="0" fillId="0" borderId="0" xfId="0" applyAlignment="1">
      <alignment vertical="top"/>
    </xf>
    <xf numFmtId="164" fontId="60" fillId="0" borderId="0" xfId="0" applyNumberFormat="1" applyFont="1" applyFill="1" applyBorder="1" applyAlignment="1">
      <alignment horizontal="center" vertical="center" wrapText="1"/>
    </xf>
    <xf numFmtId="1" fontId="61" fillId="0" borderId="0" xfId="0" applyNumberFormat="1" applyFont="1" applyFill="1" applyBorder="1" applyAlignment="1">
      <alignment horizontal="right" vertical="center" wrapText="1"/>
    </xf>
    <xf numFmtId="1" fontId="61" fillId="0" borderId="0" xfId="0" applyNumberFormat="1" applyFont="1" applyBorder="1" applyAlignment="1">
      <alignment horizontal="right" vertical="center"/>
    </xf>
    <xf numFmtId="164" fontId="62" fillId="0" borderId="0" xfId="0" applyNumberFormat="1" applyFont="1" applyFill="1" applyBorder="1" applyAlignment="1">
      <alignment horizontal="center" vertical="center" wrapText="1"/>
    </xf>
    <xf numFmtId="1" fontId="61" fillId="0" borderId="0" xfId="0" applyNumberFormat="1" applyFont="1" applyFill="1" applyBorder="1" applyAlignment="1">
      <alignment horizontal="right" vertical="center"/>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59" fillId="0" borderId="18" xfId="0" applyFont="1" applyBorder="1" applyAlignment="1">
      <alignment horizontal="left" vertical="center" wrapText="1"/>
    </xf>
    <xf numFmtId="0" fontId="59" fillId="0" borderId="19" xfId="0" applyFont="1" applyBorder="1" applyAlignment="1">
      <alignment horizontal="left" vertical="center" wrapText="1"/>
    </xf>
    <xf numFmtId="0" fontId="59" fillId="0" borderId="20" xfId="0" applyFont="1" applyBorder="1" applyAlignment="1">
      <alignment horizontal="left" vertical="center" wrapText="1"/>
    </xf>
    <xf numFmtId="1" fontId="59" fillId="0" borderId="18" xfId="0" applyNumberFormat="1" applyFont="1" applyFill="1" applyBorder="1" applyAlignment="1">
      <alignment horizontal="center" vertical="center" wrapText="1"/>
    </xf>
    <xf numFmtId="164" fontId="59" fillId="0" borderId="19" xfId="0" applyNumberFormat="1" applyFont="1" applyFill="1" applyBorder="1" applyAlignment="1">
      <alignment horizontal="center" vertical="center" wrapText="1"/>
    </xf>
    <xf numFmtId="164" fontId="59" fillId="0" borderId="20" xfId="0" applyNumberFormat="1" applyFont="1" applyFill="1" applyBorder="1" applyAlignment="1">
      <alignment horizontal="center" vertical="center" wrapText="1"/>
    </xf>
    <xf numFmtId="0" fontId="62" fillId="0" borderId="19" xfId="0" applyFont="1" applyBorder="1" applyAlignment="1">
      <alignment horizontal="center" vertical="center" wrapText="1"/>
    </xf>
    <xf numFmtId="1" fontId="63" fillId="0" borderId="21" xfId="0" applyNumberFormat="1" applyFont="1" applyFill="1" applyBorder="1" applyAlignment="1">
      <alignment horizontal="center" vertical="center" wrapText="1"/>
    </xf>
    <xf numFmtId="1" fontId="63" fillId="0" borderId="22" xfId="0" applyNumberFormat="1" applyFont="1" applyFill="1" applyBorder="1" applyAlignment="1">
      <alignment horizontal="center" vertical="center" wrapText="1"/>
    </xf>
    <xf numFmtId="164" fontId="63" fillId="0" borderId="10" xfId="0" applyNumberFormat="1" applyFont="1" applyFill="1" applyBorder="1" applyAlignment="1">
      <alignment horizontal="center" vertical="center" wrapText="1"/>
    </xf>
    <xf numFmtId="164" fontId="63" fillId="0" borderId="16" xfId="0" applyNumberFormat="1" applyFont="1" applyFill="1" applyBorder="1" applyAlignment="1">
      <alignment horizontal="center" vertical="center" wrapText="1"/>
    </xf>
    <xf numFmtId="1" fontId="63" fillId="0" borderId="23" xfId="0" applyNumberFormat="1" applyFont="1" applyFill="1" applyBorder="1" applyAlignment="1">
      <alignment horizontal="center" vertical="center" wrapText="1"/>
    </xf>
    <xf numFmtId="1" fontId="63" fillId="0" borderId="18" xfId="0" applyNumberFormat="1" applyFont="1" applyFill="1" applyBorder="1" applyAlignment="1">
      <alignment horizontal="center" vertical="center"/>
    </xf>
    <xf numFmtId="1" fontId="63" fillId="0" borderId="23" xfId="0" applyNumberFormat="1" applyFont="1" applyFill="1" applyBorder="1" applyAlignment="1">
      <alignment horizontal="center" vertical="center"/>
    </xf>
    <xf numFmtId="1" fontId="63" fillId="0" borderId="21" xfId="0" applyNumberFormat="1" applyFont="1" applyFill="1" applyBorder="1" applyAlignment="1">
      <alignment horizontal="center" vertical="center"/>
    </xf>
    <xf numFmtId="1" fontId="63" fillId="0" borderId="12" xfId="0" applyNumberFormat="1" applyFont="1" applyFill="1" applyBorder="1" applyAlignment="1">
      <alignment horizontal="center" vertical="center" wrapText="1"/>
    </xf>
    <xf numFmtId="1" fontId="63" fillId="0" borderId="11" xfId="0" applyNumberFormat="1" applyFont="1" applyFill="1" applyBorder="1" applyAlignment="1">
      <alignment horizontal="center" vertical="center" wrapText="1"/>
    </xf>
    <xf numFmtId="1" fontId="63" fillId="0" borderId="19" xfId="0" applyNumberFormat="1" applyFont="1" applyBorder="1" applyAlignment="1">
      <alignment horizontal="center" vertical="center"/>
    </xf>
    <xf numFmtId="1" fontId="63" fillId="0" borderId="12" xfId="0" applyNumberFormat="1" applyFont="1" applyBorder="1" applyAlignment="1">
      <alignment horizontal="center" vertical="center"/>
    </xf>
    <xf numFmtId="1" fontId="63" fillId="0" borderId="13" xfId="0" applyNumberFormat="1" applyFont="1" applyFill="1" applyBorder="1" applyAlignment="1">
      <alignment horizontal="center" vertical="center" wrapText="1"/>
    </xf>
    <xf numFmtId="1" fontId="63" fillId="0" borderId="17" xfId="0" applyNumberFormat="1" applyFont="1" applyFill="1" applyBorder="1" applyAlignment="1">
      <alignment horizontal="center" vertical="center" wrapText="1"/>
    </xf>
    <xf numFmtId="1" fontId="63" fillId="0" borderId="20" xfId="0" applyNumberFormat="1" applyFont="1" applyBorder="1" applyAlignment="1">
      <alignment horizontal="center" vertical="center"/>
    </xf>
    <xf numFmtId="1" fontId="63" fillId="0" borderId="17" xfId="0" applyNumberFormat="1" applyFont="1" applyBorder="1" applyAlignment="1">
      <alignment horizontal="center" vertical="center"/>
    </xf>
    <xf numFmtId="1" fontId="63" fillId="0" borderId="13" xfId="0" applyNumberFormat="1" applyFont="1" applyBorder="1" applyAlignment="1">
      <alignment horizontal="center" vertical="center"/>
    </xf>
    <xf numFmtId="1" fontId="59" fillId="0" borderId="21" xfId="0" applyNumberFormat="1" applyFont="1" applyFill="1" applyBorder="1" applyAlignment="1">
      <alignment horizontal="center" vertical="center" wrapText="1"/>
    </xf>
    <xf numFmtId="1" fontId="59" fillId="0" borderId="19" xfId="0" applyNumberFormat="1" applyFont="1" applyFill="1" applyBorder="1" applyAlignment="1">
      <alignment horizontal="center" vertical="center" wrapText="1"/>
    </xf>
    <xf numFmtId="1" fontId="59" fillId="0" borderId="12" xfId="0" applyNumberFormat="1" applyFont="1" applyFill="1" applyBorder="1" applyAlignment="1">
      <alignment horizontal="center" vertical="center" wrapText="1"/>
    </xf>
    <xf numFmtId="1" fontId="59" fillId="0" borderId="20" xfId="0" applyNumberFormat="1" applyFont="1" applyFill="1" applyBorder="1" applyAlignment="1">
      <alignment horizontal="center" vertical="center" wrapText="1"/>
    </xf>
    <xf numFmtId="1" fontId="59" fillId="0" borderId="13" xfId="0" applyNumberFormat="1" applyFont="1" applyFill="1" applyBorder="1" applyAlignment="1">
      <alignment horizontal="center" vertical="center" wrapText="1"/>
    </xf>
    <xf numFmtId="1" fontId="63" fillId="0" borderId="22" xfId="0" applyNumberFormat="1" applyFont="1" applyFill="1" applyBorder="1" applyAlignment="1">
      <alignment horizontal="center" vertical="center"/>
    </xf>
    <xf numFmtId="1" fontId="63" fillId="0" borderId="10" xfId="0" applyNumberFormat="1" applyFont="1" applyFill="1" applyBorder="1" applyAlignment="1">
      <alignment horizontal="center" vertical="center" wrapText="1"/>
    </xf>
    <xf numFmtId="1" fontId="63" fillId="0" borderId="16" xfId="0" applyNumberFormat="1" applyFont="1" applyBorder="1" applyAlignment="1">
      <alignment horizontal="center" vertical="center"/>
    </xf>
    <xf numFmtId="1" fontId="63" fillId="0" borderId="10" xfId="0" applyNumberFormat="1" applyFont="1" applyBorder="1" applyAlignment="1">
      <alignment horizontal="center" vertical="center"/>
    </xf>
    <xf numFmtId="1" fontId="63" fillId="0" borderId="16" xfId="0" applyNumberFormat="1" applyFont="1" applyFill="1" applyBorder="1" applyAlignment="1">
      <alignment horizontal="center" vertical="center" wrapText="1"/>
    </xf>
    <xf numFmtId="1" fontId="59" fillId="0" borderId="22" xfId="0" applyNumberFormat="1" applyFont="1" applyFill="1" applyBorder="1" applyAlignment="1">
      <alignment horizontal="center" vertical="center" wrapText="1"/>
    </xf>
    <xf numFmtId="1" fontId="59" fillId="0" borderId="10" xfId="0" applyNumberFormat="1" applyFont="1" applyFill="1" applyBorder="1" applyAlignment="1">
      <alignment horizontal="center" vertical="center" wrapText="1"/>
    </xf>
    <xf numFmtId="1" fontId="59" fillId="0" borderId="16"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164" fontId="64" fillId="0" borderId="14" xfId="0" applyNumberFormat="1" applyFont="1" applyFill="1" applyBorder="1" applyAlignment="1">
      <alignment horizontal="center" vertical="center" wrapText="1"/>
    </xf>
    <xf numFmtId="164" fontId="64" fillId="0" borderId="15" xfId="0" applyNumberFormat="1" applyFont="1" applyFill="1" applyBorder="1" applyAlignment="1">
      <alignment horizontal="center" vertical="center" wrapText="1"/>
    </xf>
    <xf numFmtId="164" fontId="64" fillId="0" borderId="25" xfId="0" applyNumberFormat="1" applyFont="1" applyFill="1" applyBorder="1" applyAlignment="1">
      <alignment horizontal="center" vertical="center" wrapText="1"/>
    </xf>
    <xf numFmtId="164" fontId="64" fillId="0" borderId="16" xfId="0" applyNumberFormat="1" applyFont="1" applyFill="1" applyBorder="1" applyAlignment="1">
      <alignment horizontal="center" vertical="center" wrapText="1"/>
    </xf>
    <xf numFmtId="164" fontId="64" fillId="0" borderId="13" xfId="0" applyNumberFormat="1" applyFont="1" applyFill="1" applyBorder="1" applyAlignment="1">
      <alignment horizontal="center" vertical="center" wrapText="1"/>
    </xf>
    <xf numFmtId="164" fontId="64" fillId="0" borderId="26" xfId="0" applyNumberFormat="1" applyFont="1" applyFill="1" applyBorder="1" applyAlignment="1">
      <alignment horizontal="center" vertical="center" wrapText="1"/>
    </xf>
    <xf numFmtId="0" fontId="59" fillId="0" borderId="0" xfId="0" applyFont="1" applyAlignment="1">
      <alignment horizontal="center" vertical="center"/>
    </xf>
    <xf numFmtId="0" fontId="4" fillId="0" borderId="0" xfId="0" applyFont="1" applyAlignment="1">
      <alignment wrapText="1"/>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1" fontId="64" fillId="35" borderId="27" xfId="0" applyNumberFormat="1" applyFont="1" applyFill="1" applyBorder="1" applyAlignment="1">
      <alignment horizontal="center" vertical="center" wrapText="1"/>
    </xf>
    <xf numFmtId="1" fontId="64" fillId="35" borderId="22" xfId="0" applyNumberFormat="1" applyFont="1" applyFill="1" applyBorder="1" applyAlignment="1">
      <alignment horizontal="center" vertical="center" wrapText="1"/>
    </xf>
    <xf numFmtId="1" fontId="64" fillId="35" borderId="15" xfId="0" applyNumberFormat="1" applyFont="1" applyFill="1" applyBorder="1" applyAlignment="1">
      <alignment horizontal="center" vertical="center" wrapText="1"/>
    </xf>
    <xf numFmtId="0" fontId="59" fillId="0" borderId="27" xfId="0" applyFont="1" applyBorder="1" applyAlignment="1">
      <alignment horizontal="left" vertical="center" wrapText="1"/>
    </xf>
    <xf numFmtId="0" fontId="2" fillId="0" borderId="0" xfId="0" applyFont="1" applyAlignment="1">
      <alignment vertical="top" wrapText="1"/>
    </xf>
    <xf numFmtId="0" fontId="59" fillId="0" borderId="0" xfId="0" applyFont="1" applyBorder="1" applyAlignment="1">
      <alignment wrapText="1"/>
    </xf>
    <xf numFmtId="0" fontId="59" fillId="0" borderId="22" xfId="0" applyFont="1" applyBorder="1" applyAlignment="1">
      <alignment horizontal="left" vertical="center"/>
    </xf>
    <xf numFmtId="164" fontId="59" fillId="0" borderId="22" xfId="0" applyNumberFormat="1" applyFont="1" applyBorder="1" applyAlignment="1">
      <alignment horizontal="center" vertical="center"/>
    </xf>
    <xf numFmtId="0" fontId="59" fillId="0" borderId="16" xfId="0" applyFont="1" applyBorder="1" applyAlignment="1">
      <alignment horizontal="left" vertical="center"/>
    </xf>
    <xf numFmtId="0" fontId="59" fillId="0" borderId="14" xfId="0" applyFont="1" applyBorder="1" applyAlignment="1">
      <alignment horizontal="left" vertical="center"/>
    </xf>
    <xf numFmtId="0" fontId="59" fillId="0" borderId="0" xfId="0" applyFont="1" applyBorder="1" applyAlignment="1">
      <alignment horizontal="left" vertical="center" wrapText="1"/>
    </xf>
    <xf numFmtId="164" fontId="59" fillId="0" borderId="0" xfId="0" applyNumberFormat="1" applyFont="1" applyFill="1" applyBorder="1" applyAlignment="1">
      <alignment horizontal="center" vertical="center" wrapText="1"/>
    </xf>
    <xf numFmtId="1" fontId="59" fillId="0" borderId="0" xfId="0" applyNumberFormat="1" applyFont="1" applyFill="1" applyBorder="1" applyAlignment="1">
      <alignment horizontal="center" vertical="center" wrapText="1"/>
    </xf>
    <xf numFmtId="0" fontId="65" fillId="0" borderId="0" xfId="0" applyFont="1" applyBorder="1" applyAlignment="1">
      <alignment horizontal="left" vertical="center" wrapText="1"/>
    </xf>
    <xf numFmtId="0" fontId="62" fillId="0" borderId="11" xfId="0" applyFont="1" applyBorder="1" applyAlignment="1">
      <alignment horizontal="center" vertical="center" wrapText="1"/>
    </xf>
    <xf numFmtId="1" fontId="59" fillId="0" borderId="0" xfId="0" applyNumberFormat="1" applyFont="1" applyFill="1" applyBorder="1" applyAlignment="1">
      <alignment horizontal="right" vertical="center" wrapText="1"/>
    </xf>
    <xf numFmtId="1" fontId="64" fillId="35" borderId="20" xfId="0" applyNumberFormat="1" applyFont="1" applyFill="1" applyBorder="1" applyAlignment="1">
      <alignment horizontal="center" vertical="center" wrapText="1"/>
    </xf>
    <xf numFmtId="1" fontId="64" fillId="35" borderId="16" xfId="0" applyNumberFormat="1" applyFont="1" applyFill="1" applyBorder="1" applyAlignment="1">
      <alignment horizontal="center" vertical="center" wrapText="1"/>
    </xf>
    <xf numFmtId="1" fontId="64" fillId="35" borderId="13" xfId="0" applyNumberFormat="1" applyFont="1" applyFill="1" applyBorder="1" applyAlignment="1">
      <alignment horizontal="center" vertical="center" wrapText="1"/>
    </xf>
    <xf numFmtId="1" fontId="64" fillId="35" borderId="14" xfId="0" applyNumberFormat="1" applyFont="1" applyFill="1" applyBorder="1" applyAlignment="1">
      <alignment horizontal="center" vertical="center" wrapText="1"/>
    </xf>
    <xf numFmtId="0" fontId="62" fillId="0" borderId="10" xfId="0" applyFont="1" applyBorder="1" applyAlignment="1">
      <alignment horizontal="left" vertical="center" wrapText="1"/>
    </xf>
    <xf numFmtId="1" fontId="66" fillId="35" borderId="10" xfId="0" applyNumberFormat="1" applyFont="1" applyFill="1" applyBorder="1" applyAlignment="1">
      <alignment horizontal="center" vertical="center" wrapText="1"/>
    </xf>
    <xf numFmtId="1" fontId="66" fillId="35" borderId="11" xfId="0" applyNumberFormat="1" applyFont="1" applyFill="1" applyBorder="1" applyAlignment="1">
      <alignment horizontal="center" vertical="center" wrapText="1"/>
    </xf>
    <xf numFmtId="0" fontId="64" fillId="0" borderId="0" xfId="0" applyFont="1" applyAlignment="1">
      <alignment horizontal="left" wrapText="1"/>
    </xf>
    <xf numFmtId="0" fontId="67" fillId="0" borderId="0" xfId="0" applyFont="1" applyAlignment="1">
      <alignment horizontal="left"/>
    </xf>
    <xf numFmtId="0" fontId="68" fillId="0" borderId="0" xfId="0" applyFont="1" applyAlignment="1">
      <alignment horizontal="left"/>
    </xf>
    <xf numFmtId="0" fontId="2" fillId="0" borderId="0" xfId="0" applyFont="1" applyAlignment="1">
      <alignment horizontal="left" vertical="top" wrapText="1"/>
    </xf>
    <xf numFmtId="0" fontId="65" fillId="0" borderId="0" xfId="0" applyFont="1" applyAlignment="1">
      <alignment wrapText="1"/>
    </xf>
    <xf numFmtId="0" fontId="69" fillId="0" borderId="0" xfId="0" applyFont="1" applyAlignment="1">
      <alignment wrapText="1"/>
    </xf>
    <xf numFmtId="0" fontId="59" fillId="0" borderId="0" xfId="0" applyFont="1" applyAlignment="1">
      <alignment horizontal="left" wrapText="1"/>
    </xf>
    <xf numFmtId="0" fontId="59" fillId="0" borderId="0" xfId="0" applyFont="1" applyAlignment="1">
      <alignment horizontal="left"/>
    </xf>
    <xf numFmtId="0" fontId="62" fillId="0" borderId="18"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6" xfId="0" applyFont="1" applyBorder="1" applyAlignment="1">
      <alignment horizontal="center" vertical="center" wrapText="1"/>
    </xf>
    <xf numFmtId="0" fontId="59" fillId="0" borderId="23" xfId="0" applyFont="1" applyBorder="1" applyAlignment="1">
      <alignment horizontal="left" wrapText="1"/>
    </xf>
    <xf numFmtId="0" fontId="59" fillId="0" borderId="15" xfId="0" applyFont="1" applyBorder="1" applyAlignment="1">
      <alignment horizontal="center" vertical="center" wrapText="1"/>
    </xf>
    <xf numFmtId="0" fontId="59" fillId="0" borderId="13"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2" fillId="0" borderId="0" xfId="0" applyFont="1" applyAlignment="1">
      <alignment horizontal="left" wrapText="1"/>
    </xf>
    <xf numFmtId="0" fontId="3" fillId="0" borderId="2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9" fillId="0" borderId="17" xfId="0" applyFont="1" applyBorder="1" applyAlignment="1">
      <alignment horizontal="center" vertical="center"/>
    </xf>
    <xf numFmtId="0" fontId="59" fillId="0" borderId="13" xfId="0" applyFont="1" applyBorder="1" applyAlignment="1">
      <alignment horizontal="center" vertical="center"/>
    </xf>
    <xf numFmtId="0" fontId="3" fillId="0"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164" fontId="64" fillId="0" borderId="28"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0" fontId="59" fillId="0" borderId="18" xfId="0" applyFont="1" applyBorder="1" applyAlignment="1">
      <alignment horizontal="left" vertical="center"/>
    </xf>
    <xf numFmtId="0" fontId="59" fillId="0" borderId="21" xfId="0" applyFont="1" applyBorder="1" applyAlignment="1">
      <alignment horizontal="left"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V12"/>
  <sheetViews>
    <sheetView showGridLines="0" zoomScalePageLayoutView="0" workbookViewId="0" topLeftCell="A1">
      <selection activeCell="C34" sqref="C34"/>
    </sheetView>
  </sheetViews>
  <sheetFormatPr defaultColWidth="11.421875" defaultRowHeight="15"/>
  <cols>
    <col min="1" max="1" width="3.00390625" style="0" customWidth="1"/>
    <col min="2" max="2" width="17.8515625" style="0" customWidth="1"/>
    <col min="3" max="3" width="24.57421875" style="0" customWidth="1"/>
    <col min="4" max="4" width="42.28125" style="0" customWidth="1"/>
    <col min="5" max="5" width="28.8515625" style="0" customWidth="1"/>
    <col min="6" max="6" width="27.8515625" style="0" customWidth="1"/>
  </cols>
  <sheetData>
    <row r="1" spans="2:22" ht="15" customHeight="1">
      <c r="B1" s="23"/>
      <c r="C1" s="23"/>
      <c r="D1" s="23"/>
      <c r="E1" s="23"/>
      <c r="F1" s="23"/>
      <c r="G1" s="5"/>
      <c r="H1" s="5"/>
      <c r="I1" s="5"/>
      <c r="J1" s="5"/>
      <c r="K1" s="5"/>
      <c r="L1" s="5"/>
      <c r="M1" s="5"/>
      <c r="N1" s="5"/>
      <c r="O1" s="5"/>
      <c r="P1" s="5"/>
      <c r="Q1" s="5"/>
      <c r="R1" s="5"/>
      <c r="S1" s="5"/>
      <c r="T1" s="5"/>
      <c r="U1" s="5"/>
      <c r="V1" s="5"/>
    </row>
    <row r="2" spans="2:22" ht="24" customHeight="1">
      <c r="B2" s="123" t="s">
        <v>37</v>
      </c>
      <c r="C2" s="123"/>
      <c r="D2" s="123"/>
      <c r="E2" s="123"/>
      <c r="F2" s="123"/>
      <c r="G2" s="5"/>
      <c r="H2" s="17"/>
      <c r="I2" s="9"/>
      <c r="J2" s="9"/>
      <c r="K2" s="9"/>
      <c r="L2" s="9"/>
      <c r="M2" s="5"/>
      <c r="N2" s="5"/>
      <c r="O2" s="5"/>
      <c r="P2" s="5"/>
      <c r="Q2" s="5"/>
      <c r="R2" s="5"/>
      <c r="S2" s="5"/>
      <c r="T2" s="5"/>
      <c r="U2" s="5"/>
      <c r="V2" s="5"/>
    </row>
    <row r="3" spans="2:14" ht="11.25" customHeight="1">
      <c r="B3" s="19"/>
      <c r="C3" s="19" t="s">
        <v>19</v>
      </c>
      <c r="D3" s="19"/>
      <c r="E3" s="19"/>
      <c r="F3" s="20" t="s">
        <v>9</v>
      </c>
      <c r="H3" s="8"/>
      <c r="N3" s="18"/>
    </row>
    <row r="4" spans="2:21" ht="46.5" customHeight="1">
      <c r="B4" s="24"/>
      <c r="C4" s="21" t="s">
        <v>30</v>
      </c>
      <c r="D4" s="6" t="s">
        <v>39</v>
      </c>
      <c r="E4" s="22" t="s">
        <v>31</v>
      </c>
      <c r="F4" s="6" t="s">
        <v>32</v>
      </c>
      <c r="H4" s="8"/>
      <c r="N4" s="8"/>
      <c r="U4" s="1"/>
    </row>
    <row r="5" spans="2:21" ht="15">
      <c r="B5" s="25" t="s">
        <v>20</v>
      </c>
      <c r="C5" s="26">
        <v>0.07</v>
      </c>
      <c r="D5" s="27">
        <v>4.27</v>
      </c>
      <c r="E5" s="28">
        <v>31.65</v>
      </c>
      <c r="F5" s="27">
        <v>35.98</v>
      </c>
      <c r="H5" s="8"/>
      <c r="J5" s="8"/>
      <c r="U5" s="1"/>
    </row>
    <row r="6" spans="2:21" ht="15">
      <c r="B6" s="25" t="s">
        <v>21</v>
      </c>
      <c r="C6" s="26">
        <v>0.56</v>
      </c>
      <c r="D6" s="27">
        <v>7.03</v>
      </c>
      <c r="E6" s="28">
        <v>26.42</v>
      </c>
      <c r="F6" s="27">
        <v>34.01</v>
      </c>
      <c r="J6" s="8"/>
      <c r="U6" s="1"/>
    </row>
    <row r="7" spans="2:21" ht="15">
      <c r="B7" s="25" t="s">
        <v>22</v>
      </c>
      <c r="C7" s="26">
        <v>1.3</v>
      </c>
      <c r="D7" s="27">
        <v>12.12</v>
      </c>
      <c r="E7" s="28">
        <v>12.27</v>
      </c>
      <c r="F7" s="27">
        <v>25.69</v>
      </c>
      <c r="U7" s="1"/>
    </row>
    <row r="8" spans="2:21" ht="15">
      <c r="B8" s="29" t="s">
        <v>23</v>
      </c>
      <c r="C8" s="30">
        <v>2.07</v>
      </c>
      <c r="D8" s="31">
        <v>9.12</v>
      </c>
      <c r="E8" s="32">
        <v>8.47</v>
      </c>
      <c r="F8" s="31">
        <v>19.67</v>
      </c>
      <c r="U8" s="1"/>
    </row>
    <row r="9" spans="2:22" ht="15">
      <c r="B9" s="33" t="s">
        <v>17</v>
      </c>
      <c r="C9" s="34">
        <v>1.65</v>
      </c>
      <c r="D9" s="35">
        <v>8.96</v>
      </c>
      <c r="E9" s="36">
        <v>12.77</v>
      </c>
      <c r="F9" s="36">
        <v>23.38</v>
      </c>
      <c r="V9" s="1"/>
    </row>
    <row r="10" spans="2:6" ht="62.25" customHeight="1">
      <c r="B10" s="120" t="s">
        <v>38</v>
      </c>
      <c r="C10" s="120"/>
      <c r="D10" s="120"/>
      <c r="E10" s="120"/>
      <c r="F10" s="120"/>
    </row>
    <row r="11" spans="2:6" ht="15">
      <c r="B11" s="122"/>
      <c r="C11" s="122"/>
      <c r="D11" s="122"/>
      <c r="E11" s="122"/>
      <c r="F11" s="122"/>
    </row>
    <row r="12" spans="2:6" ht="15">
      <c r="B12" s="121"/>
      <c r="C12" s="121"/>
      <c r="D12" s="121"/>
      <c r="E12" s="121"/>
      <c r="F12" s="121"/>
    </row>
  </sheetData>
  <sheetProtection/>
  <mergeCells count="4">
    <mergeCell ref="B10:F10"/>
    <mergeCell ref="B12:F12"/>
    <mergeCell ref="B11:F11"/>
    <mergeCell ref="B2:F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12"/>
  <sheetViews>
    <sheetView showGridLines="0" zoomScalePageLayoutView="0" workbookViewId="0" topLeftCell="A1">
      <selection activeCell="B2" sqref="B2:F3"/>
    </sheetView>
  </sheetViews>
  <sheetFormatPr defaultColWidth="11.421875" defaultRowHeight="15"/>
  <cols>
    <col min="1" max="1" width="3.140625" style="0" customWidth="1"/>
    <col min="2" max="2" width="21.7109375" style="0" customWidth="1"/>
  </cols>
  <sheetData>
    <row r="1" ht="12.75" customHeight="1">
      <c r="B1" s="7"/>
    </row>
    <row r="2" spans="2:6" ht="15">
      <c r="B2" s="124" t="s">
        <v>47</v>
      </c>
      <c r="C2" s="125"/>
      <c r="D2" s="125"/>
      <c r="E2" s="125"/>
      <c r="F2" s="125"/>
    </row>
    <row r="3" spans="2:8" ht="24.75" customHeight="1">
      <c r="B3" s="125"/>
      <c r="C3" s="125"/>
      <c r="D3" s="125"/>
      <c r="E3" s="125"/>
      <c r="F3" s="125"/>
      <c r="H3" s="8"/>
    </row>
    <row r="4" spans="2:8" ht="15">
      <c r="B4" s="19"/>
      <c r="C4" s="19"/>
      <c r="D4" s="19"/>
      <c r="E4" s="19"/>
      <c r="F4" s="20" t="s">
        <v>9</v>
      </c>
      <c r="H4" s="8"/>
    </row>
    <row r="5" spans="2:8" ht="22.5">
      <c r="B5" s="37"/>
      <c r="C5" s="6" t="s">
        <v>0</v>
      </c>
      <c r="D5" s="6" t="s">
        <v>1</v>
      </c>
      <c r="E5" s="6" t="s">
        <v>2</v>
      </c>
      <c r="F5" s="6" t="s">
        <v>3</v>
      </c>
      <c r="H5" s="8"/>
    </row>
    <row r="6" spans="2:10" ht="15">
      <c r="B6" s="103" t="s">
        <v>4</v>
      </c>
      <c r="C6" s="104">
        <v>8.64</v>
      </c>
      <c r="D6" s="104">
        <v>16.13</v>
      </c>
      <c r="E6" s="104">
        <v>2.6</v>
      </c>
      <c r="F6" s="104">
        <v>47.03</v>
      </c>
      <c r="H6" s="8"/>
      <c r="I6" s="8"/>
      <c r="J6" s="8"/>
    </row>
    <row r="7" spans="2:6" ht="15">
      <c r="B7" s="106" t="s">
        <v>5</v>
      </c>
      <c r="C7" s="27">
        <v>24.779999999999998</v>
      </c>
      <c r="D7" s="27">
        <v>41.12</v>
      </c>
      <c r="E7" s="27">
        <v>9.93</v>
      </c>
      <c r="F7" s="27">
        <v>31.77</v>
      </c>
    </row>
    <row r="8" spans="2:6" ht="15">
      <c r="B8" s="106" t="s">
        <v>6</v>
      </c>
      <c r="C8" s="27">
        <v>24.520000000000003</v>
      </c>
      <c r="D8" s="27">
        <v>22.1</v>
      </c>
      <c r="E8" s="27">
        <v>12.82</v>
      </c>
      <c r="F8" s="27">
        <v>13.51</v>
      </c>
    </row>
    <row r="9" spans="2:6" ht="15">
      <c r="B9" s="106" t="s">
        <v>7</v>
      </c>
      <c r="C9" s="27">
        <v>23.85</v>
      </c>
      <c r="D9" s="27">
        <v>12.080000000000002</v>
      </c>
      <c r="E9" s="27">
        <v>21.27</v>
      </c>
      <c r="F9" s="27">
        <v>6.3500000000000005</v>
      </c>
    </row>
    <row r="10" spans="2:6" ht="15">
      <c r="B10" s="105" t="s">
        <v>8</v>
      </c>
      <c r="C10" s="31">
        <v>18.2</v>
      </c>
      <c r="D10" s="31">
        <v>8.58</v>
      </c>
      <c r="E10" s="31">
        <v>53.38</v>
      </c>
      <c r="F10" s="31">
        <v>1.34</v>
      </c>
    </row>
    <row r="11" spans="2:6" ht="15">
      <c r="B11" s="39" t="s">
        <v>41</v>
      </c>
      <c r="C11" s="35">
        <v>5.457145714571456</v>
      </c>
      <c r="D11" s="35">
        <v>3.6771322867713234</v>
      </c>
      <c r="E11" s="35">
        <v>7.953700000000001</v>
      </c>
      <c r="F11" s="38">
        <v>1.8512999999999997</v>
      </c>
    </row>
    <row r="12" spans="2:6" ht="183.75" customHeight="1">
      <c r="B12" s="126" t="s">
        <v>40</v>
      </c>
      <c r="C12" s="127"/>
      <c r="D12" s="127"/>
      <c r="E12" s="127"/>
      <c r="F12" s="127"/>
    </row>
  </sheetData>
  <sheetProtection/>
  <mergeCells count="2">
    <mergeCell ref="B2:F3"/>
    <mergeCell ref="B12:F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M20"/>
  <sheetViews>
    <sheetView showGridLines="0" zoomScalePageLayoutView="0" workbookViewId="0" topLeftCell="A1">
      <selection activeCell="B20" sqref="B20:P20"/>
    </sheetView>
  </sheetViews>
  <sheetFormatPr defaultColWidth="11.421875" defaultRowHeight="15"/>
  <cols>
    <col min="1" max="1" width="2.7109375" style="0" customWidth="1"/>
    <col min="2" max="2" width="44.7109375" style="0" customWidth="1"/>
    <col min="3" max="7" width="8.7109375" style="0" customWidth="1"/>
    <col min="8" max="8" width="10.57421875" style="0" customWidth="1"/>
    <col min="9" max="9" width="10.00390625" style="0" customWidth="1"/>
    <col min="10" max="12" width="8.7109375" style="0" customWidth="1"/>
    <col min="13" max="13" width="10.8515625" style="0" customWidth="1"/>
    <col min="14" max="14" width="10.00390625" style="0" customWidth="1"/>
    <col min="15" max="16" width="8.7109375" style="0" customWidth="1"/>
    <col min="17" max="17" width="7.57421875" style="0" customWidth="1"/>
    <col min="18" max="18" width="8.28125" style="0" customWidth="1"/>
    <col min="19" max="21" width="5.57421875" style="0" bestFit="1" customWidth="1"/>
    <col min="22" max="22" width="9.8515625" style="0" customWidth="1"/>
    <col min="23" max="23" width="10.421875" style="0" customWidth="1"/>
    <col min="24" max="24" width="8.28125" style="0" bestFit="1" customWidth="1"/>
    <col min="25" max="25" width="6.8515625" style="0" customWidth="1"/>
    <col min="26" max="26" width="6.57421875" style="0" bestFit="1" customWidth="1"/>
    <col min="27" max="27" width="8.7109375" style="0" bestFit="1" customWidth="1"/>
    <col min="28" max="28" width="8.28125" style="0" bestFit="1" customWidth="1"/>
    <col min="29" max="29" width="6.421875" style="0" bestFit="1" customWidth="1"/>
    <col min="30" max="30" width="6.57421875" style="0" customWidth="1"/>
    <col min="31" max="31" width="8.7109375" style="0" bestFit="1" customWidth="1"/>
    <col min="32" max="32" width="13.28125" style="0" customWidth="1"/>
    <col min="33" max="33" width="11.140625" style="0" customWidth="1"/>
    <col min="34" max="34" width="11.7109375" style="0" bestFit="1" customWidth="1"/>
    <col min="35" max="35" width="11.140625" style="0" bestFit="1" customWidth="1"/>
  </cols>
  <sheetData>
    <row r="1" ht="12.75" customHeight="1"/>
    <row r="2" spans="2:25" ht="27.75" customHeight="1">
      <c r="B2" s="123" t="s">
        <v>46</v>
      </c>
      <c r="C2" s="123"/>
      <c r="D2" s="123"/>
      <c r="E2" s="123"/>
      <c r="F2" s="123"/>
      <c r="G2" s="123"/>
      <c r="H2" s="123"/>
      <c r="I2" s="123"/>
      <c r="J2" s="123"/>
      <c r="K2" s="123"/>
      <c r="L2" s="101"/>
      <c r="M2" s="101"/>
      <c r="N2" s="101"/>
      <c r="O2" s="101"/>
      <c r="P2" s="101"/>
      <c r="Q2" s="101"/>
      <c r="R2" s="5"/>
      <c r="S2" s="5"/>
      <c r="T2" s="5"/>
      <c r="U2" s="5"/>
      <c r="V2" s="5"/>
      <c r="W2" s="5"/>
      <c r="X2" s="5"/>
      <c r="Y2" s="5"/>
    </row>
    <row r="3" spans="1:27" ht="15">
      <c r="A3" t="s">
        <v>19</v>
      </c>
      <c r="B3" s="40"/>
      <c r="C3" s="40"/>
      <c r="D3" s="40"/>
      <c r="E3" s="40"/>
      <c r="F3" s="40"/>
      <c r="G3" s="40"/>
      <c r="H3" s="40"/>
      <c r="I3" s="40"/>
      <c r="J3" s="40"/>
      <c r="K3" s="20" t="s">
        <v>9</v>
      </c>
      <c r="L3" s="40"/>
      <c r="M3" s="40"/>
      <c r="N3" s="40"/>
      <c r="O3" s="40"/>
      <c r="P3" s="40"/>
      <c r="Y3" s="1"/>
      <c r="AA3" s="8"/>
    </row>
    <row r="4" spans="2:39" ht="15.75" customHeight="1">
      <c r="B4" s="134"/>
      <c r="C4" s="128" t="s">
        <v>0</v>
      </c>
      <c r="D4" s="129"/>
      <c r="E4" s="129"/>
      <c r="F4" s="129"/>
      <c r="G4" s="129"/>
      <c r="H4" s="129"/>
      <c r="I4" s="129"/>
      <c r="J4" s="129"/>
      <c r="K4" s="130"/>
      <c r="L4" s="15"/>
      <c r="M4" s="15"/>
      <c r="N4" s="15"/>
      <c r="O4" s="15"/>
      <c r="P4" s="15"/>
      <c r="Q4" s="15"/>
      <c r="R4" s="15"/>
      <c r="S4" s="15"/>
      <c r="T4" s="15"/>
      <c r="U4" s="15"/>
      <c r="V4" s="15"/>
      <c r="W4" s="15"/>
      <c r="X4" s="15"/>
      <c r="Y4" s="15"/>
      <c r="AA4" s="8"/>
      <c r="AM4" s="10" t="s">
        <v>29</v>
      </c>
    </row>
    <row r="5" spans="2:27" ht="15.75" customHeight="1">
      <c r="B5" s="134"/>
      <c r="C5" s="131" t="s">
        <v>15</v>
      </c>
      <c r="D5" s="128" t="s">
        <v>48</v>
      </c>
      <c r="E5" s="129"/>
      <c r="F5" s="129"/>
      <c r="G5" s="129"/>
      <c r="H5" s="129"/>
      <c r="I5" s="129"/>
      <c r="J5" s="129"/>
      <c r="K5" s="130"/>
      <c r="L5" s="16"/>
      <c r="M5" s="15"/>
      <c r="N5" s="15"/>
      <c r="O5" s="15"/>
      <c r="P5" s="15"/>
      <c r="Q5" s="16"/>
      <c r="R5" s="15"/>
      <c r="S5" s="15"/>
      <c r="T5" s="15"/>
      <c r="U5" s="15"/>
      <c r="V5" s="15"/>
      <c r="W5" s="15"/>
      <c r="X5" s="15"/>
      <c r="Y5" s="15"/>
      <c r="AA5" s="8"/>
    </row>
    <row r="6" spans="2:25" s="2" customFormat="1" ht="33.75">
      <c r="B6" s="135"/>
      <c r="C6" s="132"/>
      <c r="D6" s="55" t="s">
        <v>14</v>
      </c>
      <c r="E6" s="55" t="s">
        <v>25</v>
      </c>
      <c r="F6" s="95" t="s">
        <v>26</v>
      </c>
      <c r="G6" s="95" t="s">
        <v>27</v>
      </c>
      <c r="H6" s="95" t="s">
        <v>43</v>
      </c>
      <c r="I6" s="95" t="s">
        <v>45</v>
      </c>
      <c r="J6" s="95" t="s">
        <v>11</v>
      </c>
      <c r="K6" s="96" t="s">
        <v>12</v>
      </c>
      <c r="L6" s="16"/>
      <c r="M6" s="11"/>
      <c r="N6" s="11"/>
      <c r="O6" s="11"/>
      <c r="P6" s="11"/>
      <c r="Q6" s="16"/>
      <c r="R6" s="11"/>
      <c r="S6" s="11"/>
      <c r="T6" s="11"/>
      <c r="U6" s="11"/>
      <c r="V6" s="11"/>
      <c r="W6" s="11"/>
      <c r="X6" s="11"/>
      <c r="Y6" s="11"/>
    </row>
    <row r="7" spans="2:25" s="2" customFormat="1" ht="15" customHeight="1">
      <c r="B7" s="49" t="s">
        <v>13</v>
      </c>
      <c r="C7" s="52">
        <v>100</v>
      </c>
      <c r="D7" s="52">
        <v>49.43</v>
      </c>
      <c r="E7" s="52">
        <v>41.92</v>
      </c>
      <c r="F7" s="83">
        <v>36.65</v>
      </c>
      <c r="G7" s="83">
        <v>21.43</v>
      </c>
      <c r="H7" s="83">
        <v>20.77</v>
      </c>
      <c r="I7" s="83">
        <v>47.64</v>
      </c>
      <c r="J7" s="83">
        <v>24.29</v>
      </c>
      <c r="K7" s="73">
        <v>7.3</v>
      </c>
      <c r="L7" s="12"/>
      <c r="M7" s="3"/>
      <c r="N7" s="3"/>
      <c r="O7" s="3"/>
      <c r="P7" s="3"/>
      <c r="Q7" s="12"/>
      <c r="R7" s="3"/>
      <c r="S7" s="4"/>
      <c r="T7" s="4"/>
      <c r="U7" s="4"/>
      <c r="V7" s="4"/>
      <c r="W7" s="4"/>
      <c r="X7" s="4"/>
      <c r="Y7" s="4"/>
    </row>
    <row r="8" spans="2:25" ht="15" customHeight="1">
      <c r="B8" s="50" t="s">
        <v>10</v>
      </c>
      <c r="C8" s="53">
        <v>24.21</v>
      </c>
      <c r="D8" s="74">
        <v>50.37</v>
      </c>
      <c r="E8" s="74">
        <v>48.83</v>
      </c>
      <c r="F8" s="84">
        <v>35.43</v>
      </c>
      <c r="G8" s="84">
        <v>15.74</v>
      </c>
      <c r="H8" s="84">
        <v>24.07</v>
      </c>
      <c r="I8" s="84">
        <v>38.82</v>
      </c>
      <c r="J8" s="84">
        <v>28.62</v>
      </c>
      <c r="K8" s="75">
        <v>8.49</v>
      </c>
      <c r="L8" s="13"/>
      <c r="M8" s="3"/>
      <c r="N8" s="3"/>
      <c r="O8" s="3"/>
      <c r="P8" s="3"/>
      <c r="Q8" s="13"/>
      <c r="R8" s="3"/>
      <c r="S8" s="14"/>
      <c r="T8" s="14"/>
      <c r="U8" s="3"/>
      <c r="V8" s="3"/>
      <c r="W8" s="3"/>
      <c r="X8" s="3"/>
      <c r="Y8" s="14"/>
    </row>
    <row r="9" spans="2:25" ht="15" customHeight="1">
      <c r="B9" s="50" t="s">
        <v>35</v>
      </c>
      <c r="C9" s="53">
        <v>11.6</v>
      </c>
      <c r="D9" s="74">
        <v>49.56</v>
      </c>
      <c r="E9" s="74">
        <v>47.06</v>
      </c>
      <c r="F9" s="84">
        <v>35.74</v>
      </c>
      <c r="G9" s="84">
        <v>17.21</v>
      </c>
      <c r="H9" s="84">
        <v>20.78</v>
      </c>
      <c r="I9" s="84">
        <v>36.98</v>
      </c>
      <c r="J9" s="84">
        <v>31.33</v>
      </c>
      <c r="K9" s="75">
        <v>10.92</v>
      </c>
      <c r="L9" s="41"/>
      <c r="M9" s="42"/>
      <c r="N9" s="42"/>
      <c r="O9" s="42"/>
      <c r="P9" s="42"/>
      <c r="Q9" s="41"/>
      <c r="R9" s="42"/>
      <c r="S9" s="43"/>
      <c r="T9" s="43"/>
      <c r="U9" s="3"/>
      <c r="V9" s="3"/>
      <c r="W9" s="3"/>
      <c r="X9" s="3"/>
      <c r="Y9" s="14"/>
    </row>
    <row r="10" spans="2:25" ht="15" customHeight="1">
      <c r="B10" s="51" t="s">
        <v>36</v>
      </c>
      <c r="C10" s="54">
        <v>8.64</v>
      </c>
      <c r="D10" s="76">
        <v>44.39</v>
      </c>
      <c r="E10" s="76">
        <v>47.02</v>
      </c>
      <c r="F10" s="85">
        <v>34.52</v>
      </c>
      <c r="G10" s="85">
        <v>18.45</v>
      </c>
      <c r="H10" s="85">
        <v>10.88</v>
      </c>
      <c r="I10" s="85">
        <v>40.26</v>
      </c>
      <c r="J10" s="85">
        <v>35.85</v>
      </c>
      <c r="K10" s="77">
        <v>13.02</v>
      </c>
      <c r="L10" s="41"/>
      <c r="M10" s="42"/>
      <c r="N10" s="42"/>
      <c r="O10" s="42"/>
      <c r="P10" s="42"/>
      <c r="Q10" s="41"/>
      <c r="R10" s="42"/>
      <c r="S10" s="43"/>
      <c r="T10" s="43"/>
      <c r="U10" s="14"/>
      <c r="V10" s="14"/>
      <c r="W10" s="14"/>
      <c r="X10" s="14"/>
      <c r="Y10" s="14"/>
    </row>
    <row r="11" spans="2:25" ht="14.25" customHeight="1">
      <c r="B11" s="107"/>
      <c r="C11" s="108"/>
      <c r="D11" s="109"/>
      <c r="E11" s="109"/>
      <c r="F11" s="109"/>
      <c r="G11" s="109"/>
      <c r="H11" s="109"/>
      <c r="I11" s="109"/>
      <c r="J11" s="109"/>
      <c r="K11" s="109"/>
      <c r="L11" s="41"/>
      <c r="M11" s="42"/>
      <c r="N11" s="42"/>
      <c r="O11" s="42"/>
      <c r="P11" s="42"/>
      <c r="Q11" s="41"/>
      <c r="R11" s="42"/>
      <c r="S11" s="43"/>
      <c r="T11" s="43"/>
      <c r="U11" s="14"/>
      <c r="V11" s="14"/>
      <c r="W11" s="14"/>
      <c r="X11" s="14"/>
      <c r="Y11" s="14"/>
    </row>
    <row r="12" spans="2:25" ht="15.75">
      <c r="B12" s="110" t="s">
        <v>42</v>
      </c>
      <c r="C12" s="44"/>
      <c r="D12" s="42"/>
      <c r="E12" s="42"/>
      <c r="F12" s="42"/>
      <c r="G12" s="42"/>
      <c r="H12" s="42"/>
      <c r="I12" s="42"/>
      <c r="J12" s="42"/>
      <c r="K12" s="42"/>
      <c r="L12" s="44"/>
      <c r="M12" s="42"/>
      <c r="N12" s="42"/>
      <c r="O12" s="42"/>
      <c r="P12" s="112" t="s">
        <v>9</v>
      </c>
      <c r="Q12" s="44"/>
      <c r="R12" s="42"/>
      <c r="S12" s="45"/>
      <c r="T12" s="45"/>
      <c r="U12" s="4"/>
      <c r="V12" s="4"/>
      <c r="W12" s="4"/>
      <c r="X12" s="4"/>
      <c r="Y12" s="4"/>
    </row>
    <row r="13" spans="2:25" ht="15.75">
      <c r="B13" s="136"/>
      <c r="C13" s="129" t="s">
        <v>1</v>
      </c>
      <c r="D13" s="129"/>
      <c r="E13" s="129"/>
      <c r="F13" s="129"/>
      <c r="G13" s="129"/>
      <c r="H13" s="138" t="s">
        <v>2</v>
      </c>
      <c r="I13" s="139"/>
      <c r="J13" s="139"/>
      <c r="K13" s="139"/>
      <c r="L13" s="139"/>
      <c r="M13" s="139"/>
      <c r="N13" s="139"/>
      <c r="O13" s="139"/>
      <c r="P13" s="140"/>
      <c r="Q13" s="44"/>
      <c r="R13" s="42"/>
      <c r="S13" s="45"/>
      <c r="T13" s="45"/>
      <c r="U13" s="4"/>
      <c r="V13" s="4"/>
      <c r="W13" s="4"/>
      <c r="X13" s="4"/>
      <c r="Y13" s="4"/>
    </row>
    <row r="14" spans="2:25" ht="15.75">
      <c r="B14" s="136"/>
      <c r="C14" s="130" t="s">
        <v>15</v>
      </c>
      <c r="D14" s="129" t="s">
        <v>48</v>
      </c>
      <c r="E14" s="129"/>
      <c r="F14" s="129"/>
      <c r="G14" s="129"/>
      <c r="H14" s="131" t="s">
        <v>15</v>
      </c>
      <c r="I14" s="129" t="s">
        <v>48</v>
      </c>
      <c r="J14" s="129"/>
      <c r="K14" s="129"/>
      <c r="L14" s="129"/>
      <c r="M14" s="129"/>
      <c r="N14" s="129"/>
      <c r="O14" s="129"/>
      <c r="P14" s="130"/>
      <c r="Q14" s="44"/>
      <c r="R14" s="42"/>
      <c r="S14" s="45"/>
      <c r="T14" s="45"/>
      <c r="U14" s="4"/>
      <c r="V14" s="4"/>
      <c r="W14" s="4"/>
      <c r="X14" s="4"/>
      <c r="Y14" s="4"/>
    </row>
    <row r="15" spans="2:25" ht="33.75">
      <c r="B15" s="137"/>
      <c r="C15" s="141"/>
      <c r="D15" s="95" t="s">
        <v>14</v>
      </c>
      <c r="E15" s="111" t="s">
        <v>25</v>
      </c>
      <c r="F15" s="95" t="s">
        <v>26</v>
      </c>
      <c r="G15" s="111" t="s">
        <v>27</v>
      </c>
      <c r="H15" s="132"/>
      <c r="I15" s="111" t="s">
        <v>14</v>
      </c>
      <c r="J15" s="55" t="s">
        <v>28</v>
      </c>
      <c r="K15" s="95" t="s">
        <v>26</v>
      </c>
      <c r="L15" s="96" t="s">
        <v>27</v>
      </c>
      <c r="M15" s="111" t="s">
        <v>43</v>
      </c>
      <c r="N15" s="95" t="s">
        <v>44</v>
      </c>
      <c r="O15" s="95" t="s">
        <v>11</v>
      </c>
      <c r="P15" s="96" t="s">
        <v>12</v>
      </c>
      <c r="Q15" s="44"/>
      <c r="R15" s="42"/>
      <c r="S15" s="45"/>
      <c r="T15" s="45"/>
      <c r="U15" s="4"/>
      <c r="V15" s="4"/>
      <c r="W15" s="4"/>
      <c r="X15" s="4"/>
      <c r="Y15" s="4"/>
    </row>
    <row r="16" spans="2:25" ht="15" customHeight="1">
      <c r="B16" s="46" t="s">
        <v>13</v>
      </c>
      <c r="C16" s="57">
        <v>100</v>
      </c>
      <c r="D16" s="56">
        <v>42.55</v>
      </c>
      <c r="E16" s="60">
        <v>29.49</v>
      </c>
      <c r="F16" s="57">
        <v>37.38</v>
      </c>
      <c r="G16" s="60">
        <v>33.14</v>
      </c>
      <c r="H16" s="57">
        <v>100</v>
      </c>
      <c r="I16" s="60">
        <v>48.74</v>
      </c>
      <c r="J16" s="61">
        <v>27.84</v>
      </c>
      <c r="K16" s="78">
        <v>39.48</v>
      </c>
      <c r="L16" s="63">
        <v>32.68</v>
      </c>
      <c r="M16" s="62">
        <v>6.5</v>
      </c>
      <c r="N16" s="78">
        <v>67.76</v>
      </c>
      <c r="O16" s="78">
        <v>11.57</v>
      </c>
      <c r="P16" s="63">
        <v>14.17</v>
      </c>
      <c r="Q16" s="44"/>
      <c r="R16" s="42"/>
      <c r="S16" s="45"/>
      <c r="T16" s="45"/>
      <c r="U16" s="4"/>
      <c r="V16" s="4"/>
      <c r="W16" s="4"/>
      <c r="X16" s="4"/>
      <c r="Y16" s="4"/>
    </row>
    <row r="17" spans="2:25" ht="15" customHeight="1">
      <c r="B17" s="47" t="s">
        <v>10</v>
      </c>
      <c r="C17" s="58">
        <v>27.64</v>
      </c>
      <c r="D17" s="64">
        <v>43.8</v>
      </c>
      <c r="E17" s="65">
        <v>38</v>
      </c>
      <c r="F17" s="79">
        <v>37.15</v>
      </c>
      <c r="G17" s="65">
        <v>24.85</v>
      </c>
      <c r="H17" s="58">
        <v>9.49</v>
      </c>
      <c r="I17" s="65">
        <v>49.89</v>
      </c>
      <c r="J17" s="66">
        <v>26.87</v>
      </c>
      <c r="K17" s="81">
        <v>39.15</v>
      </c>
      <c r="L17" s="64">
        <v>33.98</v>
      </c>
      <c r="M17" s="65">
        <v>9.89</v>
      </c>
      <c r="N17" s="79">
        <v>56.14</v>
      </c>
      <c r="O17" s="79">
        <v>16.1</v>
      </c>
      <c r="P17" s="67">
        <v>17.88</v>
      </c>
      <c r="Q17" s="44"/>
      <c r="R17" s="42"/>
      <c r="S17" s="45"/>
      <c r="T17" s="45"/>
      <c r="U17" s="4"/>
      <c r="V17" s="4"/>
      <c r="W17" s="4"/>
      <c r="X17" s="4"/>
      <c r="Y17" s="4"/>
    </row>
    <row r="18" spans="2:25" ht="15" customHeight="1">
      <c r="B18" s="47" t="s">
        <v>33</v>
      </c>
      <c r="C18" s="58">
        <v>20.7</v>
      </c>
      <c r="D18" s="64">
        <v>45.03</v>
      </c>
      <c r="E18" s="65">
        <v>37.03</v>
      </c>
      <c r="F18" s="79">
        <v>36.6</v>
      </c>
      <c r="G18" s="65">
        <v>26.36</v>
      </c>
      <c r="H18" s="58">
        <v>6.57</v>
      </c>
      <c r="I18" s="65">
        <v>50.49</v>
      </c>
      <c r="J18" s="66">
        <v>24.94</v>
      </c>
      <c r="K18" s="81">
        <v>41.16</v>
      </c>
      <c r="L18" s="64">
        <v>33.9</v>
      </c>
      <c r="M18" s="65">
        <v>10.77</v>
      </c>
      <c r="N18" s="79">
        <v>53.32</v>
      </c>
      <c r="O18" s="79">
        <v>17.36</v>
      </c>
      <c r="P18" s="67">
        <v>18.55</v>
      </c>
      <c r="Q18" s="44"/>
      <c r="R18" s="42"/>
      <c r="S18" s="45"/>
      <c r="T18" s="45"/>
      <c r="U18" s="4"/>
      <c r="V18" s="4"/>
      <c r="W18" s="4"/>
      <c r="X18" s="4"/>
      <c r="Y18" s="4"/>
    </row>
    <row r="19" spans="2:25" ht="15" customHeight="1">
      <c r="B19" s="48" t="s">
        <v>34</v>
      </c>
      <c r="C19" s="59">
        <v>16.13</v>
      </c>
      <c r="D19" s="68">
        <v>42.32</v>
      </c>
      <c r="E19" s="69">
        <v>34.98</v>
      </c>
      <c r="F19" s="82">
        <v>37.11</v>
      </c>
      <c r="G19" s="69">
        <v>27.91</v>
      </c>
      <c r="H19" s="59">
        <v>2.6</v>
      </c>
      <c r="I19" s="69">
        <v>55.15</v>
      </c>
      <c r="J19" s="70">
        <v>21.12</v>
      </c>
      <c r="K19" s="80">
        <v>38.85</v>
      </c>
      <c r="L19" s="72">
        <v>40.03</v>
      </c>
      <c r="M19" s="71">
        <v>7.04</v>
      </c>
      <c r="N19" s="80">
        <v>42.11</v>
      </c>
      <c r="O19" s="80">
        <v>23.08</v>
      </c>
      <c r="P19" s="72">
        <v>27.77</v>
      </c>
      <c r="Q19" s="44"/>
      <c r="R19" s="42"/>
      <c r="S19" s="45"/>
      <c r="T19" s="45"/>
      <c r="U19" s="4"/>
      <c r="V19" s="4"/>
      <c r="W19" s="4"/>
      <c r="X19" s="4"/>
      <c r="Y19" s="4"/>
    </row>
    <row r="20" spans="2:25" ht="109.5" customHeight="1">
      <c r="B20" s="133" t="s">
        <v>49</v>
      </c>
      <c r="C20" s="133"/>
      <c r="D20" s="133"/>
      <c r="E20" s="133"/>
      <c r="F20" s="133"/>
      <c r="G20" s="133"/>
      <c r="H20" s="133"/>
      <c r="I20" s="133"/>
      <c r="J20" s="133"/>
      <c r="K20" s="133"/>
      <c r="L20" s="133"/>
      <c r="M20" s="133"/>
      <c r="N20" s="133"/>
      <c r="O20" s="133"/>
      <c r="P20" s="133"/>
      <c r="Q20" s="102"/>
      <c r="R20" s="3"/>
      <c r="S20" s="4"/>
      <c r="T20" s="4"/>
      <c r="U20" s="4"/>
      <c r="V20" s="4"/>
      <c r="W20" s="4"/>
      <c r="X20" s="4"/>
      <c r="Y20" s="4"/>
    </row>
  </sheetData>
  <sheetProtection/>
  <mergeCells count="13">
    <mergeCell ref="D14:G14"/>
    <mergeCell ref="H14:H15"/>
    <mergeCell ref="I14:P14"/>
    <mergeCell ref="D5:K5"/>
    <mergeCell ref="C5:C6"/>
    <mergeCell ref="B2:K2"/>
    <mergeCell ref="B20:P20"/>
    <mergeCell ref="B4:B6"/>
    <mergeCell ref="C4:K4"/>
    <mergeCell ref="B13:B15"/>
    <mergeCell ref="C13:G13"/>
    <mergeCell ref="H13:P13"/>
    <mergeCell ref="C14:C1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G11"/>
  <sheetViews>
    <sheetView showGridLines="0" tabSelected="1" zoomScalePageLayoutView="0" workbookViewId="0" topLeftCell="A1">
      <selection activeCell="H17" sqref="H17"/>
    </sheetView>
  </sheetViews>
  <sheetFormatPr defaultColWidth="11.421875" defaultRowHeight="15"/>
  <cols>
    <col min="1" max="1" width="3.00390625" style="0" customWidth="1"/>
    <col min="2" max="2" width="32.140625" style="0" customWidth="1"/>
    <col min="3" max="3" width="17.7109375" style="0" customWidth="1"/>
  </cols>
  <sheetData>
    <row r="1" ht="15">
      <c r="B1" s="8"/>
    </row>
    <row r="2" spans="2:7" ht="27.75" customHeight="1">
      <c r="B2" s="142" t="s">
        <v>51</v>
      </c>
      <c r="C2" s="142"/>
      <c r="D2" s="142"/>
      <c r="E2" s="142"/>
      <c r="F2" s="142"/>
      <c r="G2" s="142"/>
    </row>
    <row r="3" spans="2:7" ht="12" customHeight="1">
      <c r="B3" s="93"/>
      <c r="C3" s="93"/>
      <c r="D3" s="93"/>
      <c r="E3" s="93"/>
      <c r="F3" s="93"/>
      <c r="G3" s="20" t="s">
        <v>9</v>
      </c>
    </row>
    <row r="4" spans="2:7" ht="30" customHeight="1">
      <c r="B4" s="145"/>
      <c r="C4" s="146"/>
      <c r="D4" s="6" t="s">
        <v>0</v>
      </c>
      <c r="E4" s="22" t="s">
        <v>1</v>
      </c>
      <c r="F4" s="86" t="s">
        <v>2</v>
      </c>
      <c r="G4" s="22" t="s">
        <v>3</v>
      </c>
    </row>
    <row r="5" spans="2:7" ht="15" customHeight="1">
      <c r="B5" s="151" t="s">
        <v>59</v>
      </c>
      <c r="C5" s="152"/>
      <c r="D5" s="153"/>
      <c r="E5" s="154"/>
      <c r="F5" s="155"/>
      <c r="G5" s="154"/>
    </row>
    <row r="6" spans="2:7" ht="15" customHeight="1">
      <c r="B6" s="143" t="s">
        <v>54</v>
      </c>
      <c r="C6" s="144"/>
      <c r="D6" s="87">
        <f>100-'F10 - Tableau 1'!C6</f>
        <v>91.36</v>
      </c>
      <c r="E6" s="88">
        <f>100-'F10 - Tableau 1'!D6</f>
        <v>83.87</v>
      </c>
      <c r="F6" s="89">
        <f>100-'F10 - Tableau 1'!E6</f>
        <v>97.4</v>
      </c>
      <c r="G6" s="149">
        <f>100-'F10 - Tableau 1'!F6</f>
        <v>52.97</v>
      </c>
    </row>
    <row r="7" spans="2:7" ht="15" customHeight="1">
      <c r="B7" s="143" t="s">
        <v>55</v>
      </c>
      <c r="C7" s="150"/>
      <c r="D7" s="87">
        <v>88.4</v>
      </c>
      <c r="E7" s="88">
        <v>21.73</v>
      </c>
      <c r="F7" s="89">
        <v>23.38</v>
      </c>
      <c r="G7" s="88">
        <v>44.73</v>
      </c>
    </row>
    <row r="8" spans="2:7" ht="15" customHeight="1">
      <c r="B8" s="143" t="s">
        <v>56</v>
      </c>
      <c r="C8" s="150"/>
      <c r="D8" s="87">
        <v>16.17</v>
      </c>
      <c r="E8" s="88">
        <v>3.51</v>
      </c>
      <c r="F8" s="89">
        <v>2.6</v>
      </c>
      <c r="G8" s="88">
        <v>11.11</v>
      </c>
    </row>
    <row r="9" spans="2:7" ht="15" customHeight="1">
      <c r="B9" s="143" t="s">
        <v>57</v>
      </c>
      <c r="C9" s="150"/>
      <c r="D9" s="87">
        <v>7.24</v>
      </c>
      <c r="E9" s="88">
        <v>79.3</v>
      </c>
      <c r="F9" s="89">
        <v>8.79</v>
      </c>
      <c r="G9" s="88">
        <v>9.17</v>
      </c>
    </row>
    <row r="10" spans="2:7" ht="15" customHeight="1">
      <c r="B10" s="147" t="s">
        <v>58</v>
      </c>
      <c r="C10" s="148"/>
      <c r="D10" s="90">
        <v>1.52</v>
      </c>
      <c r="E10" s="91">
        <v>9.3</v>
      </c>
      <c r="F10" s="92">
        <v>93.43</v>
      </c>
      <c r="G10" s="91">
        <v>1.37</v>
      </c>
    </row>
    <row r="11" spans="2:7" ht="156" customHeight="1">
      <c r="B11" s="126" t="s">
        <v>52</v>
      </c>
      <c r="C11" s="126"/>
      <c r="D11" s="126"/>
      <c r="E11" s="126"/>
      <c r="F11" s="126"/>
      <c r="G11" s="126"/>
    </row>
  </sheetData>
  <sheetProtection/>
  <mergeCells count="9">
    <mergeCell ref="B2:G2"/>
    <mergeCell ref="B6:C6"/>
    <mergeCell ref="B4:C4"/>
    <mergeCell ref="B11:G11"/>
    <mergeCell ref="B5:C5"/>
    <mergeCell ref="B7:C7"/>
    <mergeCell ref="B8:C8"/>
    <mergeCell ref="B9:C9"/>
    <mergeCell ref="B10:C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M9" sqref="M9"/>
    </sheetView>
  </sheetViews>
  <sheetFormatPr defaultColWidth="11.421875" defaultRowHeight="15"/>
  <cols>
    <col min="1" max="1" width="3.28125" style="0" customWidth="1"/>
    <col min="2" max="2" width="36.8515625" style="0" customWidth="1"/>
    <col min="3" max="3" width="22.57421875" style="0" customWidth="1"/>
    <col min="4" max="4" width="15.00390625" style="0" customWidth="1"/>
    <col min="5" max="5" width="17.00390625" style="0" customWidth="1"/>
  </cols>
  <sheetData>
    <row r="1" spans="2:5" ht="15" customHeight="1">
      <c r="B1" s="94"/>
      <c r="C1" s="94"/>
      <c r="D1" s="94"/>
      <c r="E1" s="94"/>
    </row>
    <row r="2" spans="2:5" ht="14.25" customHeight="1">
      <c r="B2" s="123" t="s">
        <v>50</v>
      </c>
      <c r="C2" s="123"/>
      <c r="D2" s="123"/>
      <c r="E2" s="123"/>
    </row>
    <row r="3" ht="13.5" customHeight="1">
      <c r="E3" s="20" t="s">
        <v>9</v>
      </c>
    </row>
    <row r="4" spans="2:5" ht="30" customHeight="1">
      <c r="B4" s="55" t="s">
        <v>16</v>
      </c>
      <c r="C4" s="95" t="s">
        <v>0</v>
      </c>
      <c r="D4" s="95" t="s">
        <v>1</v>
      </c>
      <c r="E4" s="96" t="s">
        <v>2</v>
      </c>
    </row>
    <row r="5" spans="2:5" ht="15">
      <c r="B5" s="100">
        <v>1</v>
      </c>
      <c r="C5" s="97">
        <v>55.44</v>
      </c>
      <c r="D5" s="98">
        <v>67.96000000000001</v>
      </c>
      <c r="E5" s="99">
        <v>79.4</v>
      </c>
    </row>
    <row r="6" spans="2:5" ht="15">
      <c r="B6" s="100">
        <v>2</v>
      </c>
      <c r="C6" s="97">
        <v>33.11</v>
      </c>
      <c r="D6" s="116">
        <v>25.96</v>
      </c>
      <c r="E6" s="99">
        <v>17.32</v>
      </c>
    </row>
    <row r="7" spans="2:5" ht="15">
      <c r="B7" s="51" t="s">
        <v>24</v>
      </c>
      <c r="C7" s="113">
        <v>11.45</v>
      </c>
      <c r="D7" s="114">
        <f>6.07</f>
        <v>6.07</v>
      </c>
      <c r="E7" s="115">
        <v>3.27</v>
      </c>
    </row>
    <row r="8" spans="2:5" ht="15">
      <c r="B8" s="117" t="s">
        <v>18</v>
      </c>
      <c r="C8" s="118">
        <f>C5+C6+C7</f>
        <v>100</v>
      </c>
      <c r="D8" s="119">
        <f>D5+D6+D7</f>
        <v>99.99000000000001</v>
      </c>
      <c r="E8" s="118">
        <f>E5+E6+E7</f>
        <v>99.99</v>
      </c>
    </row>
    <row r="9" spans="2:5" ht="142.5" customHeight="1">
      <c r="B9" s="126" t="s">
        <v>53</v>
      </c>
      <c r="C9" s="127"/>
      <c r="D9" s="127"/>
      <c r="E9" s="127"/>
    </row>
  </sheetData>
  <sheetProtection/>
  <mergeCells count="2">
    <mergeCell ref="B2:E2"/>
    <mergeCell ref="B9:E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2017-06-28T08:21:39Z</dcterms:modified>
  <cp:category/>
  <cp:version/>
  <cp:contentType/>
  <cp:contentStatus/>
</cp:coreProperties>
</file>