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3"/>
  </bookViews>
  <sheets>
    <sheet name="F13 - Tableau" sheetId="1" r:id="rId1"/>
    <sheet name="F13 - Graphique" sheetId="2" r:id="rId2"/>
    <sheet name="F13 - Carte et données AER" sheetId="3" r:id="rId3"/>
    <sheet name="F13 - Schéma " sheetId="4" r:id="rId4"/>
  </sheets>
  <definedNames/>
  <calcPr fullCalcOnLoad="1"/>
</workbook>
</file>

<file path=xl/sharedStrings.xml><?xml version="1.0" encoding="utf-8"?>
<sst xmlns="http://schemas.openxmlformats.org/spreadsheetml/2006/main" count="234" uniqueCount="231">
  <si>
    <t>DOM</t>
  </si>
  <si>
    <t>France métropolitaine</t>
  </si>
  <si>
    <t>France entière</t>
  </si>
  <si>
    <t>N° Dep</t>
  </si>
  <si>
    <t>Libelle Dep</t>
  </si>
  <si>
    <t>taux pour 1000</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</si>
  <si>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</si>
  <si>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</si>
  <si>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</si>
  <si>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</si>
  <si>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</si>
  <si>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</si>
  <si>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</si>
  <si>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</si>
  <si>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</si>
  <si>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</si>
  <si>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</si>
  <si>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</si>
  <si>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</si>
  <si>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</si>
  <si>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</si>
  <si>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</si>
  <si>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</si>
  <si>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</si>
  <si>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</si>
  <si>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</si>
  <si>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</si>
  <si>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</si>
  <si>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</si>
  <si>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</si>
  <si>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</si>
  <si>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</si>
  <si>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</si>
  <si>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</si>
  <si>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</si>
  <si>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</si>
  <si>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</si>
  <si>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</si>
  <si>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</si>
  <si>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</si>
  <si>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</si>
  <si>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</si>
  <si>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</si>
  <si>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</si>
  <si>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</si>
  <si>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</si>
  <si>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</si>
  <si>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</si>
  <si>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</si>
  <si>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</si>
  <si>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</si>
  <si>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</si>
  <si>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</si>
  <si>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</si>
  <si>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</si>
  <si>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</si>
  <si>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</si>
  <si>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</si>
  <si>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</si>
  <si>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</si>
  <si>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</si>
  <si>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</si>
  <si>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</si>
  <si>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</si>
  <si>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</si>
  <si>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</si>
  <si>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</si>
  <si>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</si>
  <si>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</si>
  <si>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</si>
  <si>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</si>
  <si>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</si>
  <si>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</si>
  <si>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</si>
  <si>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</si>
  <si>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</si>
  <si>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</si>
  <si>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</si>
  <si>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</si>
  <si>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</si>
  <si>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</si>
  <si>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</si>
  <si>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</si>
  <si>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</si>
  <si>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</si>
  <si>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</si>
  <si>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</si>
  <si>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</si>
  <si>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</si>
  <si>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</si>
  <si>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</si>
  <si>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</si>
  <si>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</si>
  <si>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</si>
  <si>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</si>
  <si>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</si>
  <si>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</si>
  <si>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</si>
  <si>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</si>
  <si>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</si>
  <si>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</si>
  <si>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</si>
  <si>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</si>
  <si>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</si>
  <si>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</si>
  <si>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</si>
  <si>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</si>
  <si>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</si>
  <si>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</si>
  <si>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</si>
  <si>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</si>
  <si>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</si>
  <si>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</si>
  <si>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</si>
  <si>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</si>
  <si>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</si>
  <si>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</si>
  <si>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</si>
  <si>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</si>
  <si>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</si>
  <si>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</si>
  <si>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</si>
  <si>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</si>
  <si>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</si>
  <si>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</si>
  <si>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</si>
  <si>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</si>
  <si>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</si>
  <si>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</si>
  <si>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</si>
  <si>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</si>
  <si>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</si>
  <si>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</si>
  <si>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</si>
  <si>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</si>
  <si>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</si>
  <si>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</si>
  <si>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</si>
  <si>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</si>
  <si>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</si>
  <si>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</si>
  <si>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</si>
  <si>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</si>
  <si>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</si>
  <si>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</si>
  <si>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</si>
  <si>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</si>
  <si>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</si>
  <si>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</si>
  <si>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</si>
  <si>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</si>
  <si>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</si>
  <si>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</si>
  <si>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</si>
  <si>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</si>
  <si>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</si>
  <si>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</si>
  <si>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</si>
  <si>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</si>
  <si>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</si>
  <si>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</si>
  <si>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</si>
  <si>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</si>
  <si>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</si>
  <si>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</si>
  <si>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</si>
  <si>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</si>
  <si>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</si>
  <si>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</si>
  <si>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</si>
  <si>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</si>
  <si>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</si>
  <si>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</si>
  <si>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</si>
  <si>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</si>
  <si>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</si>
  <si>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</si>
  <si>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</si>
  <si>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</si>
  <si>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</si>
  <si>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</si>
  <si>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</si>
  <si>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</si>
  <si>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</si>
  <si>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</si>
  <si>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</si>
  <si>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</si>
  <si>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</si>
  <si>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</si>
  <si>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</si>
  <si>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</si>
  <si>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</si>
  <si>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</si>
  <si>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</si>
  <si>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</si>
  <si>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</si>
  <si>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</si>
  <si>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</si>
  <si>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</si>
  <si>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</si>
  <si>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</si>
  <si>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La Réunion</t>
  </si>
  <si>
    <t>Sexe</t>
  </si>
  <si>
    <t>Âge</t>
  </si>
  <si>
    <t>effectif</t>
  </si>
  <si>
    <t>Homme</t>
  </si>
  <si>
    <t>Femme</t>
  </si>
  <si>
    <t>Montant forfaitaire :</t>
  </si>
  <si>
    <t>RA</t>
  </si>
  <si>
    <t>Montant allocation</t>
  </si>
  <si>
    <t>revenu garanti</t>
  </si>
  <si>
    <t>pop 60-64 ans</t>
  </si>
  <si>
    <t>Effectifs (en nombre)</t>
  </si>
  <si>
    <t>pop 55-64 ans</t>
  </si>
  <si>
    <t>ATS-R</t>
  </si>
  <si>
    <t>AER-R</t>
  </si>
  <si>
    <t>58 ans</t>
  </si>
  <si>
    <t>60 ans ou pluis</t>
  </si>
  <si>
    <t xml:space="preserve">59 ans </t>
  </si>
  <si>
    <t>55 à 57 ans</t>
  </si>
  <si>
    <t xml:space="preserve"> </t>
  </si>
  <si>
    <r>
      <t>Schéma. Revenu mensuel garanti, hors intéressement,
pour une personne seule selon ses ressources, au 1</t>
    </r>
    <r>
      <rPr>
        <b/>
        <vertAlign val="superscript"/>
        <sz val="10"/>
        <rFont val="Arial"/>
        <family val="2"/>
      </rPr>
      <t>er</t>
    </r>
    <r>
      <rPr>
        <b/>
        <sz val="10"/>
        <rFont val="Arial"/>
        <family val="2"/>
      </rPr>
      <t xml:space="preserve"> avril 2016</t>
    </r>
  </si>
  <si>
    <r>
      <t>Champ &gt; France entière (hors Mayotte).
Sources &gt; Données Pôle emploi ; population estimée INSEE au 1</t>
    </r>
    <r>
      <rPr>
        <vertAlign val="superscript"/>
        <sz val="8"/>
        <rFont val="Arial"/>
        <family val="2"/>
      </rPr>
      <t>er</t>
    </r>
    <r>
      <rPr>
        <sz val="8"/>
        <rFont val="Arial"/>
        <family val="2"/>
      </rPr>
      <t xml:space="preserve"> janvier 2015.</t>
    </r>
  </si>
  <si>
    <t>Carte. Part d’allocataires de l’AER-R et de l’ATS-R, fin 2014,
parmi la population âgée de 55 à 64 ans</t>
  </si>
  <si>
    <t>Lecture &gt; Une personne seule avec des ressources initiales mensuelles inférieures à 617,71 euros perçoit l’allocation à taux plein d’un montant de 1 068,54 euros par mois. Son revenu garanti total est égal à la somme de l’allocation à taux plein (1 068,54 euros) et du montant de ses autres ressources mensuelles. À partir de 617,71 euros de ressources initiales, une personne seule perçoit une allocation correspondant à la différence entre le plafond des ressources (1 686,25 euros)
et le montant de ses ressources initiales. Son revenu total garanti s’élève à 1 686,25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(cf. fiche 6).</t>
  </si>
  <si>
    <t>Graphique. Évolution du nombre d’allocataires de l’AER-R ou de l’ATS-R depuis 2002</t>
  </si>
  <si>
    <t>Champ &gt; Effectifs en France, au 31 décembre de chaque année.
Source &gt; Pôle emploi.</t>
  </si>
  <si>
    <t>En milliers</t>
  </si>
  <si>
    <t>Tableau. Caractéristiques des allocataires de l’AER-R ou de l’ATS-R fin 2014</t>
  </si>
  <si>
    <t>Champ &gt; France entière.
Source &gt; Pôle emploi.</t>
  </si>
  <si>
    <t>En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</si>
</sst>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 _€"/>
    <numFmt numFmtId="166" formatCode="0.0"/>
  </numFmts>
  <fonts count="45">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sz val="8"/>
      <color indexed="8"/>
      <name val="Arial"/>
      <family val="2"/>
    </font>
    <font>
      <i/>
      <sz val="8"/>
      <name val="Arial"/>
      <family val="2"/>
    </font>
    <font>
      <i/>
      <sz val="8"/>
      <color indexed="8"/>
      <name val="Arial"/>
      <family val="2"/>
    </font>
    <font>
      <b/>
      <vertAlign val="superscript"/>
      <sz val="10"/>
      <name val="Arial"/>
      <family val="2"/>
    </font>
    <font>
      <vertAlign val="superscrip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style="double"/>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right/>
      <top style="thin"/>
      <bottom/>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164" fontId="0" fillId="0" borderId="0" applyFont="0" applyFill="0" applyBorder="0" applyAlignment="0" applyProtection="0"/>
    <xf numFmtId="164" fontId="0" fillId="0" borderId="0" applyFont="0" applyFill="0" applyBorder="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0" fillId="0" borderId="0">
      <alignment/>
      <protection/>
    </xf>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80">
    <xf numFmtId="0" fontId="0" fillId="0" borderId="0" xfId="0" applyAlignment="1">
      <alignment/>
    </xf>
    <xf numFmtId="0" fontId="3" fillId="33" borderId="0" xfId="0" applyFont="1" applyFill="1" applyAlignment="1">
      <alignment/>
    </xf>
    <xf numFmtId="0" fontId="7" fillId="33" borderId="10" xfId="52" applyFont="1" applyFill="1" applyBorder="1" applyAlignment="1" quotePrefix="1">
      <alignment horizontal="center" vertical="center"/>
      <protection/>
    </xf>
    <xf numFmtId="0" fontId="7" fillId="33" borderId="10" xfId="52" applyFont="1" applyFill="1" applyBorder="1" applyAlignment="1">
      <alignment horizontal="left" vertical="center"/>
      <protection/>
    </xf>
    <xf numFmtId="0" fontId="7" fillId="33" borderId="0" xfId="0" applyFont="1" applyFill="1" applyAlignment="1">
      <alignment/>
    </xf>
    <xf numFmtId="166" fontId="0" fillId="0" borderId="0" xfId="0" applyNumberFormat="1" applyAlignment="1">
      <alignment/>
    </xf>
    <xf numFmtId="0" fontId="0" fillId="0" borderId="0" xfId="0" applyBorder="1" applyAlignment="1">
      <alignment/>
    </xf>
    <xf numFmtId="165" fontId="3" fillId="33" borderId="10" xfId="0" applyNumberFormat="1" applyFont="1" applyFill="1" applyBorder="1" applyAlignment="1">
      <alignment horizontal="center"/>
    </xf>
    <xf numFmtId="166" fontId="3" fillId="33" borderId="0" xfId="0" applyNumberFormat="1" applyFont="1" applyFill="1" applyAlignment="1">
      <alignment/>
    </xf>
    <xf numFmtId="1" fontId="0" fillId="0" borderId="0" xfId="0" applyNumberFormat="1" applyAlignment="1">
      <alignment/>
    </xf>
    <xf numFmtId="0" fontId="8" fillId="34" borderId="10" xfId="0" applyFont="1" applyFill="1" applyBorder="1" applyAlignment="1">
      <alignment/>
    </xf>
    <xf numFmtId="3" fontId="8" fillId="34" borderId="10" xfId="0" applyNumberFormat="1" applyFont="1" applyFill="1" applyBorder="1" applyAlignment="1">
      <alignment/>
    </xf>
    <xf numFmtId="166" fontId="8" fillId="34" borderId="10" xfId="0" applyNumberFormat="1" applyFont="1" applyFill="1" applyBorder="1" applyAlignment="1">
      <alignment/>
    </xf>
    <xf numFmtId="0" fontId="9" fillId="34" borderId="10" xfId="0" applyFont="1" applyFill="1" applyBorder="1" applyAlignment="1">
      <alignment/>
    </xf>
    <xf numFmtId="0" fontId="0" fillId="0" borderId="0" xfId="0" applyAlignment="1">
      <alignment textRotation="135"/>
    </xf>
    <xf numFmtId="3" fontId="9" fillId="34" borderId="10" xfId="0" applyNumberFormat="1" applyFont="1" applyFill="1" applyBorder="1" applyAlignment="1">
      <alignment/>
    </xf>
    <xf numFmtId="2" fontId="3" fillId="33" borderId="0" xfId="0" applyNumberFormat="1" applyFont="1" applyFill="1" applyAlignment="1">
      <alignment/>
    </xf>
    <xf numFmtId="0" fontId="0" fillId="0" borderId="0" xfId="0" applyAlignment="1">
      <alignment/>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4" fillId="33" borderId="0" xfId="0" applyFont="1" applyFill="1" applyBorder="1" applyAlignment="1">
      <alignment horizontal="center"/>
    </xf>
    <xf numFmtId="166" fontId="3" fillId="33" borderId="0" xfId="0" applyNumberFormat="1" applyFont="1" applyFill="1" applyBorder="1" applyAlignment="1">
      <alignment/>
    </xf>
    <xf numFmtId="0" fontId="3" fillId="33" borderId="0" xfId="0" applyFont="1" applyFill="1" applyBorder="1" applyAlignment="1">
      <alignment horizontal="left"/>
    </xf>
    <xf numFmtId="0" fontId="3" fillId="33" borderId="10" xfId="0" applyFont="1" applyFill="1" applyBorder="1" applyAlignment="1">
      <alignment/>
    </xf>
    <xf numFmtId="0" fontId="3" fillId="33" borderId="10" xfId="0" applyFont="1" applyFill="1" applyBorder="1" applyAlignment="1">
      <alignment horizontal="center"/>
    </xf>
    <xf numFmtId="0" fontId="3" fillId="33" borderId="11" xfId="52" applyFont="1" applyFill="1" applyBorder="1" applyAlignment="1" quotePrefix="1">
      <alignment horizontal="center" vertical="center"/>
      <protection/>
    </xf>
    <xf numFmtId="0" fontId="3" fillId="33" borderId="11" xfId="52" applyFont="1" applyFill="1" applyBorder="1" applyAlignment="1">
      <alignment horizontal="left" vertical="center"/>
      <protection/>
    </xf>
    <xf numFmtId="166" fontId="3" fillId="33" borderId="10" xfId="0" applyNumberFormat="1" applyFont="1" applyFill="1" applyBorder="1" applyAlignment="1">
      <alignment/>
    </xf>
    <xf numFmtId="0" fontId="3" fillId="33" borderId="10" xfId="52" applyFont="1" applyFill="1" applyBorder="1" applyAlignment="1" quotePrefix="1">
      <alignment horizontal="center" vertical="center"/>
      <protection/>
    </xf>
    <xf numFmtId="0" fontId="3" fillId="33" borderId="10" xfId="52" applyFont="1" applyFill="1" applyBorder="1" applyAlignment="1">
      <alignment horizontal="left" vertical="center"/>
      <protection/>
    </xf>
    <xf numFmtId="0" fontId="3" fillId="33" borderId="10" xfId="0" applyFont="1" applyFill="1" applyBorder="1" applyAlignment="1" quotePrefix="1">
      <alignment horizontal="center"/>
    </xf>
    <xf numFmtId="0" fontId="3" fillId="33" borderId="10" xfId="0" applyFont="1" applyFill="1" applyBorder="1" applyAlignment="1">
      <alignment horizontal="left"/>
    </xf>
    <xf numFmtId="0" fontId="3" fillId="33" borderId="10" xfId="52" applyFont="1" applyFill="1" applyBorder="1" applyAlignment="1">
      <alignment horizontal="center" vertical="center"/>
      <protection/>
    </xf>
    <xf numFmtId="0" fontId="4" fillId="33" borderId="10" xfId="0" applyNumberFormat="1" applyFont="1" applyFill="1" applyBorder="1" applyAlignment="1">
      <alignment horizontal="center" vertical="center"/>
    </xf>
    <xf numFmtId="1"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3" fontId="3" fillId="0" borderId="12" xfId="0" applyNumberFormat="1" applyFont="1" applyBorder="1" applyAlignment="1">
      <alignment/>
    </xf>
    <xf numFmtId="166" fontId="3" fillId="33" borderId="13" xfId="0" applyNumberFormat="1" applyFont="1" applyFill="1" applyBorder="1" applyAlignment="1">
      <alignment/>
    </xf>
    <xf numFmtId="0" fontId="3" fillId="34" borderId="14" xfId="0" applyFont="1" applyFill="1" applyBorder="1" applyAlignment="1">
      <alignment/>
    </xf>
    <xf numFmtId="1" fontId="4" fillId="34" borderId="0" xfId="0" applyNumberFormat="1" applyFont="1" applyFill="1" applyBorder="1" applyAlignment="1">
      <alignment horizontal="center"/>
    </xf>
    <xf numFmtId="0" fontId="4" fillId="34" borderId="0" xfId="0" applyFont="1" applyFill="1" applyBorder="1" applyAlignment="1">
      <alignment/>
    </xf>
    <xf numFmtId="0" fontId="4" fillId="34" borderId="0" xfId="0" applyFont="1" applyFill="1" applyBorder="1" applyAlignment="1">
      <alignment horizontal="center"/>
    </xf>
    <xf numFmtId="3" fontId="8" fillId="34" borderId="0" xfId="0" applyNumberFormat="1" applyFont="1" applyFill="1" applyBorder="1" applyAlignment="1">
      <alignment/>
    </xf>
    <xf numFmtId="3" fontId="9" fillId="34" borderId="0" xfId="0" applyNumberFormat="1" applyFont="1" applyFill="1" applyBorder="1" applyAlignment="1">
      <alignment/>
    </xf>
    <xf numFmtId="166" fontId="8" fillId="34" borderId="0" xfId="0" applyNumberFormat="1" applyFont="1" applyFill="1" applyBorder="1" applyAlignment="1">
      <alignment/>
    </xf>
    <xf numFmtId="1"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xf>
    <xf numFmtId="2" fontId="2" fillId="0" borderId="0" xfId="0" applyNumberFormat="1" applyFont="1" applyAlignment="1">
      <alignment horizontal="left" vertical="top" wrapText="1"/>
    </xf>
    <xf numFmtId="2" fontId="2" fillId="0" borderId="0" xfId="0" applyNumberFormat="1" applyFont="1" applyAlignment="1">
      <alignment horizontal="left" vertical="top"/>
    </xf>
    <xf numFmtId="0" fontId="3" fillId="0" borderId="14" xfId="0" applyNumberFormat="1" applyFont="1" applyBorder="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0"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lignment horizontal="center" vertical="center"/>
    </xf>
    <xf numFmtId="166" fontId="3" fillId="0" borderId="10" xfId="0" applyNumberFormat="1" applyFont="1" applyFill="1" applyBorder="1" applyAlignment="1">
      <alignment horizontal="center" vertical="center"/>
    </xf>
    <xf numFmtId="2" fontId="3" fillId="0" borderId="0" xfId="0" applyNumberFormat="1" applyFont="1" applyAlignment="1">
      <alignment horizontal="right"/>
    </xf>
    <xf numFmtId="0" fontId="3" fillId="0" borderId="0" xfId="0" applyFont="1" applyAlignment="1">
      <alignment horizontal="right"/>
    </xf>
    <xf numFmtId="0" fontId="4" fillId="34" borderId="10" xfId="0" applyFont="1" applyFill="1" applyBorder="1" applyAlignment="1">
      <alignment horizontal="justify" vertical="top" wrapText="1"/>
    </xf>
    <xf numFmtId="3" fontId="4" fillId="34" borderId="10" xfId="0" applyNumberFormat="1" applyFont="1" applyFill="1" applyBorder="1" applyAlignment="1">
      <alignment horizontal="center" vertical="top" wrapText="1"/>
    </xf>
    <xf numFmtId="0" fontId="4" fillId="34" borderId="15" xfId="0" applyFont="1" applyFill="1" applyBorder="1" applyAlignment="1">
      <alignment horizontal="justify" vertical="top" wrapText="1"/>
    </xf>
    <xf numFmtId="0" fontId="3" fillId="34" borderId="11" xfId="0" applyFont="1" applyFill="1" applyBorder="1" applyAlignment="1">
      <alignment horizontal="justify" vertical="top" wrapText="1"/>
    </xf>
    <xf numFmtId="0" fontId="3" fillId="34" borderId="11" xfId="0" applyFont="1" applyFill="1" applyBorder="1" applyAlignment="1">
      <alignment horizontal="center" vertical="top" wrapText="1"/>
    </xf>
    <xf numFmtId="0" fontId="3" fillId="34" borderId="16" xfId="0" applyFont="1" applyFill="1" applyBorder="1" applyAlignment="1">
      <alignment horizontal="justify" vertical="top" wrapText="1"/>
    </xf>
    <xf numFmtId="0" fontId="3" fillId="34" borderId="16" xfId="0" applyFont="1" applyFill="1" applyBorder="1" applyAlignment="1">
      <alignment horizontal="center" vertical="top" wrapText="1"/>
    </xf>
    <xf numFmtId="0" fontId="4" fillId="34" borderId="15" xfId="0" applyFont="1" applyFill="1" applyBorder="1" applyAlignment="1">
      <alignment horizontal="center" vertical="top" wrapText="1"/>
    </xf>
    <xf numFmtId="0" fontId="6" fillId="0" borderId="0" xfId="0" applyFont="1" applyAlignment="1">
      <alignment horizontal="justify"/>
    </xf>
    <xf numFmtId="0" fontId="0" fillId="0" borderId="0" xfId="0" applyFont="1" applyAlignment="1">
      <alignment/>
    </xf>
    <xf numFmtId="0" fontId="2" fillId="0" borderId="0" xfId="0" applyFont="1" applyAlignment="1">
      <alignment horizontal="left" vertical="top" wrapText="1"/>
    </xf>
    <xf numFmtId="0" fontId="3" fillId="0" borderId="17" xfId="0" applyFont="1" applyBorder="1" applyAlignment="1">
      <alignment horizontal="left" wrapText="1"/>
    </xf>
    <xf numFmtId="2" fontId="2" fillId="0" borderId="0" xfId="0" applyNumberFormat="1" applyFont="1" applyAlignment="1">
      <alignment horizontal="left" vertical="top" wrapText="1"/>
    </xf>
    <xf numFmtId="2" fontId="2" fillId="0" borderId="0" xfId="0" applyNumberFormat="1" applyFont="1" applyAlignment="1">
      <alignment horizontal="left" vertical="top"/>
    </xf>
    <xf numFmtId="0" fontId="3" fillId="0" borderId="17" xfId="0" applyFont="1" applyBorder="1" applyAlignment="1">
      <alignment horizontal="left"/>
    </xf>
    <xf numFmtId="0" fontId="3" fillId="33" borderId="17" xfId="0" applyFont="1" applyFill="1" applyBorder="1" applyAlignment="1">
      <alignment horizontal="left" wrapText="1"/>
    </xf>
    <xf numFmtId="0" fontId="3" fillId="33" borderId="17" xfId="0" applyFont="1" applyFill="1" applyBorder="1" applyAlignment="1">
      <alignment horizontal="left"/>
    </xf>
    <xf numFmtId="0" fontId="5" fillId="0" borderId="0" xfId="0" applyFont="1" applyAlignment="1">
      <alignment vertical="top" wrapText="1"/>
    </xf>
    <xf numFmtId="0" fontId="6" fillId="0" borderId="0" xfId="0" applyFont="1" applyAlignment="1">
      <alignment vertical="top" wrapText="1"/>
    </xf>
    <xf numFmtId="0" fontId="2" fillId="0" borderId="0" xfId="0" applyFont="1" applyAlignment="1">
      <alignment horizontal="left" vertical="top"/>
    </xf>
    <xf numFmtId="0" fontId="3" fillId="0" borderId="18" xfId="0" applyFont="1" applyBorder="1" applyAlignment="1">
      <alignment horizontal="left"/>
    </xf>
    <xf numFmtId="0" fontId="2" fillId="0" borderId="18" xfId="0" applyFont="1" applyFill="1" applyBorder="1" applyAlignment="1">
      <alignment horizontal="left" vertical="top" wrapText="1"/>
    </xf>
    <xf numFmtId="0" fontId="4" fillId="0" borderId="18" xfId="0" applyFont="1" applyFill="1" applyBorder="1" applyAlignment="1">
      <alignment horizontal="left" vertical="top"/>
    </xf>
    <xf numFmtId="0" fontId="4" fillId="0" borderId="0" xfId="0" applyFont="1" applyFill="1" applyBorder="1" applyAlignment="1">
      <alignment horizontal="lef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 2" xfId="45"/>
    <cellStyle name="Insatisfaisant" xfId="46"/>
    <cellStyle name="Comma" xfId="47"/>
    <cellStyle name="Comma [0]" xfId="48"/>
    <cellStyle name="Currency" xfId="49"/>
    <cellStyle name="Currency [0]" xfId="50"/>
    <cellStyle name="Neutre" xfId="51"/>
    <cellStyle name="Normal_API CNAF 31.12.96 METR (5)"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20</xdr:row>
      <xdr:rowOff>9525</xdr:rowOff>
    </xdr:from>
    <xdr:ext cx="180975" cy="266700"/>
    <xdr:sp fLocksText="0">
      <xdr:nvSpPr>
        <xdr:cNvPr id="1" name="ZoneTexte 3"/>
        <xdr:cNvSpPr txBox="1">
          <a:spLocks noChangeArrowheads="1"/>
        </xdr:cNvSpPr>
      </xdr:nvSpPr>
      <xdr:spPr>
        <a:xfrm>
          <a:off x="2752725" y="39433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638175</xdr:colOff>
      <xdr:row>10</xdr:row>
      <xdr:rowOff>104775</xdr:rowOff>
    </xdr:from>
    <xdr:ext cx="904875" cy="228600"/>
    <xdr:sp fLocksText="0">
      <xdr:nvSpPr>
        <xdr:cNvPr id="1" name="Text Box 2"/>
        <xdr:cNvSpPr txBox="1">
          <a:spLocks noChangeArrowheads="1"/>
        </xdr:cNvSpPr>
      </xdr:nvSpPr>
      <xdr:spPr>
        <a:xfrm>
          <a:off x="7458075" y="2085975"/>
          <a:ext cx="9048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657225</xdr:colOff>
      <xdr:row>18</xdr:row>
      <xdr:rowOff>123825</xdr:rowOff>
    </xdr:from>
    <xdr:ext cx="19050" cy="171450"/>
    <xdr:sp fLocksText="0">
      <xdr:nvSpPr>
        <xdr:cNvPr id="2" name="Text Box 5"/>
        <xdr:cNvSpPr txBox="1">
          <a:spLocks noChangeArrowheads="1"/>
        </xdr:cNvSpPr>
      </xdr:nvSpPr>
      <xdr:spPr>
        <a:xfrm>
          <a:off x="7477125" y="3400425"/>
          <a:ext cx="19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104775</xdr:colOff>
      <xdr:row>5</xdr:row>
      <xdr:rowOff>142875</xdr:rowOff>
    </xdr:from>
    <xdr:ext cx="19050" cy="180975"/>
    <xdr:sp fLocksText="0">
      <xdr:nvSpPr>
        <xdr:cNvPr id="3" name="Text Box 6"/>
        <xdr:cNvSpPr txBox="1">
          <a:spLocks noChangeArrowheads="1"/>
        </xdr:cNvSpPr>
      </xdr:nvSpPr>
      <xdr:spPr>
        <a:xfrm>
          <a:off x="7686675" y="1314450"/>
          <a:ext cx="190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8</xdr:col>
      <xdr:colOff>495300</xdr:colOff>
      <xdr:row>32</xdr:row>
      <xdr:rowOff>76200</xdr:rowOff>
    </xdr:from>
    <xdr:ext cx="19050" cy="171450"/>
    <xdr:sp fLocksText="0">
      <xdr:nvSpPr>
        <xdr:cNvPr id="4" name="Text Box 5"/>
        <xdr:cNvSpPr txBox="1">
          <a:spLocks noChangeArrowheads="1"/>
        </xdr:cNvSpPr>
      </xdr:nvSpPr>
      <xdr:spPr>
        <a:xfrm>
          <a:off x="6553200" y="5619750"/>
          <a:ext cx="19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14"/>
  <sheetViews>
    <sheetView showGridLines="0" zoomScalePageLayoutView="0" workbookViewId="0" topLeftCell="A1">
      <selection activeCell="I13" sqref="I13"/>
    </sheetView>
  </sheetViews>
  <sheetFormatPr defaultColWidth="11.421875" defaultRowHeight="12.75"/>
  <cols>
    <col min="1" max="1" width="3.7109375" style="0" customWidth="1"/>
    <col min="2" max="2" width="19.421875" style="0" customWidth="1"/>
  </cols>
  <sheetData>
    <row r="1" ht="19.5" customHeight="1"/>
    <row r="2" spans="2:3" ht="42.75" customHeight="1">
      <c r="B2" s="66" t="s">
        <v>228</v>
      </c>
      <c r="C2" s="66"/>
    </row>
    <row r="3" spans="2:3" ht="12.75">
      <c r="B3" s="55"/>
      <c r="C3" s="55" t="s">
        <v>230</v>
      </c>
    </row>
    <row r="4" spans="2:4" ht="13.5" customHeight="1">
      <c r="B4" s="56" t="s">
        <v>212</v>
      </c>
      <c r="C4" s="57">
        <v>11100</v>
      </c>
      <c r="D4" s="6"/>
    </row>
    <row r="5" spans="2:4" ht="13.5" customHeight="1">
      <c r="B5" s="58" t="s">
        <v>202</v>
      </c>
      <c r="C5" s="58"/>
      <c r="D5" s="6"/>
    </row>
    <row r="6" spans="2:4" ht="13.5" customHeight="1">
      <c r="B6" s="61" t="s">
        <v>205</v>
      </c>
      <c r="C6" s="62">
        <v>18</v>
      </c>
      <c r="D6" s="6"/>
    </row>
    <row r="7" spans="2:4" ht="13.5" customHeight="1">
      <c r="B7" s="59" t="s">
        <v>206</v>
      </c>
      <c r="C7" s="60">
        <v>82</v>
      </c>
      <c r="D7" s="6"/>
    </row>
    <row r="8" spans="2:4" ht="13.5" customHeight="1">
      <c r="B8" s="58" t="s">
        <v>203</v>
      </c>
      <c r="C8" s="63"/>
      <c r="D8" s="6"/>
    </row>
    <row r="9" spans="2:4" ht="13.5" customHeight="1">
      <c r="B9" s="61" t="s">
        <v>219</v>
      </c>
      <c r="C9" s="62">
        <v>7</v>
      </c>
      <c r="D9" s="6"/>
    </row>
    <row r="10" spans="2:4" ht="13.5" customHeight="1">
      <c r="B10" s="61" t="s">
        <v>216</v>
      </c>
      <c r="C10" s="62">
        <v>8</v>
      </c>
      <c r="D10" s="6"/>
    </row>
    <row r="11" spans="2:4" ht="13.5" customHeight="1">
      <c r="B11" s="61" t="s">
        <v>218</v>
      </c>
      <c r="C11" s="62">
        <v>19</v>
      </c>
      <c r="D11" s="6"/>
    </row>
    <row r="12" spans="2:4" ht="13.5" customHeight="1">
      <c r="B12" s="59" t="s">
        <v>217</v>
      </c>
      <c r="C12" s="60">
        <v>66</v>
      </c>
      <c r="D12" s="6"/>
    </row>
    <row r="13" spans="2:5" ht="25.5" customHeight="1">
      <c r="B13" s="67" t="s">
        <v>229</v>
      </c>
      <c r="C13" s="67"/>
      <c r="D13" s="17"/>
      <c r="E13" s="17"/>
    </row>
    <row r="14" spans="2:5" ht="14.25" customHeight="1">
      <c r="B14" s="64"/>
      <c r="C14" s="65"/>
      <c r="D14" s="65"/>
      <c r="E14" s="65"/>
    </row>
  </sheetData>
  <sheetProtection/>
  <mergeCells count="3">
    <mergeCell ref="B14:E14"/>
    <mergeCell ref="B2:C2"/>
    <mergeCell ref="B13:C13"/>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D26"/>
  <sheetViews>
    <sheetView showGridLines="0" zoomScalePageLayoutView="0" workbookViewId="0" topLeftCell="A1">
      <selection activeCell="H19" sqref="H19"/>
    </sheetView>
  </sheetViews>
  <sheetFormatPr defaultColWidth="11.421875" defaultRowHeight="12.75"/>
  <cols>
    <col min="1" max="1" width="3.7109375" style="0" customWidth="1"/>
    <col min="2" max="2" width="9.00390625" style="0" customWidth="1"/>
    <col min="3" max="3" width="15.28125" style="0" customWidth="1"/>
    <col min="4" max="4" width="13.28125" style="0" customWidth="1"/>
  </cols>
  <sheetData>
    <row r="1" ht="19.5" customHeight="1"/>
    <row r="2" spans="2:4" ht="36.75" customHeight="1">
      <c r="B2" s="68" t="s">
        <v>225</v>
      </c>
      <c r="C2" s="69"/>
      <c r="D2" s="69"/>
    </row>
    <row r="3" spans="2:4" ht="10.5" customHeight="1">
      <c r="B3" s="47"/>
      <c r="C3" s="48"/>
      <c r="D3" s="54" t="s">
        <v>227</v>
      </c>
    </row>
    <row r="4" spans="2:4" ht="12.75">
      <c r="B4" s="49"/>
      <c r="C4" s="18" t="s">
        <v>215</v>
      </c>
      <c r="D4" s="18" t="s">
        <v>214</v>
      </c>
    </row>
    <row r="5" spans="2:4" ht="12.75">
      <c r="B5" s="50">
        <v>2002</v>
      </c>
      <c r="C5" s="19">
        <v>2.781</v>
      </c>
      <c r="D5" s="19">
        <v>0</v>
      </c>
    </row>
    <row r="6" spans="2:4" ht="12.75">
      <c r="B6" s="50">
        <v>2003</v>
      </c>
      <c r="C6" s="19">
        <v>27.234</v>
      </c>
      <c r="D6" s="19">
        <v>0</v>
      </c>
    </row>
    <row r="7" spans="2:4" ht="12.75">
      <c r="B7" s="50">
        <v>2004</v>
      </c>
      <c r="C7" s="19">
        <v>32.372</v>
      </c>
      <c r="D7" s="19">
        <v>0</v>
      </c>
    </row>
    <row r="8" spans="2:4" ht="12.75">
      <c r="B8" s="50">
        <v>2005</v>
      </c>
      <c r="C8" s="19">
        <v>41.518</v>
      </c>
      <c r="D8" s="19">
        <v>0</v>
      </c>
    </row>
    <row r="9" spans="2:4" ht="12.75">
      <c r="B9" s="50">
        <v>2006</v>
      </c>
      <c r="C9" s="19">
        <v>59.978</v>
      </c>
      <c r="D9" s="19">
        <v>0</v>
      </c>
    </row>
    <row r="10" spans="2:4" ht="12.75">
      <c r="B10" s="50">
        <v>2007</v>
      </c>
      <c r="C10" s="19">
        <v>68.394</v>
      </c>
      <c r="D10" s="19">
        <v>0</v>
      </c>
    </row>
    <row r="11" spans="2:4" ht="12.75">
      <c r="B11" s="50">
        <v>2008</v>
      </c>
      <c r="C11" s="19">
        <v>67.34</v>
      </c>
      <c r="D11" s="19">
        <v>0</v>
      </c>
    </row>
    <row r="12" spans="2:4" ht="12.75">
      <c r="B12" s="51">
        <v>2009</v>
      </c>
      <c r="C12" s="52">
        <v>58.46</v>
      </c>
      <c r="D12" s="19">
        <v>0</v>
      </c>
    </row>
    <row r="13" spans="2:4" ht="12.75">
      <c r="B13" s="51">
        <v>2010</v>
      </c>
      <c r="C13" s="52">
        <v>49.39</v>
      </c>
      <c r="D13" s="19">
        <v>0</v>
      </c>
    </row>
    <row r="14" spans="2:4" ht="12.75">
      <c r="B14" s="51">
        <v>2011</v>
      </c>
      <c r="C14" s="52">
        <v>36.7</v>
      </c>
      <c r="D14" s="53">
        <v>0.2</v>
      </c>
    </row>
    <row r="15" spans="2:4" ht="12.75">
      <c r="B15" s="51">
        <v>2012</v>
      </c>
      <c r="C15" s="52">
        <v>27.554</v>
      </c>
      <c r="D15" s="53">
        <v>0.816</v>
      </c>
    </row>
    <row r="16" spans="2:4" ht="12.75">
      <c r="B16" s="51">
        <v>2013</v>
      </c>
      <c r="C16" s="52">
        <v>15.8</v>
      </c>
      <c r="D16" s="53">
        <v>6.2</v>
      </c>
    </row>
    <row r="17" spans="2:4" ht="12.75">
      <c r="B17" s="51">
        <v>2014</v>
      </c>
      <c r="C17" s="52">
        <v>9.739</v>
      </c>
      <c r="D17" s="53">
        <v>1.333</v>
      </c>
    </row>
    <row r="18" spans="2:4" ht="39" customHeight="1">
      <c r="B18" s="67" t="s">
        <v>226</v>
      </c>
      <c r="C18" s="70"/>
      <c r="D18" s="70"/>
    </row>
    <row r="19" spans="3:4" ht="12.75">
      <c r="C19" s="5"/>
      <c r="D19" s="5"/>
    </row>
    <row r="23" ht="12.75">
      <c r="D23" s="9"/>
    </row>
    <row r="26" ht="12.75">
      <c r="D26" t="s">
        <v>220</v>
      </c>
    </row>
  </sheetData>
  <sheetProtection/>
  <mergeCells count="2">
    <mergeCell ref="B2:D2"/>
    <mergeCell ref="B18:D18"/>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K104"/>
  <sheetViews>
    <sheetView zoomScalePageLayoutView="0" workbookViewId="0" topLeftCell="A1">
      <selection activeCell="H11" sqref="H11"/>
    </sheetView>
  </sheetViews>
  <sheetFormatPr defaultColWidth="11.421875" defaultRowHeight="12.75"/>
  <cols>
    <col min="1" max="1" width="3.7109375" style="1" customWidth="1"/>
    <col min="2" max="2" width="7.7109375" style="1" customWidth="1"/>
    <col min="3" max="3" width="21.00390625" style="1" customWidth="1"/>
    <col min="4" max="4" width="11.00390625" style="1" customWidth="1"/>
    <col min="5" max="5" width="13.140625" style="1" customWidth="1"/>
    <col min="6" max="6" width="14.57421875" style="1" customWidth="1"/>
    <col min="7" max="7" width="5.421875" style="1" customWidth="1"/>
    <col min="8" max="8" width="19.421875" style="1" customWidth="1"/>
    <col min="9" max="9" width="10.7109375" style="1" customWidth="1"/>
    <col min="10" max="10" width="12.28125" style="1" customWidth="1"/>
    <col min="11" max="11" width="14.140625" style="1" customWidth="1"/>
    <col min="12" max="16384" width="11.421875" style="1" customWidth="1"/>
  </cols>
  <sheetData>
    <row r="1" ht="19.5" customHeight="1"/>
    <row r="2" spans="2:7" ht="37.5" customHeight="1">
      <c r="B2" s="77" t="s">
        <v>223</v>
      </c>
      <c r="C2" s="78"/>
      <c r="D2" s="78"/>
      <c r="E2" s="78"/>
      <c r="F2" s="78"/>
      <c r="G2" s="79"/>
    </row>
    <row r="3" spans="2:7" ht="12" thickBot="1">
      <c r="B3" s="33" t="s">
        <v>3</v>
      </c>
      <c r="C3" s="33" t="s">
        <v>4</v>
      </c>
      <c r="D3" s="34" t="s">
        <v>204</v>
      </c>
      <c r="E3" s="35" t="s">
        <v>211</v>
      </c>
      <c r="F3" s="35" t="s">
        <v>5</v>
      </c>
      <c r="G3" s="20"/>
    </row>
    <row r="4" spans="2:7" ht="12.75" thickBot="1" thickTop="1">
      <c r="B4" s="25" t="s">
        <v>6</v>
      </c>
      <c r="C4" s="26" t="s">
        <v>7</v>
      </c>
      <c r="D4" s="7">
        <v>60</v>
      </c>
      <c r="E4" s="36">
        <v>76392</v>
      </c>
      <c r="F4" s="27">
        <f aca="true" t="shared" si="0" ref="F4:F35">D4*1000/E4</f>
        <v>0.7854225573358466</v>
      </c>
      <c r="G4" s="21"/>
    </row>
    <row r="5" spans="2:7" ht="12.75" thickBot="1" thickTop="1">
      <c r="B5" s="28" t="s">
        <v>8</v>
      </c>
      <c r="C5" s="29" t="s">
        <v>9</v>
      </c>
      <c r="D5" s="7">
        <v>290</v>
      </c>
      <c r="E5" s="36">
        <v>72825</v>
      </c>
      <c r="F5" s="27">
        <f t="shared" si="0"/>
        <v>3.982148987298318</v>
      </c>
      <c r="G5" s="21"/>
    </row>
    <row r="6" spans="2:7" ht="12.75" thickBot="1" thickTop="1">
      <c r="B6" s="30" t="s">
        <v>10</v>
      </c>
      <c r="C6" s="31" t="s">
        <v>11</v>
      </c>
      <c r="D6" s="7">
        <v>60</v>
      </c>
      <c r="E6" s="36">
        <v>50236</v>
      </c>
      <c r="F6" s="27">
        <f t="shared" si="0"/>
        <v>1.1943626084879368</v>
      </c>
      <c r="G6" s="21"/>
    </row>
    <row r="7" spans="2:7" ht="12.75" thickBot="1" thickTop="1">
      <c r="B7" s="28" t="s">
        <v>12</v>
      </c>
      <c r="C7" s="29" t="s">
        <v>13</v>
      </c>
      <c r="D7" s="7">
        <v>10</v>
      </c>
      <c r="E7" s="36">
        <v>23414</v>
      </c>
      <c r="F7" s="27">
        <f t="shared" si="0"/>
        <v>0.4270949004868882</v>
      </c>
      <c r="G7" s="21"/>
    </row>
    <row r="8" spans="2:7" ht="12.75" thickBot="1" thickTop="1">
      <c r="B8" s="28" t="s">
        <v>14</v>
      </c>
      <c r="C8" s="29" t="s">
        <v>15</v>
      </c>
      <c r="D8" s="7">
        <v>10</v>
      </c>
      <c r="E8" s="36">
        <v>19767</v>
      </c>
      <c r="F8" s="27">
        <f t="shared" si="0"/>
        <v>0.5058936611524257</v>
      </c>
      <c r="G8" s="21"/>
    </row>
    <row r="9" spans="2:7" ht="12.75" thickBot="1" thickTop="1">
      <c r="B9" s="28" t="s">
        <v>16</v>
      </c>
      <c r="C9" s="29" t="s">
        <v>17</v>
      </c>
      <c r="D9" s="7">
        <v>30</v>
      </c>
      <c r="E9" s="36">
        <v>134956</v>
      </c>
      <c r="F9" s="27">
        <f t="shared" si="0"/>
        <v>0.2222946738196153</v>
      </c>
      <c r="G9" s="21"/>
    </row>
    <row r="10" spans="2:7" ht="12.75" thickBot="1" thickTop="1">
      <c r="B10" s="28" t="s">
        <v>18</v>
      </c>
      <c r="C10" s="29" t="s">
        <v>19</v>
      </c>
      <c r="D10" s="7">
        <v>70</v>
      </c>
      <c r="E10" s="36">
        <v>45470</v>
      </c>
      <c r="F10" s="27">
        <f t="shared" si="0"/>
        <v>1.5394765779634925</v>
      </c>
      <c r="G10" s="21"/>
    </row>
    <row r="11" spans="2:10" ht="12.75" thickBot="1" thickTop="1">
      <c r="B11" s="28" t="s">
        <v>20</v>
      </c>
      <c r="C11" s="29" t="s">
        <v>21</v>
      </c>
      <c r="D11" s="7">
        <v>70</v>
      </c>
      <c r="E11" s="36">
        <v>38788</v>
      </c>
      <c r="F11" s="27">
        <f t="shared" si="0"/>
        <v>1.8046818603691863</v>
      </c>
      <c r="G11" s="37"/>
      <c r="H11" s="39"/>
      <c r="I11" s="40"/>
      <c r="J11" s="41"/>
    </row>
    <row r="12" spans="2:11" ht="12.75" thickBot="1" thickTop="1">
      <c r="B12" s="28" t="s">
        <v>22</v>
      </c>
      <c r="C12" s="29" t="s">
        <v>23</v>
      </c>
      <c r="D12" s="7">
        <v>50</v>
      </c>
      <c r="E12" s="36">
        <v>22624</v>
      </c>
      <c r="F12" s="27">
        <f t="shared" si="0"/>
        <v>2.21004243281471</v>
      </c>
      <c r="G12" s="37"/>
      <c r="H12" s="42"/>
      <c r="I12" s="43"/>
      <c r="J12" s="44"/>
      <c r="K12" s="16"/>
    </row>
    <row r="13" spans="2:11" s="4" customFormat="1" ht="12.75" thickBot="1" thickTop="1">
      <c r="B13" s="2" t="s">
        <v>24</v>
      </c>
      <c r="C13" s="3" t="s">
        <v>25</v>
      </c>
      <c r="D13" s="7">
        <v>200</v>
      </c>
      <c r="E13" s="36">
        <v>40459</v>
      </c>
      <c r="F13" s="27">
        <f t="shared" si="0"/>
        <v>4.943275908944858</v>
      </c>
      <c r="G13" s="37"/>
      <c r="H13" s="43"/>
      <c r="I13" s="43"/>
      <c r="J13" s="44"/>
      <c r="K13" s="16"/>
    </row>
    <row r="14" spans="2:11" ht="12.75" thickBot="1" thickTop="1">
      <c r="B14" s="28" t="s">
        <v>26</v>
      </c>
      <c r="C14" s="29" t="s">
        <v>27</v>
      </c>
      <c r="D14" s="7">
        <v>50</v>
      </c>
      <c r="E14" s="36">
        <v>51314</v>
      </c>
      <c r="F14" s="27">
        <f t="shared" si="0"/>
        <v>0.9743929531901625</v>
      </c>
      <c r="G14" s="37"/>
      <c r="H14" s="42"/>
      <c r="I14" s="43"/>
      <c r="J14" s="44"/>
      <c r="K14" s="16"/>
    </row>
    <row r="15" spans="2:10" ht="12.75" thickBot="1" thickTop="1">
      <c r="B15" s="28" t="s">
        <v>28</v>
      </c>
      <c r="C15" s="29" t="s">
        <v>29</v>
      </c>
      <c r="D15" s="7">
        <v>20</v>
      </c>
      <c r="E15" s="36">
        <v>39912</v>
      </c>
      <c r="F15" s="27">
        <f t="shared" si="0"/>
        <v>0.5011024253357387</v>
      </c>
      <c r="G15" s="21"/>
      <c r="J15" s="16"/>
    </row>
    <row r="16" spans="2:7" ht="12.75" thickBot="1" thickTop="1">
      <c r="B16" s="28" t="s">
        <v>30</v>
      </c>
      <c r="C16" s="29" t="s">
        <v>31</v>
      </c>
      <c r="D16" s="7">
        <v>80</v>
      </c>
      <c r="E16" s="36">
        <v>245558</v>
      </c>
      <c r="F16" s="27">
        <f t="shared" si="0"/>
        <v>0.32578861205906545</v>
      </c>
      <c r="G16" s="21"/>
    </row>
    <row r="17" spans="2:8" ht="12.75" thickBot="1" thickTop="1">
      <c r="B17" s="28" t="s">
        <v>32</v>
      </c>
      <c r="C17" s="29" t="s">
        <v>33</v>
      </c>
      <c r="D17" s="7">
        <v>160</v>
      </c>
      <c r="E17" s="36">
        <v>93300</v>
      </c>
      <c r="F17" s="27">
        <f t="shared" si="0"/>
        <v>1.714898177920686</v>
      </c>
      <c r="G17" s="21"/>
      <c r="H17" s="8"/>
    </row>
    <row r="18" spans="2:11" ht="12.75" thickBot="1" thickTop="1">
      <c r="B18" s="28" t="s">
        <v>34</v>
      </c>
      <c r="C18" s="29" t="s">
        <v>35</v>
      </c>
      <c r="D18" s="7">
        <v>20</v>
      </c>
      <c r="E18" s="36">
        <v>22576</v>
      </c>
      <c r="F18" s="27">
        <f t="shared" si="0"/>
        <v>0.8858965272856131</v>
      </c>
      <c r="G18" s="21"/>
      <c r="H18" s="38"/>
      <c r="I18" s="45" t="s">
        <v>204</v>
      </c>
      <c r="J18" s="46" t="s">
        <v>213</v>
      </c>
      <c r="K18" s="46" t="s">
        <v>5</v>
      </c>
    </row>
    <row r="19" spans="2:11" ht="12.75" thickBot="1" thickTop="1">
      <c r="B19" s="28" t="s">
        <v>36</v>
      </c>
      <c r="C19" s="29" t="s">
        <v>37</v>
      </c>
      <c r="D19" s="7">
        <v>110</v>
      </c>
      <c r="E19" s="36">
        <v>52436</v>
      </c>
      <c r="F19" s="27">
        <f t="shared" si="0"/>
        <v>2.097795407735144</v>
      </c>
      <c r="G19" s="21"/>
      <c r="H19" s="10" t="s">
        <v>1</v>
      </c>
      <c r="I19" s="11">
        <v>11034</v>
      </c>
      <c r="J19" s="15">
        <v>8078333</v>
      </c>
      <c r="K19" s="12">
        <f>I19/J19*1000</f>
        <v>1.365875855823225</v>
      </c>
    </row>
    <row r="20" spans="2:11" ht="12.75" thickBot="1" thickTop="1">
      <c r="B20" s="28" t="s">
        <v>38</v>
      </c>
      <c r="C20" s="29" t="s">
        <v>39</v>
      </c>
      <c r="D20" s="7">
        <v>100</v>
      </c>
      <c r="E20" s="36">
        <v>93063</v>
      </c>
      <c r="F20" s="27">
        <f t="shared" si="0"/>
        <v>1.0745409023994499</v>
      </c>
      <c r="G20" s="21"/>
      <c r="H20" s="13" t="s">
        <v>0</v>
      </c>
      <c r="I20" s="15">
        <f>I21-I19</f>
        <v>38</v>
      </c>
      <c r="J20" s="15">
        <v>216051</v>
      </c>
      <c r="K20" s="12">
        <f>I20/J20*1000</f>
        <v>0.17588439766536604</v>
      </c>
    </row>
    <row r="21" spans="2:11" ht="12.75" thickBot="1" thickTop="1">
      <c r="B21" s="28" t="s">
        <v>40</v>
      </c>
      <c r="C21" s="29" t="s">
        <v>41</v>
      </c>
      <c r="D21" s="7">
        <v>80</v>
      </c>
      <c r="E21" s="36">
        <v>44799</v>
      </c>
      <c r="F21" s="27">
        <f t="shared" si="0"/>
        <v>1.7857541462979085</v>
      </c>
      <c r="G21" s="21"/>
      <c r="H21" s="10" t="s">
        <v>2</v>
      </c>
      <c r="I21" s="11">
        <v>11072</v>
      </c>
      <c r="J21" s="15">
        <f>SUM(J19:J20)</f>
        <v>8294384</v>
      </c>
      <c r="K21" s="12">
        <f>I21/J21*1000</f>
        <v>1.3348791182081756</v>
      </c>
    </row>
    <row r="22" spans="2:7" ht="12.75" thickBot="1" thickTop="1">
      <c r="B22" s="28" t="s">
        <v>42</v>
      </c>
      <c r="C22" s="29" t="s">
        <v>43</v>
      </c>
      <c r="D22" s="7">
        <v>40</v>
      </c>
      <c r="E22" s="36">
        <v>35256</v>
      </c>
      <c r="F22" s="27">
        <f t="shared" si="0"/>
        <v>1.1345586566825505</v>
      </c>
      <c r="G22" s="21"/>
    </row>
    <row r="23" spans="2:7" ht="12.75" thickBot="1" thickTop="1">
      <c r="B23" s="32" t="s">
        <v>44</v>
      </c>
      <c r="C23" s="29" t="s">
        <v>45</v>
      </c>
      <c r="D23" s="7">
        <v>0</v>
      </c>
      <c r="E23" s="36">
        <v>19794</v>
      </c>
      <c r="F23" s="27">
        <f t="shared" si="0"/>
        <v>0</v>
      </c>
      <c r="G23" s="21"/>
    </row>
    <row r="24" spans="2:7" ht="12.75" thickBot="1" thickTop="1">
      <c r="B24" s="32" t="s">
        <v>46</v>
      </c>
      <c r="C24" s="29" t="s">
        <v>47</v>
      </c>
      <c r="D24" s="7">
        <v>0</v>
      </c>
      <c r="E24" s="36">
        <v>23052</v>
      </c>
      <c r="F24" s="27">
        <f t="shared" si="0"/>
        <v>0</v>
      </c>
      <c r="G24" s="21"/>
    </row>
    <row r="25" spans="2:7" ht="12.75" thickBot="1" thickTop="1">
      <c r="B25" s="28" t="s">
        <v>48</v>
      </c>
      <c r="C25" s="29" t="s">
        <v>49</v>
      </c>
      <c r="D25" s="7">
        <v>80</v>
      </c>
      <c r="E25" s="36">
        <v>68861</v>
      </c>
      <c r="F25" s="27">
        <f t="shared" si="0"/>
        <v>1.1617606482624416</v>
      </c>
      <c r="G25" s="21"/>
    </row>
    <row r="26" spans="2:7" ht="12.75" thickBot="1" thickTop="1">
      <c r="B26" s="28" t="s">
        <v>50</v>
      </c>
      <c r="C26" s="29" t="s">
        <v>51</v>
      </c>
      <c r="D26" s="7">
        <v>130</v>
      </c>
      <c r="E26" s="36">
        <v>84846</v>
      </c>
      <c r="F26" s="27">
        <f t="shared" si="0"/>
        <v>1.532187728354902</v>
      </c>
      <c r="G26" s="21"/>
    </row>
    <row r="27" spans="2:7" ht="12.75" thickBot="1" thickTop="1">
      <c r="B27" s="28" t="s">
        <v>52</v>
      </c>
      <c r="C27" s="29" t="s">
        <v>53</v>
      </c>
      <c r="D27" s="7">
        <v>20</v>
      </c>
      <c r="E27" s="36">
        <v>19183</v>
      </c>
      <c r="F27" s="27">
        <f t="shared" si="0"/>
        <v>1.042589793045926</v>
      </c>
      <c r="G27" s="21"/>
    </row>
    <row r="28" spans="2:7" ht="12.75" thickBot="1" thickTop="1">
      <c r="B28" s="28" t="s">
        <v>54</v>
      </c>
      <c r="C28" s="29" t="s">
        <v>55</v>
      </c>
      <c r="D28" s="7">
        <v>90</v>
      </c>
      <c r="E28" s="36">
        <v>64171</v>
      </c>
      <c r="F28" s="27">
        <f t="shared" si="0"/>
        <v>1.4025026881301523</v>
      </c>
      <c r="G28" s="21"/>
    </row>
    <row r="29" spans="2:7" ht="12.75" thickBot="1" thickTop="1">
      <c r="B29" s="28" t="s">
        <v>56</v>
      </c>
      <c r="C29" s="29" t="s">
        <v>57</v>
      </c>
      <c r="D29" s="7">
        <v>90</v>
      </c>
      <c r="E29" s="36">
        <v>65141</v>
      </c>
      <c r="F29" s="27">
        <f t="shared" si="0"/>
        <v>1.381618335610445</v>
      </c>
      <c r="G29" s="21"/>
    </row>
    <row r="30" spans="2:7" ht="12.75" thickBot="1" thickTop="1">
      <c r="B30" s="28" t="s">
        <v>58</v>
      </c>
      <c r="C30" s="29" t="s">
        <v>59</v>
      </c>
      <c r="D30" s="7">
        <v>60</v>
      </c>
      <c r="E30" s="36">
        <v>65060</v>
      </c>
      <c r="F30" s="27">
        <f t="shared" si="0"/>
        <v>0.9222256378727328</v>
      </c>
      <c r="G30" s="21"/>
    </row>
    <row r="31" spans="2:7" ht="12.75" thickBot="1" thickTop="1">
      <c r="B31" s="28" t="s">
        <v>60</v>
      </c>
      <c r="C31" s="29" t="s">
        <v>61</v>
      </c>
      <c r="D31" s="7">
        <v>150</v>
      </c>
      <c r="E31" s="36">
        <v>78525</v>
      </c>
      <c r="F31" s="27">
        <f t="shared" si="0"/>
        <v>1.9102196752626552</v>
      </c>
      <c r="G31" s="21"/>
    </row>
    <row r="32" spans="2:7" ht="12.75" thickBot="1" thickTop="1">
      <c r="B32" s="28" t="s">
        <v>62</v>
      </c>
      <c r="C32" s="29" t="s">
        <v>63</v>
      </c>
      <c r="D32" s="7">
        <v>50</v>
      </c>
      <c r="E32" s="36">
        <v>57075</v>
      </c>
      <c r="F32" s="27">
        <f t="shared" si="0"/>
        <v>0.8760402978537013</v>
      </c>
      <c r="G32" s="21"/>
    </row>
    <row r="33" spans="2:7" ht="12.75" thickBot="1" thickTop="1">
      <c r="B33" s="28" t="s">
        <v>64</v>
      </c>
      <c r="C33" s="29" t="s">
        <v>65</v>
      </c>
      <c r="D33" s="7">
        <v>160</v>
      </c>
      <c r="E33" s="36">
        <v>124281</v>
      </c>
      <c r="F33" s="27">
        <f t="shared" si="0"/>
        <v>1.287405154448387</v>
      </c>
      <c r="G33" s="21"/>
    </row>
    <row r="34" spans="2:7" ht="12.75" thickBot="1" thickTop="1">
      <c r="B34" s="28" t="s">
        <v>66</v>
      </c>
      <c r="C34" s="29" t="s">
        <v>67</v>
      </c>
      <c r="D34" s="7">
        <v>60</v>
      </c>
      <c r="E34" s="36">
        <v>101717</v>
      </c>
      <c r="F34" s="27">
        <f t="shared" si="0"/>
        <v>0.5898718994858283</v>
      </c>
      <c r="G34" s="21"/>
    </row>
    <row r="35" spans="2:7" ht="12.75" thickBot="1" thickTop="1">
      <c r="B35" s="28" t="s">
        <v>68</v>
      </c>
      <c r="C35" s="29" t="s">
        <v>69</v>
      </c>
      <c r="D35" s="7">
        <v>70</v>
      </c>
      <c r="E35" s="36">
        <v>148120</v>
      </c>
      <c r="F35" s="27">
        <f t="shared" si="0"/>
        <v>0.4725897920604915</v>
      </c>
      <c r="G35" s="21"/>
    </row>
    <row r="36" spans="2:7" ht="12.75" thickBot="1" thickTop="1">
      <c r="B36" s="28" t="s">
        <v>70</v>
      </c>
      <c r="C36" s="29" t="s">
        <v>71</v>
      </c>
      <c r="D36" s="7">
        <v>20</v>
      </c>
      <c r="E36" s="36">
        <v>28674</v>
      </c>
      <c r="F36" s="27">
        <f aca="true" t="shared" si="1" ref="F36:F67">D36*1000/E36</f>
        <v>0.697495989398061</v>
      </c>
      <c r="G36" s="21"/>
    </row>
    <row r="37" spans="2:7" ht="12.75" thickBot="1" thickTop="1">
      <c r="B37" s="28" t="s">
        <v>72</v>
      </c>
      <c r="C37" s="29" t="s">
        <v>73</v>
      </c>
      <c r="D37" s="7">
        <v>120</v>
      </c>
      <c r="E37" s="36">
        <v>189668</v>
      </c>
      <c r="F37" s="27">
        <f t="shared" si="1"/>
        <v>0.6326844802496995</v>
      </c>
      <c r="G37" s="21"/>
    </row>
    <row r="38" spans="2:7" ht="12.75" thickBot="1" thickTop="1">
      <c r="B38" s="28" t="s">
        <v>74</v>
      </c>
      <c r="C38" s="29" t="s">
        <v>75</v>
      </c>
      <c r="D38" s="7">
        <v>100</v>
      </c>
      <c r="E38" s="36">
        <v>138483</v>
      </c>
      <c r="F38" s="27">
        <f t="shared" si="1"/>
        <v>0.7221102951264776</v>
      </c>
      <c r="G38" s="21"/>
    </row>
    <row r="39" spans="2:7" ht="12.75" thickBot="1" thickTop="1">
      <c r="B39" s="28" t="s">
        <v>76</v>
      </c>
      <c r="C39" s="29" t="s">
        <v>77</v>
      </c>
      <c r="D39" s="7">
        <v>120</v>
      </c>
      <c r="E39" s="36">
        <v>118764</v>
      </c>
      <c r="F39" s="27">
        <f t="shared" si="1"/>
        <v>1.010407194099222</v>
      </c>
      <c r="G39" s="21"/>
    </row>
    <row r="40" spans="2:7" ht="12.75" thickBot="1" thickTop="1">
      <c r="B40" s="28" t="s">
        <v>78</v>
      </c>
      <c r="C40" s="29" t="s">
        <v>79</v>
      </c>
      <c r="D40" s="7">
        <v>100</v>
      </c>
      <c r="E40" s="36">
        <v>33596</v>
      </c>
      <c r="F40" s="27">
        <f t="shared" si="1"/>
        <v>2.976544826765091</v>
      </c>
      <c r="G40" s="21"/>
    </row>
    <row r="41" spans="2:7" ht="12.75" thickBot="1" thickTop="1">
      <c r="B41" s="28" t="s">
        <v>80</v>
      </c>
      <c r="C41" s="29" t="s">
        <v>81</v>
      </c>
      <c r="D41" s="7">
        <v>80</v>
      </c>
      <c r="E41" s="36">
        <v>78301</v>
      </c>
      <c r="F41" s="27">
        <f t="shared" si="1"/>
        <v>1.021698318029144</v>
      </c>
      <c r="G41" s="21"/>
    </row>
    <row r="42" spans="2:7" ht="12.75" thickBot="1" thickTop="1">
      <c r="B42" s="28" t="s">
        <v>82</v>
      </c>
      <c r="C42" s="29" t="s">
        <v>83</v>
      </c>
      <c r="D42" s="7">
        <v>60</v>
      </c>
      <c r="E42" s="36">
        <v>147714</v>
      </c>
      <c r="F42" s="27">
        <f t="shared" si="1"/>
        <v>0.4061903407936959</v>
      </c>
      <c r="G42" s="21"/>
    </row>
    <row r="43" spans="2:7" ht="12.75" thickBot="1" thickTop="1">
      <c r="B43" s="28" t="s">
        <v>84</v>
      </c>
      <c r="C43" s="29" t="s">
        <v>85</v>
      </c>
      <c r="D43" s="7">
        <v>30</v>
      </c>
      <c r="E43" s="36">
        <v>34920</v>
      </c>
      <c r="F43" s="27">
        <f t="shared" si="1"/>
        <v>0.8591065292096219</v>
      </c>
      <c r="G43" s="21"/>
    </row>
    <row r="44" spans="2:7" ht="12.75" thickBot="1" thickTop="1">
      <c r="B44" s="28" t="s">
        <v>86</v>
      </c>
      <c r="C44" s="29" t="s">
        <v>87</v>
      </c>
      <c r="D44" s="7">
        <v>80</v>
      </c>
      <c r="E44" s="36">
        <v>57256</v>
      </c>
      <c r="F44" s="27">
        <f t="shared" si="1"/>
        <v>1.397233477714126</v>
      </c>
      <c r="G44" s="21"/>
    </row>
    <row r="45" spans="2:7" ht="12.75" thickBot="1" thickTop="1">
      <c r="B45" s="28" t="s">
        <v>88</v>
      </c>
      <c r="C45" s="29" t="s">
        <v>89</v>
      </c>
      <c r="D45" s="7">
        <v>80</v>
      </c>
      <c r="E45" s="36">
        <v>46278</v>
      </c>
      <c r="F45" s="27">
        <f t="shared" si="1"/>
        <v>1.7286831755909935</v>
      </c>
      <c r="G45" s="21"/>
    </row>
    <row r="46" spans="2:7" ht="12.75" thickBot="1" thickTop="1">
      <c r="B46" s="28" t="s">
        <v>90</v>
      </c>
      <c r="C46" s="29" t="s">
        <v>91</v>
      </c>
      <c r="D46" s="7">
        <v>300</v>
      </c>
      <c r="E46" s="36">
        <v>96459</v>
      </c>
      <c r="F46" s="27">
        <f t="shared" si="1"/>
        <v>3.1101296924081736</v>
      </c>
      <c r="G46" s="21"/>
    </row>
    <row r="47" spans="2:7" ht="12.75" thickBot="1" thickTop="1">
      <c r="B47" s="28" t="s">
        <v>92</v>
      </c>
      <c r="C47" s="29" t="s">
        <v>93</v>
      </c>
      <c r="D47" s="7">
        <v>40</v>
      </c>
      <c r="E47" s="36">
        <v>32113</v>
      </c>
      <c r="F47" s="27">
        <f t="shared" si="1"/>
        <v>1.2456014698097344</v>
      </c>
      <c r="G47" s="21"/>
    </row>
    <row r="48" spans="2:7" ht="12.75" thickBot="1" thickTop="1">
      <c r="B48" s="28" t="s">
        <v>94</v>
      </c>
      <c r="C48" s="29" t="s">
        <v>95</v>
      </c>
      <c r="D48" s="7">
        <v>160</v>
      </c>
      <c r="E48" s="36">
        <v>163168</v>
      </c>
      <c r="F48" s="27">
        <f t="shared" si="1"/>
        <v>0.9805844283192783</v>
      </c>
      <c r="G48" s="21"/>
    </row>
    <row r="49" spans="2:7" ht="12.75" thickBot="1" thickTop="1">
      <c r="B49" s="28" t="s">
        <v>96</v>
      </c>
      <c r="C49" s="29" t="s">
        <v>97</v>
      </c>
      <c r="D49" s="7">
        <v>70</v>
      </c>
      <c r="E49" s="36">
        <v>84363</v>
      </c>
      <c r="F49" s="27">
        <f t="shared" si="1"/>
        <v>0.8297476381826157</v>
      </c>
      <c r="G49" s="21"/>
    </row>
    <row r="50" spans="2:7" ht="12.75" thickBot="1" thickTop="1">
      <c r="B50" s="28" t="s">
        <v>98</v>
      </c>
      <c r="C50" s="29" t="s">
        <v>99</v>
      </c>
      <c r="D50" s="7">
        <v>20</v>
      </c>
      <c r="E50" s="36">
        <v>26908</v>
      </c>
      <c r="F50" s="27">
        <f t="shared" si="1"/>
        <v>0.7432733759476735</v>
      </c>
      <c r="G50" s="21"/>
    </row>
    <row r="51" spans="2:7" ht="12.75" thickBot="1" thickTop="1">
      <c r="B51" s="28" t="s">
        <v>100</v>
      </c>
      <c r="C51" s="29" t="s">
        <v>101</v>
      </c>
      <c r="D51" s="7">
        <v>70</v>
      </c>
      <c r="E51" s="36">
        <v>46998</v>
      </c>
      <c r="F51" s="27">
        <f t="shared" si="1"/>
        <v>1.4894250819183794</v>
      </c>
      <c r="G51" s="21"/>
    </row>
    <row r="52" spans="2:7" ht="12.75" thickBot="1" thickTop="1">
      <c r="B52" s="28" t="s">
        <v>102</v>
      </c>
      <c r="C52" s="29" t="s">
        <v>103</v>
      </c>
      <c r="D52" s="7">
        <v>10</v>
      </c>
      <c r="E52" s="36">
        <v>11051</v>
      </c>
      <c r="F52" s="27">
        <f t="shared" si="1"/>
        <v>0.904895484571532</v>
      </c>
      <c r="G52" s="21"/>
    </row>
    <row r="53" spans="2:7" ht="12.75" thickBot="1" thickTop="1">
      <c r="B53" s="28" t="s">
        <v>104</v>
      </c>
      <c r="C53" s="29" t="s">
        <v>105</v>
      </c>
      <c r="D53" s="7">
        <v>370</v>
      </c>
      <c r="E53" s="36">
        <v>99179</v>
      </c>
      <c r="F53" s="27">
        <f t="shared" si="1"/>
        <v>3.7306284596537576</v>
      </c>
      <c r="G53" s="21"/>
    </row>
    <row r="54" spans="2:7" ht="12.75" thickBot="1" thickTop="1">
      <c r="B54" s="28" t="s">
        <v>106</v>
      </c>
      <c r="C54" s="29" t="s">
        <v>107</v>
      </c>
      <c r="D54" s="7">
        <v>110</v>
      </c>
      <c r="E54" s="36">
        <v>70424</v>
      </c>
      <c r="F54" s="27">
        <f t="shared" si="1"/>
        <v>1.5619675110757696</v>
      </c>
      <c r="G54" s="21"/>
    </row>
    <row r="55" spans="2:7" ht="12.75" thickBot="1" thickTop="1">
      <c r="B55" s="28" t="s">
        <v>108</v>
      </c>
      <c r="C55" s="29" t="s">
        <v>109</v>
      </c>
      <c r="D55" s="7">
        <v>70</v>
      </c>
      <c r="E55" s="36">
        <v>72767</v>
      </c>
      <c r="F55" s="27">
        <f t="shared" si="1"/>
        <v>0.9619745214176756</v>
      </c>
      <c r="G55" s="21"/>
    </row>
    <row r="56" spans="2:7" ht="12.75" thickBot="1" thickTop="1">
      <c r="B56" s="28" t="s">
        <v>110</v>
      </c>
      <c r="C56" s="29" t="s">
        <v>111</v>
      </c>
      <c r="D56" s="7">
        <v>70</v>
      </c>
      <c r="E56" s="36">
        <v>26067</v>
      </c>
      <c r="F56" s="27">
        <f t="shared" si="1"/>
        <v>2.6853876548893236</v>
      </c>
      <c r="G56" s="21"/>
    </row>
    <row r="57" spans="2:7" ht="12.75" thickBot="1" thickTop="1">
      <c r="B57" s="28" t="s">
        <v>112</v>
      </c>
      <c r="C57" s="29" t="s">
        <v>113</v>
      </c>
      <c r="D57" s="7">
        <v>30</v>
      </c>
      <c r="E57" s="36">
        <v>39742</v>
      </c>
      <c r="F57" s="27">
        <f t="shared" si="1"/>
        <v>0.7548689044335967</v>
      </c>
      <c r="G57" s="21"/>
    </row>
    <row r="58" spans="2:7" ht="12.75" thickBot="1" thickTop="1">
      <c r="B58" s="28" t="s">
        <v>114</v>
      </c>
      <c r="C58" s="29" t="s">
        <v>115</v>
      </c>
      <c r="D58" s="7">
        <v>110</v>
      </c>
      <c r="E58" s="36">
        <v>92798</v>
      </c>
      <c r="F58" s="27">
        <f t="shared" si="1"/>
        <v>1.1853703743615165</v>
      </c>
      <c r="G58" s="21"/>
    </row>
    <row r="59" spans="2:7" ht="12.75" thickBot="1" thickTop="1">
      <c r="B59" s="28" t="s">
        <v>116</v>
      </c>
      <c r="C59" s="29" t="s">
        <v>117</v>
      </c>
      <c r="D59" s="7">
        <v>60</v>
      </c>
      <c r="E59" s="36">
        <v>27036</v>
      </c>
      <c r="F59" s="27">
        <f t="shared" si="1"/>
        <v>2.2192632046160674</v>
      </c>
      <c r="G59" s="21"/>
    </row>
    <row r="60" spans="2:7" ht="12.75" thickBot="1" thickTop="1">
      <c r="B60" s="28" t="s">
        <v>118</v>
      </c>
      <c r="C60" s="29" t="s">
        <v>119</v>
      </c>
      <c r="D60" s="7">
        <v>130</v>
      </c>
      <c r="E60" s="36">
        <v>103556</v>
      </c>
      <c r="F60" s="27">
        <f t="shared" si="1"/>
        <v>1.2553594190582873</v>
      </c>
      <c r="G60" s="21"/>
    </row>
    <row r="61" spans="2:7" ht="12.75" thickBot="1" thickTop="1">
      <c r="B61" s="28" t="s">
        <v>120</v>
      </c>
      <c r="C61" s="29" t="s">
        <v>121</v>
      </c>
      <c r="D61" s="7">
        <v>250</v>
      </c>
      <c r="E61" s="36">
        <v>142862</v>
      </c>
      <c r="F61" s="27">
        <f t="shared" si="1"/>
        <v>1.7499405020229313</v>
      </c>
      <c r="G61" s="21"/>
    </row>
    <row r="62" spans="2:7" ht="12.75" thickBot="1" thickTop="1">
      <c r="B62" s="28" t="s">
        <v>122</v>
      </c>
      <c r="C62" s="29" t="s">
        <v>123</v>
      </c>
      <c r="D62" s="7">
        <v>60</v>
      </c>
      <c r="E62" s="36">
        <v>33275</v>
      </c>
      <c r="F62" s="27">
        <f t="shared" si="1"/>
        <v>1.8031555221637867</v>
      </c>
      <c r="G62" s="21"/>
    </row>
    <row r="63" spans="2:7" ht="12.75" thickBot="1" thickTop="1">
      <c r="B63" s="28" t="s">
        <v>124</v>
      </c>
      <c r="C63" s="29" t="s">
        <v>125</v>
      </c>
      <c r="D63" s="7">
        <v>1340</v>
      </c>
      <c r="E63" s="36">
        <v>308743</v>
      </c>
      <c r="F63" s="27">
        <f t="shared" si="1"/>
        <v>4.340179372487797</v>
      </c>
      <c r="G63" s="21"/>
    </row>
    <row r="64" spans="2:7" ht="12.75" thickBot="1" thickTop="1">
      <c r="B64" s="28" t="s">
        <v>126</v>
      </c>
      <c r="C64" s="29" t="s">
        <v>127</v>
      </c>
      <c r="D64" s="7">
        <v>90</v>
      </c>
      <c r="E64" s="36">
        <v>101968</v>
      </c>
      <c r="F64" s="27">
        <f t="shared" si="1"/>
        <v>0.8826298446571473</v>
      </c>
      <c r="G64" s="21"/>
    </row>
    <row r="65" spans="2:7" ht="12.75" thickBot="1" thickTop="1">
      <c r="B65" s="28" t="s">
        <v>128</v>
      </c>
      <c r="C65" s="29" t="s">
        <v>129</v>
      </c>
      <c r="D65" s="7">
        <v>90</v>
      </c>
      <c r="E65" s="36">
        <v>41472</v>
      </c>
      <c r="F65" s="27">
        <f t="shared" si="1"/>
        <v>2.170138888888889</v>
      </c>
      <c r="G65" s="21"/>
    </row>
    <row r="66" spans="2:7" ht="12.75" thickBot="1" thickTop="1">
      <c r="B66" s="28" t="s">
        <v>130</v>
      </c>
      <c r="C66" s="29" t="s">
        <v>131</v>
      </c>
      <c r="D66" s="7">
        <v>730</v>
      </c>
      <c r="E66" s="36">
        <v>190067</v>
      </c>
      <c r="F66" s="27">
        <f t="shared" si="1"/>
        <v>3.840750893106115</v>
      </c>
      <c r="G66" s="21"/>
    </row>
    <row r="67" spans="2:7" ht="12.75" thickBot="1" thickTop="1">
      <c r="B67" s="28" t="s">
        <v>132</v>
      </c>
      <c r="C67" s="29" t="s">
        <v>133</v>
      </c>
      <c r="D67" s="7">
        <v>90</v>
      </c>
      <c r="E67" s="36">
        <v>87311</v>
      </c>
      <c r="F67" s="27">
        <f t="shared" si="1"/>
        <v>1.0307979521480684</v>
      </c>
      <c r="G67" s="21"/>
    </row>
    <row r="68" spans="2:7" ht="12.75" thickBot="1" thickTop="1">
      <c r="B68" s="28" t="s">
        <v>134</v>
      </c>
      <c r="C68" s="29" t="s">
        <v>135</v>
      </c>
      <c r="D68" s="7">
        <v>80</v>
      </c>
      <c r="E68" s="36">
        <v>90962</v>
      </c>
      <c r="F68" s="27">
        <f aca="true" t="shared" si="2" ref="F68:F99">D68*1000/E68</f>
        <v>0.87948813790374</v>
      </c>
      <c r="G68" s="21"/>
    </row>
    <row r="69" spans="2:7" ht="12.75" thickBot="1" thickTop="1">
      <c r="B69" s="28" t="s">
        <v>136</v>
      </c>
      <c r="C69" s="29" t="s">
        <v>137</v>
      </c>
      <c r="D69" s="7">
        <v>20</v>
      </c>
      <c r="E69" s="36">
        <v>33000</v>
      </c>
      <c r="F69" s="27">
        <f t="shared" si="2"/>
        <v>0.6060606060606061</v>
      </c>
      <c r="G69" s="21"/>
    </row>
    <row r="70" spans="2:7" ht="12.75" thickBot="1" thickTop="1">
      <c r="B70" s="28" t="s">
        <v>138</v>
      </c>
      <c r="C70" s="29" t="s">
        <v>139</v>
      </c>
      <c r="D70" s="7">
        <v>70</v>
      </c>
      <c r="E70" s="36">
        <v>62026</v>
      </c>
      <c r="F70" s="27">
        <f t="shared" si="2"/>
        <v>1.128558991390707</v>
      </c>
      <c r="G70" s="21"/>
    </row>
    <row r="71" spans="2:7" ht="12.75" thickBot="1" thickTop="1">
      <c r="B71" s="28" t="s">
        <v>140</v>
      </c>
      <c r="C71" s="29" t="s">
        <v>141</v>
      </c>
      <c r="D71" s="7">
        <v>310</v>
      </c>
      <c r="E71" s="36">
        <v>143179</v>
      </c>
      <c r="F71" s="27">
        <f t="shared" si="2"/>
        <v>2.1651219801786574</v>
      </c>
      <c r="G71" s="21"/>
    </row>
    <row r="72" spans="2:7" ht="12.75" thickBot="1" thickTop="1">
      <c r="B72" s="28" t="s">
        <v>142</v>
      </c>
      <c r="C72" s="29" t="s">
        <v>143</v>
      </c>
      <c r="D72" s="7">
        <v>260</v>
      </c>
      <c r="E72" s="36">
        <v>101276</v>
      </c>
      <c r="F72" s="27">
        <f t="shared" si="2"/>
        <v>2.567241992179786</v>
      </c>
      <c r="G72" s="21"/>
    </row>
    <row r="73" spans="2:7" ht="12.75" thickBot="1" thickTop="1">
      <c r="B73" s="28" t="s">
        <v>144</v>
      </c>
      <c r="C73" s="29" t="s">
        <v>145</v>
      </c>
      <c r="D73" s="7">
        <v>100</v>
      </c>
      <c r="E73" s="36">
        <v>190048</v>
      </c>
      <c r="F73" s="27">
        <f t="shared" si="2"/>
        <v>0.526182859067183</v>
      </c>
      <c r="G73" s="21"/>
    </row>
    <row r="74" spans="2:7" ht="12.75" thickBot="1" thickTop="1">
      <c r="B74" s="28" t="s">
        <v>146</v>
      </c>
      <c r="C74" s="29" t="s">
        <v>147</v>
      </c>
      <c r="D74" s="7">
        <v>100</v>
      </c>
      <c r="E74" s="36">
        <v>33708</v>
      </c>
      <c r="F74" s="27">
        <f t="shared" si="2"/>
        <v>2.9666548000474666</v>
      </c>
      <c r="G74" s="21"/>
    </row>
    <row r="75" spans="2:7" ht="12.75" thickBot="1" thickTop="1">
      <c r="B75" s="28" t="s">
        <v>148</v>
      </c>
      <c r="C75" s="29" t="s">
        <v>149</v>
      </c>
      <c r="D75" s="7">
        <v>180</v>
      </c>
      <c r="E75" s="36">
        <v>79484</v>
      </c>
      <c r="F75" s="27">
        <f t="shared" si="2"/>
        <v>2.26460671330079</v>
      </c>
      <c r="G75" s="21"/>
    </row>
    <row r="76" spans="2:7" ht="12.75" thickBot="1" thickTop="1">
      <c r="B76" s="28" t="s">
        <v>150</v>
      </c>
      <c r="C76" s="29" t="s">
        <v>151</v>
      </c>
      <c r="D76" s="7">
        <v>140</v>
      </c>
      <c r="E76" s="36">
        <v>74387</v>
      </c>
      <c r="F76" s="27">
        <f t="shared" si="2"/>
        <v>1.8820492828047912</v>
      </c>
      <c r="G76" s="21"/>
    </row>
    <row r="77" spans="2:7" ht="12.75" thickBot="1" thickTop="1">
      <c r="B77" s="28" t="s">
        <v>152</v>
      </c>
      <c r="C77" s="29" t="s">
        <v>153</v>
      </c>
      <c r="D77" s="7">
        <v>20</v>
      </c>
      <c r="E77" s="36">
        <v>55061</v>
      </c>
      <c r="F77" s="27">
        <f t="shared" si="2"/>
        <v>0.3632335046584697</v>
      </c>
      <c r="G77" s="21"/>
    </row>
    <row r="78" spans="2:7" ht="12.75" thickBot="1" thickTop="1">
      <c r="B78" s="28" t="s">
        <v>154</v>
      </c>
      <c r="C78" s="29" t="s">
        <v>155</v>
      </c>
      <c r="D78" s="7">
        <v>50</v>
      </c>
      <c r="E78" s="36">
        <v>91788</v>
      </c>
      <c r="F78" s="27">
        <f t="shared" si="2"/>
        <v>0.5447335163637949</v>
      </c>
      <c r="G78" s="21"/>
    </row>
    <row r="79" spans="2:7" ht="12.75" thickBot="1" thickTop="1">
      <c r="B79" s="28" t="s">
        <v>156</v>
      </c>
      <c r="C79" s="29" t="s">
        <v>157</v>
      </c>
      <c r="D79" s="7">
        <v>30</v>
      </c>
      <c r="E79" s="36">
        <v>241643</v>
      </c>
      <c r="F79" s="27">
        <f t="shared" si="2"/>
        <v>0.1241500891811474</v>
      </c>
      <c r="G79" s="21"/>
    </row>
    <row r="80" spans="2:7" ht="12.75" thickBot="1" thickTop="1">
      <c r="B80" s="28" t="s">
        <v>158</v>
      </c>
      <c r="C80" s="29" t="s">
        <v>159</v>
      </c>
      <c r="D80" s="7">
        <v>250</v>
      </c>
      <c r="E80" s="36">
        <v>163091</v>
      </c>
      <c r="F80" s="27">
        <f t="shared" si="2"/>
        <v>1.5328865480008094</v>
      </c>
      <c r="G80" s="21"/>
    </row>
    <row r="81" spans="2:7" ht="12.75" thickBot="1" thickTop="1">
      <c r="B81" s="28" t="s">
        <v>160</v>
      </c>
      <c r="C81" s="29" t="s">
        <v>161</v>
      </c>
      <c r="D81" s="7">
        <v>60</v>
      </c>
      <c r="E81" s="36">
        <v>160260</v>
      </c>
      <c r="F81" s="27">
        <f t="shared" si="2"/>
        <v>0.3743916136278547</v>
      </c>
      <c r="G81" s="21"/>
    </row>
    <row r="82" spans="2:7" ht="12.75" thickBot="1" thickTop="1">
      <c r="B82" s="28" t="s">
        <v>162</v>
      </c>
      <c r="C82" s="29" t="s">
        <v>163</v>
      </c>
      <c r="D82" s="7">
        <v>30</v>
      </c>
      <c r="E82" s="36">
        <v>164927</v>
      </c>
      <c r="F82" s="27">
        <f t="shared" si="2"/>
        <v>0.1818986581942314</v>
      </c>
      <c r="G82" s="21"/>
    </row>
    <row r="83" spans="2:7" ht="12.75" thickBot="1" thickTop="1">
      <c r="B83" s="28" t="s">
        <v>164</v>
      </c>
      <c r="C83" s="29" t="s">
        <v>165</v>
      </c>
      <c r="D83" s="7">
        <v>140</v>
      </c>
      <c r="E83" s="36">
        <v>51080</v>
      </c>
      <c r="F83" s="27">
        <f t="shared" si="2"/>
        <v>2.74079874706343</v>
      </c>
      <c r="G83" s="21"/>
    </row>
    <row r="84" spans="2:7" ht="12.75" thickBot="1" thickTop="1">
      <c r="B84" s="28" t="s">
        <v>166</v>
      </c>
      <c r="C84" s="29" t="s">
        <v>167</v>
      </c>
      <c r="D84" s="7">
        <v>270</v>
      </c>
      <c r="E84" s="36">
        <v>73670</v>
      </c>
      <c r="F84" s="27">
        <f t="shared" si="2"/>
        <v>3.664992534274467</v>
      </c>
      <c r="G84" s="21"/>
    </row>
    <row r="85" spans="2:7" ht="12.75" thickBot="1" thickTop="1">
      <c r="B85" s="28" t="s">
        <v>168</v>
      </c>
      <c r="C85" s="29" t="s">
        <v>169</v>
      </c>
      <c r="D85" s="7">
        <v>90</v>
      </c>
      <c r="E85" s="36">
        <v>53180</v>
      </c>
      <c r="F85" s="27">
        <f t="shared" si="2"/>
        <v>1.6923655509590072</v>
      </c>
      <c r="G85" s="21"/>
    </row>
    <row r="86" spans="2:7" ht="12.75" thickBot="1" thickTop="1">
      <c r="B86" s="28" t="s">
        <v>170</v>
      </c>
      <c r="C86" s="29" t="s">
        <v>171</v>
      </c>
      <c r="D86" s="7">
        <v>60</v>
      </c>
      <c r="E86" s="36">
        <v>33497</v>
      </c>
      <c r="F86" s="27">
        <f t="shared" si="2"/>
        <v>1.7912051825536615</v>
      </c>
      <c r="G86" s="21"/>
    </row>
    <row r="87" spans="2:7" ht="12.75" thickBot="1" thickTop="1">
      <c r="B87" s="28" t="s">
        <v>172</v>
      </c>
      <c r="C87" s="29" t="s">
        <v>173</v>
      </c>
      <c r="D87" s="7">
        <v>60</v>
      </c>
      <c r="E87" s="36">
        <v>138824</v>
      </c>
      <c r="F87" s="27">
        <f t="shared" si="2"/>
        <v>0.4322019247392382</v>
      </c>
      <c r="G87" s="21"/>
    </row>
    <row r="88" spans="2:7" ht="12.75" thickBot="1" thickTop="1">
      <c r="B88" s="28" t="s">
        <v>174</v>
      </c>
      <c r="C88" s="29" t="s">
        <v>175</v>
      </c>
      <c r="D88" s="7">
        <v>30</v>
      </c>
      <c r="E88" s="36">
        <v>73007</v>
      </c>
      <c r="F88" s="27">
        <f t="shared" si="2"/>
        <v>0.41091950086977963</v>
      </c>
      <c r="G88" s="21"/>
    </row>
    <row r="89" spans="2:7" ht="12.75" thickBot="1" thickTop="1">
      <c r="B89" s="28" t="s">
        <v>176</v>
      </c>
      <c r="C89" s="29" t="s">
        <v>177</v>
      </c>
      <c r="D89" s="7">
        <v>310</v>
      </c>
      <c r="E89" s="36">
        <v>90550</v>
      </c>
      <c r="F89" s="27">
        <f t="shared" si="2"/>
        <v>3.423522915516289</v>
      </c>
      <c r="G89" s="21"/>
    </row>
    <row r="90" spans="2:7" ht="12.75" thickBot="1" thickTop="1">
      <c r="B90" s="28" t="s">
        <v>178</v>
      </c>
      <c r="C90" s="29" t="s">
        <v>179</v>
      </c>
      <c r="D90" s="7">
        <v>70</v>
      </c>
      <c r="E90" s="36">
        <v>57345</v>
      </c>
      <c r="F90" s="27">
        <f t="shared" si="2"/>
        <v>1.2206818379980817</v>
      </c>
      <c r="G90" s="21"/>
    </row>
    <row r="91" spans="2:7" ht="12.75" thickBot="1" thickTop="1">
      <c r="B91" s="28" t="s">
        <v>180</v>
      </c>
      <c r="C91" s="29" t="s">
        <v>181</v>
      </c>
      <c r="D91" s="7">
        <v>50</v>
      </c>
      <c r="E91" s="36">
        <v>51592</v>
      </c>
      <c r="F91" s="27">
        <f t="shared" si="2"/>
        <v>0.969142502713599</v>
      </c>
      <c r="G91" s="21"/>
    </row>
    <row r="92" spans="2:7" ht="12.75" thickBot="1" thickTop="1">
      <c r="B92" s="28" t="s">
        <v>182</v>
      </c>
      <c r="C92" s="29" t="s">
        <v>183</v>
      </c>
      <c r="D92" s="7">
        <v>490</v>
      </c>
      <c r="E92" s="36">
        <v>53294</v>
      </c>
      <c r="F92" s="27">
        <f t="shared" si="2"/>
        <v>9.194280782076781</v>
      </c>
      <c r="G92" s="21"/>
    </row>
    <row r="93" spans="2:7" ht="12.75" thickBot="1" thickTop="1">
      <c r="B93" s="28" t="s">
        <v>184</v>
      </c>
      <c r="C93" s="29" t="s">
        <v>185</v>
      </c>
      <c r="D93" s="7">
        <v>40</v>
      </c>
      <c r="E93" s="36">
        <v>48497</v>
      </c>
      <c r="F93" s="27">
        <f t="shared" si="2"/>
        <v>0.8247932861826505</v>
      </c>
      <c r="G93" s="21"/>
    </row>
    <row r="94" spans="2:7" ht="12.75" thickBot="1" thickTop="1">
      <c r="B94" s="28" t="s">
        <v>186</v>
      </c>
      <c r="C94" s="29" t="s">
        <v>187</v>
      </c>
      <c r="D94" s="7">
        <v>20</v>
      </c>
      <c r="E94" s="36">
        <v>17789</v>
      </c>
      <c r="F94" s="27">
        <f t="shared" si="2"/>
        <v>1.1242902917533306</v>
      </c>
      <c r="G94" s="21"/>
    </row>
    <row r="95" spans="2:7" ht="12.75" thickBot="1" thickTop="1">
      <c r="B95" s="28" t="s">
        <v>188</v>
      </c>
      <c r="C95" s="29" t="s">
        <v>189</v>
      </c>
      <c r="D95" s="7">
        <v>30</v>
      </c>
      <c r="E95" s="36">
        <v>141729</v>
      </c>
      <c r="F95" s="27">
        <f t="shared" si="2"/>
        <v>0.21167157039138074</v>
      </c>
      <c r="G95" s="21"/>
    </row>
    <row r="96" spans="2:7" ht="12.75" thickBot="1" thickTop="1">
      <c r="B96" s="28" t="s">
        <v>190</v>
      </c>
      <c r="C96" s="29" t="s">
        <v>191</v>
      </c>
      <c r="D96" s="7">
        <v>30</v>
      </c>
      <c r="E96" s="36">
        <v>164489</v>
      </c>
      <c r="F96" s="27">
        <f t="shared" si="2"/>
        <v>0.18238301649350414</v>
      </c>
      <c r="G96" s="21"/>
    </row>
    <row r="97" spans="2:7" ht="12.75" thickBot="1" thickTop="1">
      <c r="B97" s="28" t="s">
        <v>192</v>
      </c>
      <c r="C97" s="29" t="s">
        <v>193</v>
      </c>
      <c r="D97" s="7">
        <v>70</v>
      </c>
      <c r="E97" s="36">
        <v>163701</v>
      </c>
      <c r="F97" s="27">
        <f t="shared" si="2"/>
        <v>0.42760887227322986</v>
      </c>
      <c r="G97" s="21"/>
    </row>
    <row r="98" spans="2:7" ht="12.75" thickBot="1" thickTop="1">
      <c r="B98" s="28" t="s">
        <v>194</v>
      </c>
      <c r="C98" s="29" t="s">
        <v>195</v>
      </c>
      <c r="D98" s="7">
        <v>40</v>
      </c>
      <c r="E98" s="36">
        <v>149413</v>
      </c>
      <c r="F98" s="27">
        <f t="shared" si="2"/>
        <v>0.26771432204694373</v>
      </c>
      <c r="G98" s="21"/>
    </row>
    <row r="99" spans="2:7" ht="12.75" thickBot="1" thickTop="1">
      <c r="B99" s="28" t="s">
        <v>196</v>
      </c>
      <c r="C99" s="29" t="s">
        <v>197</v>
      </c>
      <c r="D99" s="7">
        <v>50</v>
      </c>
      <c r="E99" s="36">
        <v>136884</v>
      </c>
      <c r="F99" s="27">
        <f t="shared" si="2"/>
        <v>0.365272785716373</v>
      </c>
      <c r="G99" s="21"/>
    </row>
    <row r="100" spans="2:7" ht="12.75" thickBot="1" thickTop="1">
      <c r="B100" s="24">
        <v>971</v>
      </c>
      <c r="C100" s="23" t="s">
        <v>198</v>
      </c>
      <c r="D100" s="7">
        <v>10</v>
      </c>
      <c r="E100" s="36">
        <v>52865</v>
      </c>
      <c r="F100" s="27">
        <f>D100*1000/E100</f>
        <v>0.18916107065165988</v>
      </c>
      <c r="G100" s="21"/>
    </row>
    <row r="101" spans="2:7" ht="12.75" thickBot="1" thickTop="1">
      <c r="B101" s="24">
        <v>972</v>
      </c>
      <c r="C101" s="23" t="s">
        <v>199</v>
      </c>
      <c r="D101" s="7">
        <v>10</v>
      </c>
      <c r="E101" s="36">
        <v>54003</v>
      </c>
      <c r="F101" s="27">
        <f>D101*1000/E101</f>
        <v>0.18517489769086903</v>
      </c>
      <c r="G101" s="21"/>
    </row>
    <row r="102" spans="2:7" ht="12.75" thickBot="1" thickTop="1">
      <c r="B102" s="24">
        <v>973</v>
      </c>
      <c r="C102" s="23" t="s">
        <v>200</v>
      </c>
      <c r="D102" s="7">
        <v>0</v>
      </c>
      <c r="E102" s="36">
        <v>17583</v>
      </c>
      <c r="F102" s="27">
        <f>D102*1000/E102</f>
        <v>0</v>
      </c>
      <c r="G102" s="21"/>
    </row>
    <row r="103" spans="2:7" ht="12" thickTop="1">
      <c r="B103" s="24">
        <v>974</v>
      </c>
      <c r="C103" s="23" t="s">
        <v>201</v>
      </c>
      <c r="D103" s="7">
        <v>20</v>
      </c>
      <c r="E103" s="36">
        <v>91600</v>
      </c>
      <c r="F103" s="27">
        <f>D103*1000/E103</f>
        <v>0.2183406113537118</v>
      </c>
      <c r="G103" s="21"/>
    </row>
    <row r="104" spans="2:7" ht="31.5" customHeight="1">
      <c r="B104" s="71" t="s">
        <v>222</v>
      </c>
      <c r="C104" s="72"/>
      <c r="D104" s="72"/>
      <c r="E104" s="72"/>
      <c r="F104" s="72"/>
      <c r="G104" s="22"/>
    </row>
  </sheetData>
  <sheetProtection/>
  <mergeCells count="2">
    <mergeCell ref="B104:F104"/>
    <mergeCell ref="B2:F2"/>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O344"/>
  <sheetViews>
    <sheetView showGridLines="0" tabSelected="1" zoomScalePageLayoutView="0" workbookViewId="0" topLeftCell="A1">
      <selection activeCell="J16" sqref="J16"/>
    </sheetView>
  </sheetViews>
  <sheetFormatPr defaultColWidth="11.421875" defaultRowHeight="12.75"/>
  <cols>
    <col min="1" max="1" width="3.7109375" style="0" customWidth="1"/>
    <col min="2" max="2" width="9.57421875" style="0" customWidth="1"/>
    <col min="3" max="3" width="9.00390625" style="0" customWidth="1"/>
    <col min="4" max="4" width="19.00390625" style="0" customWidth="1"/>
    <col min="5" max="5" width="16.28125" style="0" customWidth="1"/>
    <col min="6" max="6" width="10.421875" style="0" customWidth="1"/>
    <col min="12" max="12" width="12.140625" style="0" customWidth="1"/>
  </cols>
  <sheetData>
    <row r="1" ht="19.5" customHeight="1"/>
    <row r="2" spans="2:6" ht="34.5" customHeight="1">
      <c r="B2" s="66" t="s">
        <v>221</v>
      </c>
      <c r="C2" s="75"/>
      <c r="D2" s="75"/>
      <c r="E2" s="75"/>
      <c r="F2" s="75"/>
    </row>
    <row r="3" spans="2:6" ht="12.75">
      <c r="B3" s="76" t="s">
        <v>207</v>
      </c>
      <c r="C3" s="76"/>
      <c r="D3" s="76"/>
      <c r="E3" s="76"/>
      <c r="F3" s="76"/>
    </row>
    <row r="4" spans="2:15" ht="12.75">
      <c r="B4" s="18">
        <v>1067.32</v>
      </c>
      <c r="C4" s="18">
        <v>0</v>
      </c>
      <c r="D4" s="18"/>
      <c r="E4" s="18">
        <f>+B4-C4</f>
        <v>1067.32</v>
      </c>
      <c r="F4" s="18"/>
      <c r="O4" s="14"/>
    </row>
    <row r="5" spans="2:6" ht="12.75">
      <c r="B5" s="18" t="s">
        <v>208</v>
      </c>
      <c r="C5" s="18" t="s">
        <v>208</v>
      </c>
      <c r="D5" s="18" t="s">
        <v>209</v>
      </c>
      <c r="E5" s="18" t="s">
        <v>210</v>
      </c>
      <c r="F5" s="18"/>
    </row>
    <row r="6" spans="2:6" ht="12.75">
      <c r="B6" s="19">
        <v>0</v>
      </c>
      <c r="C6" s="19">
        <f aca="true" t="shared" si="0" ref="C6:C69">+B6</f>
        <v>0</v>
      </c>
      <c r="D6" s="19">
        <v>1067.32</v>
      </c>
      <c r="E6" s="19">
        <f>D6+B6</f>
        <v>1067.32</v>
      </c>
      <c r="F6" s="19">
        <f>E6-D6</f>
        <v>0</v>
      </c>
    </row>
    <row r="7" spans="2:6" ht="12.75">
      <c r="B7" s="19">
        <v>5</v>
      </c>
      <c r="C7" s="19">
        <f t="shared" si="0"/>
        <v>5</v>
      </c>
      <c r="D7" s="19">
        <v>1067.32</v>
      </c>
      <c r="E7" s="19">
        <f aca="true" t="shared" si="1" ref="E7:E70">D7+B7</f>
        <v>1072.32</v>
      </c>
      <c r="F7" s="19">
        <f aca="true" t="shared" si="2" ref="F7:F70">E7-D7</f>
        <v>5</v>
      </c>
    </row>
    <row r="8" spans="2:6" ht="12.75">
      <c r="B8" s="19">
        <v>10</v>
      </c>
      <c r="C8" s="19">
        <f t="shared" si="0"/>
        <v>10</v>
      </c>
      <c r="D8" s="19">
        <v>1067.32</v>
      </c>
      <c r="E8" s="19">
        <f t="shared" si="1"/>
        <v>1077.32</v>
      </c>
      <c r="F8" s="19">
        <f t="shared" si="2"/>
        <v>10</v>
      </c>
    </row>
    <row r="9" spans="2:6" ht="12.75">
      <c r="B9" s="19">
        <v>15</v>
      </c>
      <c r="C9" s="19">
        <f t="shared" si="0"/>
        <v>15</v>
      </c>
      <c r="D9" s="19">
        <v>1067.32</v>
      </c>
      <c r="E9" s="19">
        <f t="shared" si="1"/>
        <v>1082.32</v>
      </c>
      <c r="F9" s="19">
        <f t="shared" si="2"/>
        <v>15</v>
      </c>
    </row>
    <row r="10" spans="2:6" ht="12.75">
      <c r="B10" s="19">
        <v>20</v>
      </c>
      <c r="C10" s="19">
        <f t="shared" si="0"/>
        <v>20</v>
      </c>
      <c r="D10" s="19">
        <v>1067.32</v>
      </c>
      <c r="E10" s="19">
        <f t="shared" si="1"/>
        <v>1087.32</v>
      </c>
      <c r="F10" s="19">
        <f t="shared" si="2"/>
        <v>20</v>
      </c>
    </row>
    <row r="11" spans="2:6" ht="12.75">
      <c r="B11" s="19">
        <v>25</v>
      </c>
      <c r="C11" s="19">
        <f t="shared" si="0"/>
        <v>25</v>
      </c>
      <c r="D11" s="19">
        <v>1067.32</v>
      </c>
      <c r="E11" s="19">
        <f t="shared" si="1"/>
        <v>1092.32</v>
      </c>
      <c r="F11" s="19">
        <f t="shared" si="2"/>
        <v>25</v>
      </c>
    </row>
    <row r="12" spans="2:6" ht="12.75">
      <c r="B12" s="19">
        <v>30</v>
      </c>
      <c r="C12" s="19">
        <f t="shared" si="0"/>
        <v>30</v>
      </c>
      <c r="D12" s="19">
        <v>1067.32</v>
      </c>
      <c r="E12" s="19">
        <f t="shared" si="1"/>
        <v>1097.32</v>
      </c>
      <c r="F12" s="19">
        <f t="shared" si="2"/>
        <v>30</v>
      </c>
    </row>
    <row r="13" spans="2:6" ht="12.75">
      <c r="B13" s="19">
        <v>35</v>
      </c>
      <c r="C13" s="19">
        <f t="shared" si="0"/>
        <v>35</v>
      </c>
      <c r="D13" s="19">
        <v>1067.32</v>
      </c>
      <c r="E13" s="19">
        <f t="shared" si="1"/>
        <v>1102.32</v>
      </c>
      <c r="F13" s="19">
        <f t="shared" si="2"/>
        <v>35</v>
      </c>
    </row>
    <row r="14" spans="2:6" ht="12.75">
      <c r="B14" s="19">
        <v>40</v>
      </c>
      <c r="C14" s="19">
        <f t="shared" si="0"/>
        <v>40</v>
      </c>
      <c r="D14" s="19">
        <v>1067.32</v>
      </c>
      <c r="E14" s="19">
        <f t="shared" si="1"/>
        <v>1107.32</v>
      </c>
      <c r="F14" s="19">
        <f t="shared" si="2"/>
        <v>40</v>
      </c>
    </row>
    <row r="15" spans="2:6" ht="12.75">
      <c r="B15" s="19">
        <v>45</v>
      </c>
      <c r="C15" s="19">
        <f t="shared" si="0"/>
        <v>45</v>
      </c>
      <c r="D15" s="19">
        <v>1067.32</v>
      </c>
      <c r="E15" s="19">
        <f t="shared" si="1"/>
        <v>1112.32</v>
      </c>
      <c r="F15" s="19">
        <f t="shared" si="2"/>
        <v>45</v>
      </c>
    </row>
    <row r="16" spans="2:6" ht="12.75">
      <c r="B16" s="19">
        <v>50</v>
      </c>
      <c r="C16" s="19">
        <f t="shared" si="0"/>
        <v>50</v>
      </c>
      <c r="D16" s="19">
        <v>1067.32</v>
      </c>
      <c r="E16" s="19">
        <f t="shared" si="1"/>
        <v>1117.32</v>
      </c>
      <c r="F16" s="19">
        <f t="shared" si="2"/>
        <v>50</v>
      </c>
    </row>
    <row r="17" spans="2:6" ht="12.75">
      <c r="B17" s="19">
        <v>55</v>
      </c>
      <c r="C17" s="19">
        <f t="shared" si="0"/>
        <v>55</v>
      </c>
      <c r="D17" s="19">
        <v>1067.32</v>
      </c>
      <c r="E17" s="19">
        <f t="shared" si="1"/>
        <v>1122.32</v>
      </c>
      <c r="F17" s="19">
        <f t="shared" si="2"/>
        <v>55</v>
      </c>
    </row>
    <row r="18" spans="2:6" ht="12.75">
      <c r="B18" s="19">
        <v>60</v>
      </c>
      <c r="C18" s="19">
        <f t="shared" si="0"/>
        <v>60</v>
      </c>
      <c r="D18" s="19">
        <v>1067.32</v>
      </c>
      <c r="E18" s="19">
        <f t="shared" si="1"/>
        <v>1127.32</v>
      </c>
      <c r="F18" s="19">
        <f t="shared" si="2"/>
        <v>60</v>
      </c>
    </row>
    <row r="19" spans="2:6" ht="12.75">
      <c r="B19" s="19">
        <v>65</v>
      </c>
      <c r="C19" s="19">
        <f t="shared" si="0"/>
        <v>65</v>
      </c>
      <c r="D19" s="19">
        <v>1067.32</v>
      </c>
      <c r="E19" s="19">
        <f t="shared" si="1"/>
        <v>1132.32</v>
      </c>
      <c r="F19" s="19">
        <f t="shared" si="2"/>
        <v>65</v>
      </c>
    </row>
    <row r="20" spans="2:6" ht="12.75">
      <c r="B20" s="19">
        <v>70</v>
      </c>
      <c r="C20" s="19">
        <f t="shared" si="0"/>
        <v>70</v>
      </c>
      <c r="D20" s="19">
        <v>1067.32</v>
      </c>
      <c r="E20" s="19">
        <f t="shared" si="1"/>
        <v>1137.32</v>
      </c>
      <c r="F20" s="19">
        <f t="shared" si="2"/>
        <v>70</v>
      </c>
    </row>
    <row r="21" spans="2:6" ht="12.75">
      <c r="B21" s="19">
        <v>75</v>
      </c>
      <c r="C21" s="19">
        <f t="shared" si="0"/>
        <v>75</v>
      </c>
      <c r="D21" s="19">
        <v>1067.32</v>
      </c>
      <c r="E21" s="19">
        <f t="shared" si="1"/>
        <v>1142.32</v>
      </c>
      <c r="F21" s="19">
        <f t="shared" si="2"/>
        <v>75</v>
      </c>
    </row>
    <row r="22" spans="2:6" ht="12.75">
      <c r="B22" s="19">
        <v>80</v>
      </c>
      <c r="C22" s="19">
        <f t="shared" si="0"/>
        <v>80</v>
      </c>
      <c r="D22" s="19">
        <v>1067.32</v>
      </c>
      <c r="E22" s="19">
        <f t="shared" si="1"/>
        <v>1147.32</v>
      </c>
      <c r="F22" s="19">
        <f t="shared" si="2"/>
        <v>80</v>
      </c>
    </row>
    <row r="23" spans="2:6" ht="12.75">
      <c r="B23" s="19">
        <v>85</v>
      </c>
      <c r="C23" s="19">
        <f t="shared" si="0"/>
        <v>85</v>
      </c>
      <c r="D23" s="19">
        <v>1067.32</v>
      </c>
      <c r="E23" s="19">
        <f t="shared" si="1"/>
        <v>1152.32</v>
      </c>
      <c r="F23" s="19">
        <f t="shared" si="2"/>
        <v>85</v>
      </c>
    </row>
    <row r="24" spans="2:6" ht="12.75">
      <c r="B24" s="19">
        <v>90</v>
      </c>
      <c r="C24" s="19">
        <f t="shared" si="0"/>
        <v>90</v>
      </c>
      <c r="D24" s="19">
        <v>1067.32</v>
      </c>
      <c r="E24" s="19">
        <f t="shared" si="1"/>
        <v>1157.32</v>
      </c>
      <c r="F24" s="19">
        <f t="shared" si="2"/>
        <v>90</v>
      </c>
    </row>
    <row r="25" spans="2:6" ht="12.75">
      <c r="B25" s="19">
        <v>95</v>
      </c>
      <c r="C25" s="19">
        <f t="shared" si="0"/>
        <v>95</v>
      </c>
      <c r="D25" s="19">
        <v>1067.32</v>
      </c>
      <c r="E25" s="19">
        <f t="shared" si="1"/>
        <v>1162.32</v>
      </c>
      <c r="F25" s="19">
        <f t="shared" si="2"/>
        <v>95</v>
      </c>
    </row>
    <row r="26" spans="2:6" ht="12.75">
      <c r="B26" s="19">
        <v>100</v>
      </c>
      <c r="C26" s="19">
        <f t="shared" si="0"/>
        <v>100</v>
      </c>
      <c r="D26" s="19">
        <v>1067.32</v>
      </c>
      <c r="E26" s="19">
        <f t="shared" si="1"/>
        <v>1167.32</v>
      </c>
      <c r="F26" s="19">
        <f t="shared" si="2"/>
        <v>100</v>
      </c>
    </row>
    <row r="27" spans="2:6" ht="12.75">
      <c r="B27" s="19">
        <v>105</v>
      </c>
      <c r="C27" s="19">
        <f t="shared" si="0"/>
        <v>105</v>
      </c>
      <c r="D27" s="19">
        <v>1067.32</v>
      </c>
      <c r="E27" s="19">
        <f t="shared" si="1"/>
        <v>1172.32</v>
      </c>
      <c r="F27" s="19">
        <f t="shared" si="2"/>
        <v>105</v>
      </c>
    </row>
    <row r="28" spans="2:11" ht="12.75">
      <c r="B28" s="19">
        <v>110</v>
      </c>
      <c r="C28" s="19">
        <f t="shared" si="0"/>
        <v>110</v>
      </c>
      <c r="D28" s="19">
        <v>1067.32</v>
      </c>
      <c r="E28" s="19">
        <f t="shared" si="1"/>
        <v>1177.32</v>
      </c>
      <c r="F28" s="19">
        <f t="shared" si="2"/>
        <v>110</v>
      </c>
      <c r="K28" s="5"/>
    </row>
    <row r="29" spans="2:8" ht="12.75">
      <c r="B29" s="19">
        <v>115</v>
      </c>
      <c r="C29" s="19">
        <f t="shared" si="0"/>
        <v>115</v>
      </c>
      <c r="D29" s="19">
        <v>1067.32</v>
      </c>
      <c r="E29" s="19">
        <f t="shared" si="1"/>
        <v>1182.32</v>
      </c>
      <c r="F29" s="19">
        <f t="shared" si="2"/>
        <v>115</v>
      </c>
      <c r="H29" s="9"/>
    </row>
    <row r="30" spans="2:6" ht="12.75">
      <c r="B30" s="19">
        <v>120</v>
      </c>
      <c r="C30" s="19">
        <f t="shared" si="0"/>
        <v>120</v>
      </c>
      <c r="D30" s="19">
        <v>1067.32</v>
      </c>
      <c r="E30" s="19">
        <f t="shared" si="1"/>
        <v>1187.32</v>
      </c>
      <c r="F30" s="19">
        <f t="shared" si="2"/>
        <v>120</v>
      </c>
    </row>
    <row r="31" spans="2:6" ht="12.75">
      <c r="B31" s="19">
        <v>125</v>
      </c>
      <c r="C31" s="19">
        <f t="shared" si="0"/>
        <v>125</v>
      </c>
      <c r="D31" s="19">
        <v>1067.32</v>
      </c>
      <c r="E31" s="19">
        <f t="shared" si="1"/>
        <v>1192.32</v>
      </c>
      <c r="F31" s="19">
        <f t="shared" si="2"/>
        <v>125</v>
      </c>
    </row>
    <row r="32" spans="2:6" ht="12.75">
      <c r="B32" s="19">
        <v>130</v>
      </c>
      <c r="C32" s="19">
        <f t="shared" si="0"/>
        <v>130</v>
      </c>
      <c r="D32" s="19">
        <v>1067.32</v>
      </c>
      <c r="E32" s="19">
        <f t="shared" si="1"/>
        <v>1197.32</v>
      </c>
      <c r="F32" s="19">
        <f t="shared" si="2"/>
        <v>130</v>
      </c>
    </row>
    <row r="33" spans="2:6" ht="12.75">
      <c r="B33" s="19">
        <v>135</v>
      </c>
      <c r="C33" s="19">
        <f t="shared" si="0"/>
        <v>135</v>
      </c>
      <c r="D33" s="19">
        <v>1067.32</v>
      </c>
      <c r="E33" s="19">
        <f t="shared" si="1"/>
        <v>1202.32</v>
      </c>
      <c r="F33" s="19">
        <f t="shared" si="2"/>
        <v>135</v>
      </c>
    </row>
    <row r="34" spans="2:6" ht="12.75">
      <c r="B34" s="19">
        <v>140</v>
      </c>
      <c r="C34" s="19">
        <f t="shared" si="0"/>
        <v>140</v>
      </c>
      <c r="D34" s="19">
        <v>1067.32</v>
      </c>
      <c r="E34" s="19">
        <f t="shared" si="1"/>
        <v>1207.32</v>
      </c>
      <c r="F34" s="19">
        <f t="shared" si="2"/>
        <v>140</v>
      </c>
    </row>
    <row r="35" spans="2:6" ht="12.75">
      <c r="B35" s="19">
        <v>145</v>
      </c>
      <c r="C35" s="19">
        <f t="shared" si="0"/>
        <v>145</v>
      </c>
      <c r="D35" s="19">
        <v>1067.32</v>
      </c>
      <c r="E35" s="19">
        <f t="shared" si="1"/>
        <v>1212.32</v>
      </c>
      <c r="F35" s="19">
        <f t="shared" si="2"/>
        <v>145</v>
      </c>
    </row>
    <row r="36" spans="2:6" ht="12.75">
      <c r="B36" s="19">
        <v>150</v>
      </c>
      <c r="C36" s="19">
        <f t="shared" si="0"/>
        <v>150</v>
      </c>
      <c r="D36" s="19">
        <v>1067.32</v>
      </c>
      <c r="E36" s="19">
        <f t="shared" si="1"/>
        <v>1217.32</v>
      </c>
      <c r="F36" s="19">
        <f t="shared" si="2"/>
        <v>150</v>
      </c>
    </row>
    <row r="37" spans="2:6" ht="12.75">
      <c r="B37" s="19">
        <v>155</v>
      </c>
      <c r="C37" s="19">
        <f t="shared" si="0"/>
        <v>155</v>
      </c>
      <c r="D37" s="19">
        <v>1067.32</v>
      </c>
      <c r="E37" s="19">
        <f t="shared" si="1"/>
        <v>1222.32</v>
      </c>
      <c r="F37" s="19">
        <f t="shared" si="2"/>
        <v>155</v>
      </c>
    </row>
    <row r="38" spans="2:6" ht="12.75">
      <c r="B38" s="19">
        <v>160</v>
      </c>
      <c r="C38" s="19">
        <f t="shared" si="0"/>
        <v>160</v>
      </c>
      <c r="D38" s="19">
        <v>1067.32</v>
      </c>
      <c r="E38" s="19">
        <f t="shared" si="1"/>
        <v>1227.32</v>
      </c>
      <c r="F38" s="19">
        <f t="shared" si="2"/>
        <v>160</v>
      </c>
    </row>
    <row r="39" spans="2:6" ht="12.75">
      <c r="B39" s="19">
        <v>165</v>
      </c>
      <c r="C39" s="19">
        <f t="shared" si="0"/>
        <v>165</v>
      </c>
      <c r="D39" s="19">
        <v>1067.32</v>
      </c>
      <c r="E39" s="19">
        <f t="shared" si="1"/>
        <v>1232.32</v>
      </c>
      <c r="F39" s="19">
        <f t="shared" si="2"/>
        <v>165</v>
      </c>
    </row>
    <row r="40" spans="2:6" ht="12.75">
      <c r="B40" s="19">
        <v>170</v>
      </c>
      <c r="C40" s="19">
        <f t="shared" si="0"/>
        <v>170</v>
      </c>
      <c r="D40" s="19">
        <v>1067.32</v>
      </c>
      <c r="E40" s="19">
        <f t="shared" si="1"/>
        <v>1237.32</v>
      </c>
      <c r="F40" s="19">
        <f t="shared" si="2"/>
        <v>170</v>
      </c>
    </row>
    <row r="41" spans="2:6" ht="12.75">
      <c r="B41" s="19">
        <v>175</v>
      </c>
      <c r="C41" s="19">
        <f t="shared" si="0"/>
        <v>175</v>
      </c>
      <c r="D41" s="19">
        <v>1067.32</v>
      </c>
      <c r="E41" s="19">
        <f t="shared" si="1"/>
        <v>1242.32</v>
      </c>
      <c r="F41" s="19">
        <f t="shared" si="2"/>
        <v>175</v>
      </c>
    </row>
    <row r="42" spans="2:6" ht="12.75">
      <c r="B42" s="19">
        <v>180</v>
      </c>
      <c r="C42" s="19">
        <f t="shared" si="0"/>
        <v>180</v>
      </c>
      <c r="D42" s="19">
        <v>1067.32</v>
      </c>
      <c r="E42" s="19">
        <f t="shared" si="1"/>
        <v>1247.32</v>
      </c>
      <c r="F42" s="19">
        <f t="shared" si="2"/>
        <v>180</v>
      </c>
    </row>
    <row r="43" spans="2:6" ht="12.75">
      <c r="B43" s="19">
        <v>185</v>
      </c>
      <c r="C43" s="19">
        <f t="shared" si="0"/>
        <v>185</v>
      </c>
      <c r="D43" s="19">
        <v>1067.32</v>
      </c>
      <c r="E43" s="19">
        <f t="shared" si="1"/>
        <v>1252.32</v>
      </c>
      <c r="F43" s="19">
        <f t="shared" si="2"/>
        <v>185</v>
      </c>
    </row>
    <row r="44" spans="2:15" ht="12.75" customHeight="1">
      <c r="B44" s="19">
        <v>190</v>
      </c>
      <c r="C44" s="19">
        <f t="shared" si="0"/>
        <v>190</v>
      </c>
      <c r="D44" s="19">
        <v>1067.32</v>
      </c>
      <c r="E44" s="19">
        <f t="shared" si="1"/>
        <v>1257.32</v>
      </c>
      <c r="F44" s="19">
        <f t="shared" si="2"/>
        <v>190</v>
      </c>
      <c r="I44" s="73"/>
      <c r="J44" s="74"/>
      <c r="K44" s="74"/>
      <c r="L44" s="74"/>
      <c r="M44" s="74"/>
      <c r="N44" s="74"/>
      <c r="O44" s="74"/>
    </row>
    <row r="45" spans="2:6" ht="12.75">
      <c r="B45" s="19">
        <v>195</v>
      </c>
      <c r="C45" s="19">
        <f t="shared" si="0"/>
        <v>195</v>
      </c>
      <c r="D45" s="19">
        <v>1067.32</v>
      </c>
      <c r="E45" s="19">
        <f t="shared" si="1"/>
        <v>1262.32</v>
      </c>
      <c r="F45" s="19">
        <f t="shared" si="2"/>
        <v>195</v>
      </c>
    </row>
    <row r="46" spans="2:6" ht="12.75">
      <c r="B46" s="19">
        <v>200</v>
      </c>
      <c r="C46" s="19">
        <f t="shared" si="0"/>
        <v>200</v>
      </c>
      <c r="D46" s="19">
        <v>1067.32</v>
      </c>
      <c r="E46" s="19">
        <f t="shared" si="1"/>
        <v>1267.32</v>
      </c>
      <c r="F46" s="19">
        <f t="shared" si="2"/>
        <v>200</v>
      </c>
    </row>
    <row r="47" spans="2:6" ht="12.75">
      <c r="B47" s="19">
        <v>205</v>
      </c>
      <c r="C47" s="19">
        <f t="shared" si="0"/>
        <v>205</v>
      </c>
      <c r="D47" s="19">
        <v>1067.32</v>
      </c>
      <c r="E47" s="19">
        <f t="shared" si="1"/>
        <v>1272.32</v>
      </c>
      <c r="F47" s="19">
        <f t="shared" si="2"/>
        <v>205</v>
      </c>
    </row>
    <row r="48" spans="2:6" ht="12.75">
      <c r="B48" s="19">
        <v>210</v>
      </c>
      <c r="C48" s="19">
        <f t="shared" si="0"/>
        <v>210</v>
      </c>
      <c r="D48" s="19">
        <v>1067.32</v>
      </c>
      <c r="E48" s="19">
        <f t="shared" si="1"/>
        <v>1277.32</v>
      </c>
      <c r="F48" s="19">
        <f t="shared" si="2"/>
        <v>210</v>
      </c>
    </row>
    <row r="49" spans="2:6" ht="12.75">
      <c r="B49" s="19">
        <v>215</v>
      </c>
      <c r="C49" s="19">
        <f t="shared" si="0"/>
        <v>215</v>
      </c>
      <c r="D49" s="19">
        <v>1067.32</v>
      </c>
      <c r="E49" s="19">
        <f t="shared" si="1"/>
        <v>1282.32</v>
      </c>
      <c r="F49" s="19">
        <f t="shared" si="2"/>
        <v>215</v>
      </c>
    </row>
    <row r="50" spans="2:6" ht="12.75">
      <c r="B50" s="19">
        <v>220</v>
      </c>
      <c r="C50" s="19">
        <f t="shared" si="0"/>
        <v>220</v>
      </c>
      <c r="D50" s="19">
        <v>1067.32</v>
      </c>
      <c r="E50" s="19">
        <f t="shared" si="1"/>
        <v>1287.32</v>
      </c>
      <c r="F50" s="19">
        <f t="shared" si="2"/>
        <v>220</v>
      </c>
    </row>
    <row r="51" spans="2:6" ht="12.75">
      <c r="B51" s="19">
        <v>225</v>
      </c>
      <c r="C51" s="19">
        <f t="shared" si="0"/>
        <v>225</v>
      </c>
      <c r="D51" s="19">
        <v>1067.32</v>
      </c>
      <c r="E51" s="19">
        <f t="shared" si="1"/>
        <v>1292.32</v>
      </c>
      <c r="F51" s="19">
        <f t="shared" si="2"/>
        <v>225</v>
      </c>
    </row>
    <row r="52" spans="2:6" ht="12.75">
      <c r="B52" s="19">
        <v>230</v>
      </c>
      <c r="C52" s="19">
        <f t="shared" si="0"/>
        <v>230</v>
      </c>
      <c r="D52" s="19">
        <v>1067.32</v>
      </c>
      <c r="E52" s="19">
        <f t="shared" si="1"/>
        <v>1297.32</v>
      </c>
      <c r="F52" s="19">
        <f t="shared" si="2"/>
        <v>230</v>
      </c>
    </row>
    <row r="53" spans="2:6" ht="12.75">
      <c r="B53" s="19">
        <v>235</v>
      </c>
      <c r="C53" s="19">
        <f t="shared" si="0"/>
        <v>235</v>
      </c>
      <c r="D53" s="19">
        <v>1067.32</v>
      </c>
      <c r="E53" s="19">
        <f t="shared" si="1"/>
        <v>1302.32</v>
      </c>
      <c r="F53" s="19">
        <f t="shared" si="2"/>
        <v>235</v>
      </c>
    </row>
    <row r="54" spans="2:6" ht="12.75">
      <c r="B54" s="19">
        <v>240</v>
      </c>
      <c r="C54" s="19">
        <f t="shared" si="0"/>
        <v>240</v>
      </c>
      <c r="D54" s="19">
        <v>1067.32</v>
      </c>
      <c r="E54" s="19">
        <f t="shared" si="1"/>
        <v>1307.32</v>
      </c>
      <c r="F54" s="19">
        <f t="shared" si="2"/>
        <v>240</v>
      </c>
    </row>
    <row r="55" spans="2:6" ht="12.75">
      <c r="B55" s="19">
        <v>245</v>
      </c>
      <c r="C55" s="19">
        <f t="shared" si="0"/>
        <v>245</v>
      </c>
      <c r="D55" s="19">
        <v>1067.32</v>
      </c>
      <c r="E55" s="19">
        <f t="shared" si="1"/>
        <v>1312.32</v>
      </c>
      <c r="F55" s="19">
        <f t="shared" si="2"/>
        <v>245</v>
      </c>
    </row>
    <row r="56" spans="2:6" ht="12.75">
      <c r="B56" s="19">
        <v>250</v>
      </c>
      <c r="C56" s="19">
        <f t="shared" si="0"/>
        <v>250</v>
      </c>
      <c r="D56" s="19">
        <v>1067.32</v>
      </c>
      <c r="E56" s="19">
        <f t="shared" si="1"/>
        <v>1317.32</v>
      </c>
      <c r="F56" s="19">
        <f t="shared" si="2"/>
        <v>250</v>
      </c>
    </row>
    <row r="57" spans="2:6" ht="12.75">
      <c r="B57" s="19">
        <v>255</v>
      </c>
      <c r="C57" s="19">
        <f t="shared" si="0"/>
        <v>255</v>
      </c>
      <c r="D57" s="19">
        <v>1067.32</v>
      </c>
      <c r="E57" s="19">
        <f t="shared" si="1"/>
        <v>1322.32</v>
      </c>
      <c r="F57" s="19">
        <f t="shared" si="2"/>
        <v>255</v>
      </c>
    </row>
    <row r="58" spans="2:6" ht="12.75">
      <c r="B58" s="19">
        <v>260</v>
      </c>
      <c r="C58" s="19">
        <f t="shared" si="0"/>
        <v>260</v>
      </c>
      <c r="D58" s="19">
        <v>1067.32</v>
      </c>
      <c r="E58" s="19">
        <f t="shared" si="1"/>
        <v>1327.32</v>
      </c>
      <c r="F58" s="19">
        <f t="shared" si="2"/>
        <v>260</v>
      </c>
    </row>
    <row r="59" spans="2:6" ht="12.75">
      <c r="B59" s="19">
        <v>265</v>
      </c>
      <c r="C59" s="19">
        <f t="shared" si="0"/>
        <v>265</v>
      </c>
      <c r="D59" s="19">
        <v>1067.32</v>
      </c>
      <c r="E59" s="19">
        <f t="shared" si="1"/>
        <v>1332.32</v>
      </c>
      <c r="F59" s="19">
        <f t="shared" si="2"/>
        <v>265</v>
      </c>
    </row>
    <row r="60" spans="2:6" ht="12.75">
      <c r="B60" s="19">
        <v>270</v>
      </c>
      <c r="C60" s="19">
        <f t="shared" si="0"/>
        <v>270</v>
      </c>
      <c r="D60" s="19">
        <v>1067.32</v>
      </c>
      <c r="E60" s="19">
        <f t="shared" si="1"/>
        <v>1337.32</v>
      </c>
      <c r="F60" s="19">
        <f t="shared" si="2"/>
        <v>270</v>
      </c>
    </row>
    <row r="61" spans="2:6" ht="12.75">
      <c r="B61" s="19">
        <v>275</v>
      </c>
      <c r="C61" s="19">
        <f t="shared" si="0"/>
        <v>275</v>
      </c>
      <c r="D61" s="19">
        <v>1067.32</v>
      </c>
      <c r="E61" s="19">
        <f t="shared" si="1"/>
        <v>1342.32</v>
      </c>
      <c r="F61" s="19">
        <f t="shared" si="2"/>
        <v>275</v>
      </c>
    </row>
    <row r="62" spans="2:6" ht="12.75">
      <c r="B62" s="19">
        <v>280</v>
      </c>
      <c r="C62" s="19">
        <f t="shared" si="0"/>
        <v>280</v>
      </c>
      <c r="D62" s="19">
        <v>1067.32</v>
      </c>
      <c r="E62" s="19">
        <f t="shared" si="1"/>
        <v>1347.32</v>
      </c>
      <c r="F62" s="19">
        <f t="shared" si="2"/>
        <v>280</v>
      </c>
    </row>
    <row r="63" spans="2:6" ht="12.75">
      <c r="B63" s="19">
        <v>285</v>
      </c>
      <c r="C63" s="19">
        <f t="shared" si="0"/>
        <v>285</v>
      </c>
      <c r="D63" s="19">
        <v>1067.32</v>
      </c>
      <c r="E63" s="19">
        <f t="shared" si="1"/>
        <v>1352.32</v>
      </c>
      <c r="F63" s="19">
        <f t="shared" si="2"/>
        <v>285</v>
      </c>
    </row>
    <row r="64" spans="2:6" ht="12.75">
      <c r="B64" s="19">
        <v>290</v>
      </c>
      <c r="C64" s="19">
        <f t="shared" si="0"/>
        <v>290</v>
      </c>
      <c r="D64" s="19">
        <v>1067.32</v>
      </c>
      <c r="E64" s="19">
        <f t="shared" si="1"/>
        <v>1357.32</v>
      </c>
      <c r="F64" s="19">
        <f t="shared" si="2"/>
        <v>290</v>
      </c>
    </row>
    <row r="65" spans="2:6" ht="12.75">
      <c r="B65" s="19">
        <v>295</v>
      </c>
      <c r="C65" s="19">
        <f t="shared" si="0"/>
        <v>295</v>
      </c>
      <c r="D65" s="19">
        <v>1067.32</v>
      </c>
      <c r="E65" s="19">
        <f t="shared" si="1"/>
        <v>1362.32</v>
      </c>
      <c r="F65" s="19">
        <f t="shared" si="2"/>
        <v>295</v>
      </c>
    </row>
    <row r="66" spans="2:6" ht="12.75">
      <c r="B66" s="19">
        <v>300</v>
      </c>
      <c r="C66" s="19">
        <f t="shared" si="0"/>
        <v>300</v>
      </c>
      <c r="D66" s="19">
        <v>1067.32</v>
      </c>
      <c r="E66" s="19">
        <f t="shared" si="1"/>
        <v>1367.32</v>
      </c>
      <c r="F66" s="19">
        <f t="shared" si="2"/>
        <v>300</v>
      </c>
    </row>
    <row r="67" spans="2:6" ht="12.75">
      <c r="B67" s="19">
        <v>305</v>
      </c>
      <c r="C67" s="19">
        <f t="shared" si="0"/>
        <v>305</v>
      </c>
      <c r="D67" s="19">
        <v>1067.32</v>
      </c>
      <c r="E67" s="19">
        <f t="shared" si="1"/>
        <v>1372.32</v>
      </c>
      <c r="F67" s="19">
        <f t="shared" si="2"/>
        <v>305</v>
      </c>
    </row>
    <row r="68" spans="2:6" ht="12.75">
      <c r="B68" s="19">
        <v>310</v>
      </c>
      <c r="C68" s="19">
        <f t="shared" si="0"/>
        <v>310</v>
      </c>
      <c r="D68" s="19">
        <v>1067.32</v>
      </c>
      <c r="E68" s="19">
        <f t="shared" si="1"/>
        <v>1377.32</v>
      </c>
      <c r="F68" s="19">
        <f t="shared" si="2"/>
        <v>310</v>
      </c>
    </row>
    <row r="69" spans="2:6" ht="12.75">
      <c r="B69" s="19">
        <v>315</v>
      </c>
      <c r="C69" s="19">
        <f t="shared" si="0"/>
        <v>315</v>
      </c>
      <c r="D69" s="19">
        <v>1067.32</v>
      </c>
      <c r="E69" s="19">
        <f t="shared" si="1"/>
        <v>1382.32</v>
      </c>
      <c r="F69" s="19">
        <f t="shared" si="2"/>
        <v>315</v>
      </c>
    </row>
    <row r="70" spans="2:6" ht="12.75">
      <c r="B70" s="19">
        <v>320</v>
      </c>
      <c r="C70" s="19">
        <f aca="true" t="shared" si="3" ref="C70:C133">+B70</f>
        <v>320</v>
      </c>
      <c r="D70" s="19">
        <v>1067.32</v>
      </c>
      <c r="E70" s="19">
        <f t="shared" si="1"/>
        <v>1387.32</v>
      </c>
      <c r="F70" s="19">
        <f t="shared" si="2"/>
        <v>320</v>
      </c>
    </row>
    <row r="71" spans="2:6" ht="12.75">
      <c r="B71" s="19">
        <v>325</v>
      </c>
      <c r="C71" s="19">
        <f t="shared" si="3"/>
        <v>325</v>
      </c>
      <c r="D71" s="19">
        <v>1067.32</v>
      </c>
      <c r="E71" s="19">
        <f aca="true" t="shared" si="4" ref="E71:E135">D71+B71</f>
        <v>1392.32</v>
      </c>
      <c r="F71" s="19">
        <f aca="true" t="shared" si="5" ref="F71:F134">E71-D71</f>
        <v>325</v>
      </c>
    </row>
    <row r="72" spans="2:6" ht="12.75">
      <c r="B72" s="19">
        <v>330</v>
      </c>
      <c r="C72" s="19">
        <f t="shared" si="3"/>
        <v>330</v>
      </c>
      <c r="D72" s="19">
        <v>1067.32</v>
      </c>
      <c r="E72" s="19">
        <f t="shared" si="4"/>
        <v>1397.32</v>
      </c>
      <c r="F72" s="19">
        <f t="shared" si="5"/>
        <v>330</v>
      </c>
    </row>
    <row r="73" spans="2:6" ht="12.75">
      <c r="B73" s="19">
        <v>335</v>
      </c>
      <c r="C73" s="19">
        <f t="shared" si="3"/>
        <v>335</v>
      </c>
      <c r="D73" s="19">
        <v>1067.32</v>
      </c>
      <c r="E73" s="19">
        <f t="shared" si="4"/>
        <v>1402.32</v>
      </c>
      <c r="F73" s="19">
        <f t="shared" si="5"/>
        <v>335</v>
      </c>
    </row>
    <row r="74" spans="2:6" ht="12.75">
      <c r="B74" s="19">
        <v>340</v>
      </c>
      <c r="C74" s="19">
        <f t="shared" si="3"/>
        <v>340</v>
      </c>
      <c r="D74" s="19">
        <v>1067.32</v>
      </c>
      <c r="E74" s="19">
        <f t="shared" si="4"/>
        <v>1407.32</v>
      </c>
      <c r="F74" s="19">
        <f t="shared" si="5"/>
        <v>340</v>
      </c>
    </row>
    <row r="75" spans="2:6" ht="12.75">
      <c r="B75" s="19">
        <v>345</v>
      </c>
      <c r="C75" s="19">
        <f t="shared" si="3"/>
        <v>345</v>
      </c>
      <c r="D75" s="19">
        <v>1067.32</v>
      </c>
      <c r="E75" s="19">
        <f t="shared" si="4"/>
        <v>1412.32</v>
      </c>
      <c r="F75" s="19">
        <f t="shared" si="5"/>
        <v>345</v>
      </c>
    </row>
    <row r="76" spans="2:6" ht="12.75">
      <c r="B76" s="19">
        <v>350</v>
      </c>
      <c r="C76" s="19">
        <f t="shared" si="3"/>
        <v>350</v>
      </c>
      <c r="D76" s="19">
        <v>1067.32</v>
      </c>
      <c r="E76" s="19">
        <f t="shared" si="4"/>
        <v>1417.32</v>
      </c>
      <c r="F76" s="19">
        <f t="shared" si="5"/>
        <v>350</v>
      </c>
    </row>
    <row r="77" spans="2:6" ht="12.75">
      <c r="B77" s="19">
        <v>355</v>
      </c>
      <c r="C77" s="19">
        <f t="shared" si="3"/>
        <v>355</v>
      </c>
      <c r="D77" s="19">
        <v>1067.32</v>
      </c>
      <c r="E77" s="19">
        <f t="shared" si="4"/>
        <v>1422.32</v>
      </c>
      <c r="F77" s="19">
        <f t="shared" si="5"/>
        <v>355</v>
      </c>
    </row>
    <row r="78" spans="2:6" ht="12.75">
      <c r="B78" s="19">
        <v>360</v>
      </c>
      <c r="C78" s="19">
        <f t="shared" si="3"/>
        <v>360</v>
      </c>
      <c r="D78" s="19">
        <v>1067.32</v>
      </c>
      <c r="E78" s="19">
        <f t="shared" si="4"/>
        <v>1427.32</v>
      </c>
      <c r="F78" s="19">
        <f t="shared" si="5"/>
        <v>360</v>
      </c>
    </row>
    <row r="79" spans="2:6" ht="12.75">
      <c r="B79" s="19">
        <v>365</v>
      </c>
      <c r="C79" s="19">
        <f t="shared" si="3"/>
        <v>365</v>
      </c>
      <c r="D79" s="19">
        <v>1067.32</v>
      </c>
      <c r="E79" s="19">
        <f t="shared" si="4"/>
        <v>1432.32</v>
      </c>
      <c r="F79" s="19">
        <f t="shared" si="5"/>
        <v>365</v>
      </c>
    </row>
    <row r="80" spans="2:6" ht="12.75">
      <c r="B80" s="19">
        <v>370</v>
      </c>
      <c r="C80" s="19">
        <f t="shared" si="3"/>
        <v>370</v>
      </c>
      <c r="D80" s="19">
        <v>1067.32</v>
      </c>
      <c r="E80" s="19">
        <f t="shared" si="4"/>
        <v>1437.32</v>
      </c>
      <c r="F80" s="19">
        <f t="shared" si="5"/>
        <v>370</v>
      </c>
    </row>
    <row r="81" spans="2:6" ht="12.75">
      <c r="B81" s="19">
        <v>375</v>
      </c>
      <c r="C81" s="19">
        <f t="shared" si="3"/>
        <v>375</v>
      </c>
      <c r="D81" s="19">
        <v>1067.32</v>
      </c>
      <c r="E81" s="19">
        <f t="shared" si="4"/>
        <v>1442.32</v>
      </c>
      <c r="F81" s="19">
        <f t="shared" si="5"/>
        <v>375</v>
      </c>
    </row>
    <row r="82" spans="2:6" ht="12.75">
      <c r="B82" s="19">
        <v>380</v>
      </c>
      <c r="C82" s="19">
        <f t="shared" si="3"/>
        <v>380</v>
      </c>
      <c r="D82" s="19">
        <v>1067.32</v>
      </c>
      <c r="E82" s="19">
        <f t="shared" si="4"/>
        <v>1447.32</v>
      </c>
      <c r="F82" s="19">
        <f t="shared" si="5"/>
        <v>380</v>
      </c>
    </row>
    <row r="83" spans="2:6" ht="12.75">
      <c r="B83" s="19">
        <v>385</v>
      </c>
      <c r="C83" s="19">
        <f t="shared" si="3"/>
        <v>385</v>
      </c>
      <c r="D83" s="19">
        <v>1067.32</v>
      </c>
      <c r="E83" s="19">
        <f t="shared" si="4"/>
        <v>1452.32</v>
      </c>
      <c r="F83" s="19">
        <f t="shared" si="5"/>
        <v>385</v>
      </c>
    </row>
    <row r="84" spans="2:6" ht="12.75">
      <c r="B84" s="19">
        <v>390</v>
      </c>
      <c r="C84" s="19">
        <f t="shared" si="3"/>
        <v>390</v>
      </c>
      <c r="D84" s="19">
        <v>1067.32</v>
      </c>
      <c r="E84" s="19">
        <f t="shared" si="4"/>
        <v>1457.32</v>
      </c>
      <c r="F84" s="19">
        <f t="shared" si="5"/>
        <v>390</v>
      </c>
    </row>
    <row r="85" spans="2:6" ht="12.75">
      <c r="B85" s="19">
        <v>395</v>
      </c>
      <c r="C85" s="19">
        <f t="shared" si="3"/>
        <v>395</v>
      </c>
      <c r="D85" s="19">
        <v>1067.32</v>
      </c>
      <c r="E85" s="19">
        <f t="shared" si="4"/>
        <v>1462.32</v>
      </c>
      <c r="F85" s="19">
        <f t="shared" si="5"/>
        <v>395</v>
      </c>
    </row>
    <row r="86" spans="2:6" ht="12.75">
      <c r="B86" s="19">
        <v>400</v>
      </c>
      <c r="C86" s="19">
        <f t="shared" si="3"/>
        <v>400</v>
      </c>
      <c r="D86" s="19">
        <v>1067.32</v>
      </c>
      <c r="E86" s="19">
        <f t="shared" si="4"/>
        <v>1467.32</v>
      </c>
      <c r="F86" s="19">
        <f t="shared" si="5"/>
        <v>400</v>
      </c>
    </row>
    <row r="87" spans="2:6" ht="12.75">
      <c r="B87" s="19">
        <v>405</v>
      </c>
      <c r="C87" s="19">
        <f t="shared" si="3"/>
        <v>405</v>
      </c>
      <c r="D87" s="19">
        <v>1067.32</v>
      </c>
      <c r="E87" s="19">
        <f t="shared" si="4"/>
        <v>1472.32</v>
      </c>
      <c r="F87" s="19">
        <f t="shared" si="5"/>
        <v>405</v>
      </c>
    </row>
    <row r="88" spans="2:6" ht="12.75">
      <c r="B88" s="19">
        <v>410</v>
      </c>
      <c r="C88" s="19">
        <f t="shared" si="3"/>
        <v>410</v>
      </c>
      <c r="D88" s="19">
        <v>1067.32</v>
      </c>
      <c r="E88" s="19">
        <f t="shared" si="4"/>
        <v>1477.32</v>
      </c>
      <c r="F88" s="19">
        <f t="shared" si="5"/>
        <v>410</v>
      </c>
    </row>
    <row r="89" spans="2:6" ht="12.75">
      <c r="B89" s="19">
        <v>415</v>
      </c>
      <c r="C89" s="19">
        <f t="shared" si="3"/>
        <v>415</v>
      </c>
      <c r="D89" s="19">
        <v>1067.32</v>
      </c>
      <c r="E89" s="19">
        <f t="shared" si="4"/>
        <v>1482.32</v>
      </c>
      <c r="F89" s="19">
        <f t="shared" si="5"/>
        <v>415</v>
      </c>
    </row>
    <row r="90" spans="2:6" ht="12.75">
      <c r="B90" s="19">
        <v>420</v>
      </c>
      <c r="C90" s="19">
        <f t="shared" si="3"/>
        <v>420</v>
      </c>
      <c r="D90" s="19">
        <v>1067.32</v>
      </c>
      <c r="E90" s="19">
        <f t="shared" si="4"/>
        <v>1487.32</v>
      </c>
      <c r="F90" s="19">
        <f t="shared" si="5"/>
        <v>420</v>
      </c>
    </row>
    <row r="91" spans="2:6" ht="12.75">
      <c r="B91" s="19">
        <v>425</v>
      </c>
      <c r="C91" s="19">
        <f t="shared" si="3"/>
        <v>425</v>
      </c>
      <c r="D91" s="19">
        <v>1067.32</v>
      </c>
      <c r="E91" s="19">
        <f t="shared" si="4"/>
        <v>1492.32</v>
      </c>
      <c r="F91" s="19">
        <f t="shared" si="5"/>
        <v>425</v>
      </c>
    </row>
    <row r="92" spans="2:6" ht="12.75">
      <c r="B92" s="19">
        <v>430</v>
      </c>
      <c r="C92" s="19">
        <f t="shared" si="3"/>
        <v>430</v>
      </c>
      <c r="D92" s="19">
        <v>1067.32</v>
      </c>
      <c r="E92" s="19">
        <f t="shared" si="4"/>
        <v>1497.32</v>
      </c>
      <c r="F92" s="19">
        <f t="shared" si="5"/>
        <v>430</v>
      </c>
    </row>
    <row r="93" spans="2:6" ht="12.75">
      <c r="B93" s="19">
        <v>435</v>
      </c>
      <c r="C93" s="19">
        <f t="shared" si="3"/>
        <v>435</v>
      </c>
      <c r="D93" s="19">
        <v>1067.32</v>
      </c>
      <c r="E93" s="19">
        <f t="shared" si="4"/>
        <v>1502.32</v>
      </c>
      <c r="F93" s="19">
        <f t="shared" si="5"/>
        <v>435</v>
      </c>
    </row>
    <row r="94" spans="2:6" ht="12.75">
      <c r="B94" s="19">
        <v>440</v>
      </c>
      <c r="C94" s="19">
        <f t="shared" si="3"/>
        <v>440</v>
      </c>
      <c r="D94" s="19">
        <v>1067.32</v>
      </c>
      <c r="E94" s="19">
        <f t="shared" si="4"/>
        <v>1507.32</v>
      </c>
      <c r="F94" s="19">
        <f t="shared" si="5"/>
        <v>440</v>
      </c>
    </row>
    <row r="95" spans="2:6" ht="12.75">
      <c r="B95" s="19">
        <v>445</v>
      </c>
      <c r="C95" s="19">
        <f t="shared" si="3"/>
        <v>445</v>
      </c>
      <c r="D95" s="19">
        <v>1067.32</v>
      </c>
      <c r="E95" s="19">
        <f t="shared" si="4"/>
        <v>1512.32</v>
      </c>
      <c r="F95" s="19">
        <f t="shared" si="5"/>
        <v>445</v>
      </c>
    </row>
    <row r="96" spans="2:6" ht="12.75">
      <c r="B96" s="19">
        <v>450</v>
      </c>
      <c r="C96" s="19">
        <f t="shared" si="3"/>
        <v>450</v>
      </c>
      <c r="D96" s="19">
        <v>1067.32</v>
      </c>
      <c r="E96" s="19">
        <f t="shared" si="4"/>
        <v>1517.32</v>
      </c>
      <c r="F96" s="19">
        <f t="shared" si="5"/>
        <v>450</v>
      </c>
    </row>
    <row r="97" spans="2:6" ht="12.75">
      <c r="B97" s="19">
        <v>455</v>
      </c>
      <c r="C97" s="19">
        <f t="shared" si="3"/>
        <v>455</v>
      </c>
      <c r="D97" s="19">
        <v>1067.32</v>
      </c>
      <c r="E97" s="19">
        <f t="shared" si="4"/>
        <v>1522.32</v>
      </c>
      <c r="F97" s="19">
        <f t="shared" si="5"/>
        <v>455</v>
      </c>
    </row>
    <row r="98" spans="2:6" ht="12.75">
      <c r="B98" s="19">
        <v>460</v>
      </c>
      <c r="C98" s="19">
        <f t="shared" si="3"/>
        <v>460</v>
      </c>
      <c r="D98" s="19">
        <v>1067.32</v>
      </c>
      <c r="E98" s="19">
        <f t="shared" si="4"/>
        <v>1527.32</v>
      </c>
      <c r="F98" s="19">
        <f t="shared" si="5"/>
        <v>460</v>
      </c>
    </row>
    <row r="99" spans="2:6" ht="12.75">
      <c r="B99" s="19">
        <v>465</v>
      </c>
      <c r="C99" s="19">
        <f t="shared" si="3"/>
        <v>465</v>
      </c>
      <c r="D99" s="19">
        <v>1067.32</v>
      </c>
      <c r="E99" s="19">
        <f t="shared" si="4"/>
        <v>1532.32</v>
      </c>
      <c r="F99" s="19">
        <f t="shared" si="5"/>
        <v>465</v>
      </c>
    </row>
    <row r="100" spans="2:6" ht="12.75">
      <c r="B100" s="19">
        <v>470</v>
      </c>
      <c r="C100" s="19">
        <f t="shared" si="3"/>
        <v>470</v>
      </c>
      <c r="D100" s="19">
        <v>1067.32</v>
      </c>
      <c r="E100" s="19">
        <f t="shared" si="4"/>
        <v>1537.32</v>
      </c>
      <c r="F100" s="19">
        <f t="shared" si="5"/>
        <v>470</v>
      </c>
    </row>
    <row r="101" spans="2:6" ht="12.75">
      <c r="B101" s="19">
        <v>475</v>
      </c>
      <c r="C101" s="19">
        <f t="shared" si="3"/>
        <v>475</v>
      </c>
      <c r="D101" s="19">
        <v>1067.32</v>
      </c>
      <c r="E101" s="19">
        <f t="shared" si="4"/>
        <v>1542.32</v>
      </c>
      <c r="F101" s="19">
        <f t="shared" si="5"/>
        <v>475</v>
      </c>
    </row>
    <row r="102" spans="2:6" ht="12.75">
      <c r="B102" s="19">
        <v>480</v>
      </c>
      <c r="C102" s="19">
        <f t="shared" si="3"/>
        <v>480</v>
      </c>
      <c r="D102" s="19">
        <v>1067.32</v>
      </c>
      <c r="E102" s="19">
        <f t="shared" si="4"/>
        <v>1547.32</v>
      </c>
      <c r="F102" s="19">
        <f t="shared" si="5"/>
        <v>480</v>
      </c>
    </row>
    <row r="103" spans="2:6" ht="12.75">
      <c r="B103" s="19">
        <v>485</v>
      </c>
      <c r="C103" s="19">
        <f t="shared" si="3"/>
        <v>485</v>
      </c>
      <c r="D103" s="19">
        <v>1067.32</v>
      </c>
      <c r="E103" s="19">
        <f t="shared" si="4"/>
        <v>1552.32</v>
      </c>
      <c r="F103" s="19">
        <f t="shared" si="5"/>
        <v>485</v>
      </c>
    </row>
    <row r="104" spans="2:6" ht="12.75">
      <c r="B104" s="19">
        <v>490</v>
      </c>
      <c r="C104" s="19">
        <f t="shared" si="3"/>
        <v>490</v>
      </c>
      <c r="D104" s="19">
        <v>1067.32</v>
      </c>
      <c r="E104" s="19">
        <f t="shared" si="4"/>
        <v>1557.32</v>
      </c>
      <c r="F104" s="19">
        <f t="shared" si="5"/>
        <v>490</v>
      </c>
    </row>
    <row r="105" spans="2:6" ht="12.75">
      <c r="B105" s="19">
        <v>495</v>
      </c>
      <c r="C105" s="19">
        <f t="shared" si="3"/>
        <v>495</v>
      </c>
      <c r="D105" s="19">
        <v>1067.32</v>
      </c>
      <c r="E105" s="19">
        <f t="shared" si="4"/>
        <v>1562.32</v>
      </c>
      <c r="F105" s="19">
        <f t="shared" si="5"/>
        <v>495</v>
      </c>
    </row>
    <row r="106" spans="2:6" ht="12.75">
      <c r="B106" s="19">
        <v>500</v>
      </c>
      <c r="C106" s="19">
        <f t="shared" si="3"/>
        <v>500</v>
      </c>
      <c r="D106" s="19">
        <v>1067.32</v>
      </c>
      <c r="E106" s="19">
        <f t="shared" si="4"/>
        <v>1567.32</v>
      </c>
      <c r="F106" s="19">
        <f t="shared" si="5"/>
        <v>500</v>
      </c>
    </row>
    <row r="107" spans="2:6" ht="12.75">
      <c r="B107" s="19">
        <v>505</v>
      </c>
      <c r="C107" s="19">
        <f t="shared" si="3"/>
        <v>505</v>
      </c>
      <c r="D107" s="19">
        <v>1067.32</v>
      </c>
      <c r="E107" s="19">
        <f t="shared" si="4"/>
        <v>1572.32</v>
      </c>
      <c r="F107" s="19">
        <f t="shared" si="5"/>
        <v>505</v>
      </c>
    </row>
    <row r="108" spans="2:6" ht="12.75">
      <c r="B108" s="19">
        <v>510</v>
      </c>
      <c r="C108" s="19">
        <f t="shared" si="3"/>
        <v>510</v>
      </c>
      <c r="D108" s="19">
        <v>1067.32</v>
      </c>
      <c r="E108" s="19">
        <f t="shared" si="4"/>
        <v>1577.32</v>
      </c>
      <c r="F108" s="19">
        <f t="shared" si="5"/>
        <v>510</v>
      </c>
    </row>
    <row r="109" spans="2:6" ht="12.75">
      <c r="B109" s="19">
        <v>515</v>
      </c>
      <c r="C109" s="19">
        <f t="shared" si="3"/>
        <v>515</v>
      </c>
      <c r="D109" s="19">
        <v>1067.32</v>
      </c>
      <c r="E109" s="19">
        <f t="shared" si="4"/>
        <v>1582.32</v>
      </c>
      <c r="F109" s="19">
        <f t="shared" si="5"/>
        <v>515</v>
      </c>
    </row>
    <row r="110" spans="2:6" ht="12.75">
      <c r="B110" s="19">
        <v>520</v>
      </c>
      <c r="C110" s="19">
        <f t="shared" si="3"/>
        <v>520</v>
      </c>
      <c r="D110" s="19">
        <v>1067.32</v>
      </c>
      <c r="E110" s="19">
        <f t="shared" si="4"/>
        <v>1587.32</v>
      </c>
      <c r="F110" s="19">
        <f t="shared" si="5"/>
        <v>520</v>
      </c>
    </row>
    <row r="111" spans="2:6" ht="12.75">
      <c r="B111" s="19">
        <v>525</v>
      </c>
      <c r="C111" s="19">
        <f t="shared" si="3"/>
        <v>525</v>
      </c>
      <c r="D111" s="19">
        <v>1067.32</v>
      </c>
      <c r="E111" s="19">
        <f t="shared" si="4"/>
        <v>1592.32</v>
      </c>
      <c r="F111" s="19">
        <f t="shared" si="5"/>
        <v>525</v>
      </c>
    </row>
    <row r="112" spans="2:6" ht="12.75">
      <c r="B112" s="19">
        <v>530</v>
      </c>
      <c r="C112" s="19">
        <f t="shared" si="3"/>
        <v>530</v>
      </c>
      <c r="D112" s="19">
        <v>1067.32</v>
      </c>
      <c r="E112" s="19">
        <f t="shared" si="4"/>
        <v>1597.32</v>
      </c>
      <c r="F112" s="19">
        <f t="shared" si="5"/>
        <v>530</v>
      </c>
    </row>
    <row r="113" spans="2:6" ht="12.75">
      <c r="B113" s="19">
        <v>535</v>
      </c>
      <c r="C113" s="19">
        <f t="shared" si="3"/>
        <v>535</v>
      </c>
      <c r="D113" s="19">
        <v>1067.32</v>
      </c>
      <c r="E113" s="19">
        <f t="shared" si="4"/>
        <v>1602.32</v>
      </c>
      <c r="F113" s="19">
        <f t="shared" si="5"/>
        <v>535</v>
      </c>
    </row>
    <row r="114" spans="2:6" ht="12.75">
      <c r="B114" s="19">
        <v>540</v>
      </c>
      <c r="C114" s="19">
        <f t="shared" si="3"/>
        <v>540</v>
      </c>
      <c r="D114" s="19">
        <v>1067.32</v>
      </c>
      <c r="E114" s="19">
        <f t="shared" si="4"/>
        <v>1607.32</v>
      </c>
      <c r="F114" s="19">
        <f t="shared" si="5"/>
        <v>540</v>
      </c>
    </row>
    <row r="115" spans="2:6" ht="12.75">
      <c r="B115" s="19">
        <v>545</v>
      </c>
      <c r="C115" s="19">
        <f t="shared" si="3"/>
        <v>545</v>
      </c>
      <c r="D115" s="19">
        <v>1067.32</v>
      </c>
      <c r="E115" s="19">
        <f t="shared" si="4"/>
        <v>1612.32</v>
      </c>
      <c r="F115" s="19">
        <f t="shared" si="5"/>
        <v>545</v>
      </c>
    </row>
    <row r="116" spans="2:6" ht="12.75">
      <c r="B116" s="19">
        <v>550</v>
      </c>
      <c r="C116" s="19">
        <f t="shared" si="3"/>
        <v>550</v>
      </c>
      <c r="D116" s="19">
        <v>1067.32</v>
      </c>
      <c r="E116" s="19">
        <f t="shared" si="4"/>
        <v>1617.32</v>
      </c>
      <c r="F116" s="19">
        <f t="shared" si="5"/>
        <v>550</v>
      </c>
    </row>
    <row r="117" spans="2:6" ht="12.75">
      <c r="B117" s="19">
        <v>555</v>
      </c>
      <c r="C117" s="19">
        <f t="shared" si="3"/>
        <v>555</v>
      </c>
      <c r="D117" s="19">
        <v>1067.32</v>
      </c>
      <c r="E117" s="19">
        <f t="shared" si="4"/>
        <v>1622.32</v>
      </c>
      <c r="F117" s="19">
        <f t="shared" si="5"/>
        <v>555</v>
      </c>
    </row>
    <row r="118" spans="2:6" ht="12.75">
      <c r="B118" s="19">
        <v>560</v>
      </c>
      <c r="C118" s="19">
        <f t="shared" si="3"/>
        <v>560</v>
      </c>
      <c r="D118" s="19">
        <v>1067.32</v>
      </c>
      <c r="E118" s="19">
        <f t="shared" si="4"/>
        <v>1627.32</v>
      </c>
      <c r="F118" s="19">
        <f t="shared" si="5"/>
        <v>560</v>
      </c>
    </row>
    <row r="119" spans="2:6" ht="12.75">
      <c r="B119" s="19">
        <v>565</v>
      </c>
      <c r="C119" s="19">
        <f t="shared" si="3"/>
        <v>565</v>
      </c>
      <c r="D119" s="19">
        <v>1067.32</v>
      </c>
      <c r="E119" s="19">
        <f t="shared" si="4"/>
        <v>1632.32</v>
      </c>
      <c r="F119" s="19">
        <f t="shared" si="5"/>
        <v>565</v>
      </c>
    </row>
    <row r="120" spans="2:6" ht="12.75">
      <c r="B120" s="19">
        <v>570</v>
      </c>
      <c r="C120" s="19">
        <f t="shared" si="3"/>
        <v>570</v>
      </c>
      <c r="D120" s="19">
        <v>1067.32</v>
      </c>
      <c r="E120" s="19">
        <f t="shared" si="4"/>
        <v>1637.32</v>
      </c>
      <c r="F120" s="19">
        <f t="shared" si="5"/>
        <v>570</v>
      </c>
    </row>
    <row r="121" spans="2:6" ht="12.75">
      <c r="B121" s="19">
        <v>575</v>
      </c>
      <c r="C121" s="19">
        <f t="shared" si="3"/>
        <v>575</v>
      </c>
      <c r="D121" s="19">
        <v>1067.32</v>
      </c>
      <c r="E121" s="19">
        <f t="shared" si="4"/>
        <v>1642.32</v>
      </c>
      <c r="F121" s="19">
        <f t="shared" si="5"/>
        <v>575</v>
      </c>
    </row>
    <row r="122" spans="2:6" ht="12.75">
      <c r="B122" s="19">
        <v>580</v>
      </c>
      <c r="C122" s="19">
        <f t="shared" si="3"/>
        <v>580</v>
      </c>
      <c r="D122" s="19">
        <v>1067.32</v>
      </c>
      <c r="E122" s="19">
        <f t="shared" si="4"/>
        <v>1647.32</v>
      </c>
      <c r="F122" s="19">
        <f t="shared" si="5"/>
        <v>580</v>
      </c>
    </row>
    <row r="123" spans="2:6" ht="12.75">
      <c r="B123" s="19">
        <v>585</v>
      </c>
      <c r="C123" s="19">
        <f t="shared" si="3"/>
        <v>585</v>
      </c>
      <c r="D123" s="19">
        <v>1067.32</v>
      </c>
      <c r="E123" s="19">
        <f t="shared" si="4"/>
        <v>1652.32</v>
      </c>
      <c r="F123" s="19">
        <f t="shared" si="5"/>
        <v>585</v>
      </c>
    </row>
    <row r="124" spans="2:6" ht="12.75">
      <c r="B124" s="19">
        <v>590</v>
      </c>
      <c r="C124" s="19">
        <f t="shared" si="3"/>
        <v>590</v>
      </c>
      <c r="D124" s="19">
        <v>1067.32</v>
      </c>
      <c r="E124" s="19">
        <f t="shared" si="4"/>
        <v>1657.32</v>
      </c>
      <c r="F124" s="19">
        <f t="shared" si="5"/>
        <v>590</v>
      </c>
    </row>
    <row r="125" spans="2:6" ht="12.75">
      <c r="B125" s="19">
        <v>595</v>
      </c>
      <c r="C125" s="19">
        <f t="shared" si="3"/>
        <v>595</v>
      </c>
      <c r="D125" s="19">
        <v>1067.32</v>
      </c>
      <c r="E125" s="19">
        <f t="shared" si="4"/>
        <v>1662.32</v>
      </c>
      <c r="F125" s="19">
        <f t="shared" si="5"/>
        <v>595</v>
      </c>
    </row>
    <row r="126" spans="2:6" ht="12.75">
      <c r="B126" s="19">
        <v>600</v>
      </c>
      <c r="C126" s="19">
        <f t="shared" si="3"/>
        <v>600</v>
      </c>
      <c r="D126" s="19">
        <v>1067.32</v>
      </c>
      <c r="E126" s="19">
        <f t="shared" si="4"/>
        <v>1667.32</v>
      </c>
      <c r="F126" s="19">
        <f t="shared" si="5"/>
        <v>600</v>
      </c>
    </row>
    <row r="127" spans="2:6" ht="12.75">
      <c r="B127" s="19">
        <v>605</v>
      </c>
      <c r="C127" s="19">
        <f t="shared" si="3"/>
        <v>605</v>
      </c>
      <c r="D127" s="19">
        <v>1067.32</v>
      </c>
      <c r="E127" s="19">
        <f t="shared" si="4"/>
        <v>1672.32</v>
      </c>
      <c r="F127" s="19">
        <f t="shared" si="5"/>
        <v>605</v>
      </c>
    </row>
    <row r="128" spans="2:6" ht="12.75">
      <c r="B128" s="19">
        <v>610</v>
      </c>
      <c r="C128" s="19">
        <f t="shared" si="3"/>
        <v>610</v>
      </c>
      <c r="D128" s="19">
        <v>1067.32</v>
      </c>
      <c r="E128" s="19">
        <f t="shared" si="4"/>
        <v>1677.32</v>
      </c>
      <c r="F128" s="19">
        <f t="shared" si="5"/>
        <v>610</v>
      </c>
    </row>
    <row r="129" spans="2:6" ht="12.75">
      <c r="B129" s="19">
        <v>615</v>
      </c>
      <c r="C129" s="19">
        <f t="shared" si="3"/>
        <v>615</v>
      </c>
      <c r="D129" s="19">
        <v>1067.32</v>
      </c>
      <c r="E129" s="19">
        <f t="shared" si="4"/>
        <v>1682.32</v>
      </c>
      <c r="F129" s="19">
        <f t="shared" si="5"/>
        <v>615</v>
      </c>
    </row>
    <row r="130" spans="2:6" ht="12.75">
      <c r="B130" s="19">
        <v>620</v>
      </c>
      <c r="C130" s="19">
        <f t="shared" si="3"/>
        <v>620</v>
      </c>
      <c r="D130" s="19">
        <f>1684.33-C130</f>
        <v>1064.33</v>
      </c>
      <c r="E130" s="19">
        <f t="shared" si="4"/>
        <v>1684.33</v>
      </c>
      <c r="F130" s="19">
        <f t="shared" si="5"/>
        <v>620</v>
      </c>
    </row>
    <row r="131" spans="2:6" ht="12.75">
      <c r="B131" s="19">
        <v>625</v>
      </c>
      <c r="C131" s="19">
        <f t="shared" si="3"/>
        <v>625</v>
      </c>
      <c r="D131" s="19">
        <f aca="true" t="shared" si="6" ref="D131:D194">1684.33-C131</f>
        <v>1059.33</v>
      </c>
      <c r="E131" s="19">
        <f t="shared" si="4"/>
        <v>1684.33</v>
      </c>
      <c r="F131" s="19">
        <f t="shared" si="5"/>
        <v>625</v>
      </c>
    </row>
    <row r="132" spans="2:6" ht="12.75">
      <c r="B132" s="19">
        <v>630</v>
      </c>
      <c r="C132" s="19">
        <f t="shared" si="3"/>
        <v>630</v>
      </c>
      <c r="D132" s="19">
        <f t="shared" si="6"/>
        <v>1054.33</v>
      </c>
      <c r="E132" s="19">
        <f t="shared" si="4"/>
        <v>1684.33</v>
      </c>
      <c r="F132" s="19">
        <f t="shared" si="5"/>
        <v>630</v>
      </c>
    </row>
    <row r="133" spans="2:6" ht="12.75">
      <c r="B133" s="19">
        <v>635</v>
      </c>
      <c r="C133" s="19">
        <f t="shared" si="3"/>
        <v>635</v>
      </c>
      <c r="D133" s="19">
        <f t="shared" si="6"/>
        <v>1049.33</v>
      </c>
      <c r="E133" s="19">
        <f t="shared" si="4"/>
        <v>1684.33</v>
      </c>
      <c r="F133" s="19">
        <f t="shared" si="5"/>
        <v>635</v>
      </c>
    </row>
    <row r="134" spans="2:6" ht="12.75">
      <c r="B134" s="19">
        <v>640</v>
      </c>
      <c r="C134" s="19">
        <f aca="true" t="shared" si="7" ref="C134:C197">+B134</f>
        <v>640</v>
      </c>
      <c r="D134" s="19">
        <f t="shared" si="6"/>
        <v>1044.33</v>
      </c>
      <c r="E134" s="19">
        <f t="shared" si="4"/>
        <v>1684.33</v>
      </c>
      <c r="F134" s="19">
        <f t="shared" si="5"/>
        <v>640</v>
      </c>
    </row>
    <row r="135" spans="2:6" ht="12.75">
      <c r="B135" s="19">
        <v>645</v>
      </c>
      <c r="C135" s="19">
        <f t="shared" si="7"/>
        <v>645</v>
      </c>
      <c r="D135" s="19">
        <f t="shared" si="6"/>
        <v>1039.33</v>
      </c>
      <c r="E135" s="19">
        <f t="shared" si="4"/>
        <v>1684.33</v>
      </c>
      <c r="F135" s="19">
        <f aca="true" t="shared" si="8" ref="F135:F198">E135-D135</f>
        <v>645</v>
      </c>
    </row>
    <row r="136" spans="2:6" ht="12.75">
      <c r="B136" s="19">
        <v>650</v>
      </c>
      <c r="C136" s="19">
        <f t="shared" si="7"/>
        <v>650</v>
      </c>
      <c r="D136" s="19">
        <f t="shared" si="6"/>
        <v>1034.33</v>
      </c>
      <c r="E136" s="19">
        <f>D136+B136</f>
        <v>1684.33</v>
      </c>
      <c r="F136" s="19">
        <f t="shared" si="8"/>
        <v>650</v>
      </c>
    </row>
    <row r="137" spans="2:6" ht="12.75">
      <c r="B137" s="19">
        <v>655</v>
      </c>
      <c r="C137" s="19">
        <f t="shared" si="7"/>
        <v>655</v>
      </c>
      <c r="D137" s="19">
        <f t="shared" si="6"/>
        <v>1029.33</v>
      </c>
      <c r="E137" s="19">
        <f aca="true" t="shared" si="9" ref="E137:E200">D137+B137</f>
        <v>1684.33</v>
      </c>
      <c r="F137" s="19">
        <f t="shared" si="8"/>
        <v>655</v>
      </c>
    </row>
    <row r="138" spans="2:6" ht="12.75">
      <c r="B138" s="19">
        <v>660</v>
      </c>
      <c r="C138" s="19">
        <f t="shared" si="7"/>
        <v>660</v>
      </c>
      <c r="D138" s="19">
        <f t="shared" si="6"/>
        <v>1024.33</v>
      </c>
      <c r="E138" s="19">
        <f t="shared" si="9"/>
        <v>1684.33</v>
      </c>
      <c r="F138" s="19">
        <f t="shared" si="8"/>
        <v>660</v>
      </c>
    </row>
    <row r="139" spans="2:6" ht="12.75">
      <c r="B139" s="19">
        <v>665</v>
      </c>
      <c r="C139" s="19">
        <f t="shared" si="7"/>
        <v>665</v>
      </c>
      <c r="D139" s="19">
        <f t="shared" si="6"/>
        <v>1019.3299999999999</v>
      </c>
      <c r="E139" s="19">
        <f t="shared" si="9"/>
        <v>1684.33</v>
      </c>
      <c r="F139" s="19">
        <f t="shared" si="8"/>
        <v>665</v>
      </c>
    </row>
    <row r="140" spans="2:6" ht="12.75">
      <c r="B140" s="19">
        <v>670</v>
      </c>
      <c r="C140" s="19">
        <f t="shared" si="7"/>
        <v>670</v>
      </c>
      <c r="D140" s="19">
        <f t="shared" si="6"/>
        <v>1014.3299999999999</v>
      </c>
      <c r="E140" s="19">
        <f t="shared" si="9"/>
        <v>1684.33</v>
      </c>
      <c r="F140" s="19">
        <f t="shared" si="8"/>
        <v>670</v>
      </c>
    </row>
    <row r="141" spans="2:6" ht="12.75">
      <c r="B141" s="19">
        <v>675</v>
      </c>
      <c r="C141" s="19">
        <f t="shared" si="7"/>
        <v>675</v>
      </c>
      <c r="D141" s="19">
        <f t="shared" si="6"/>
        <v>1009.3299999999999</v>
      </c>
      <c r="E141" s="19">
        <f t="shared" si="9"/>
        <v>1684.33</v>
      </c>
      <c r="F141" s="19">
        <f t="shared" si="8"/>
        <v>675</v>
      </c>
    </row>
    <row r="142" spans="2:6" ht="12.75">
      <c r="B142" s="19">
        <v>680</v>
      </c>
      <c r="C142" s="19">
        <f t="shared" si="7"/>
        <v>680</v>
      </c>
      <c r="D142" s="19">
        <f t="shared" si="6"/>
        <v>1004.3299999999999</v>
      </c>
      <c r="E142" s="19">
        <f t="shared" si="9"/>
        <v>1684.33</v>
      </c>
      <c r="F142" s="19">
        <f t="shared" si="8"/>
        <v>680</v>
      </c>
    </row>
    <row r="143" spans="2:6" ht="12.75">
      <c r="B143" s="19">
        <v>685</v>
      </c>
      <c r="C143" s="19">
        <f t="shared" si="7"/>
        <v>685</v>
      </c>
      <c r="D143" s="19">
        <f t="shared" si="6"/>
        <v>999.3299999999999</v>
      </c>
      <c r="E143" s="19">
        <f t="shared" si="9"/>
        <v>1684.33</v>
      </c>
      <c r="F143" s="19">
        <f t="shared" si="8"/>
        <v>685</v>
      </c>
    </row>
    <row r="144" spans="2:6" ht="12.75">
      <c r="B144" s="19">
        <v>690</v>
      </c>
      <c r="C144" s="19">
        <f t="shared" si="7"/>
        <v>690</v>
      </c>
      <c r="D144" s="19">
        <f t="shared" si="6"/>
        <v>994.3299999999999</v>
      </c>
      <c r="E144" s="19">
        <f t="shared" si="9"/>
        <v>1684.33</v>
      </c>
      <c r="F144" s="19">
        <f t="shared" si="8"/>
        <v>690</v>
      </c>
    </row>
    <row r="145" spans="2:6" ht="12.75">
      <c r="B145" s="19">
        <v>695</v>
      </c>
      <c r="C145" s="19">
        <f t="shared" si="7"/>
        <v>695</v>
      </c>
      <c r="D145" s="19">
        <f t="shared" si="6"/>
        <v>989.3299999999999</v>
      </c>
      <c r="E145" s="19">
        <f t="shared" si="9"/>
        <v>1684.33</v>
      </c>
      <c r="F145" s="19">
        <f t="shared" si="8"/>
        <v>695</v>
      </c>
    </row>
    <row r="146" spans="2:6" ht="12.75">
      <c r="B146" s="19">
        <v>700</v>
      </c>
      <c r="C146" s="19">
        <f t="shared" si="7"/>
        <v>700</v>
      </c>
      <c r="D146" s="19">
        <f t="shared" si="6"/>
        <v>984.3299999999999</v>
      </c>
      <c r="E146" s="19">
        <f t="shared" si="9"/>
        <v>1684.33</v>
      </c>
      <c r="F146" s="19">
        <f t="shared" si="8"/>
        <v>700</v>
      </c>
    </row>
    <row r="147" spans="2:6" ht="12.75">
      <c r="B147" s="19">
        <v>705</v>
      </c>
      <c r="C147" s="19">
        <f t="shared" si="7"/>
        <v>705</v>
      </c>
      <c r="D147" s="19">
        <f t="shared" si="6"/>
        <v>979.3299999999999</v>
      </c>
      <c r="E147" s="19">
        <f t="shared" si="9"/>
        <v>1684.33</v>
      </c>
      <c r="F147" s="19">
        <f t="shared" si="8"/>
        <v>705</v>
      </c>
    </row>
    <row r="148" spans="2:6" ht="12.75">
      <c r="B148" s="19">
        <v>710</v>
      </c>
      <c r="C148" s="19">
        <f t="shared" si="7"/>
        <v>710</v>
      </c>
      <c r="D148" s="19">
        <f t="shared" si="6"/>
        <v>974.3299999999999</v>
      </c>
      <c r="E148" s="19">
        <f t="shared" si="9"/>
        <v>1684.33</v>
      </c>
      <c r="F148" s="19">
        <f t="shared" si="8"/>
        <v>710</v>
      </c>
    </row>
    <row r="149" spans="2:6" ht="12.75">
      <c r="B149" s="19">
        <v>715</v>
      </c>
      <c r="C149" s="19">
        <f t="shared" si="7"/>
        <v>715</v>
      </c>
      <c r="D149" s="19">
        <f t="shared" si="6"/>
        <v>969.3299999999999</v>
      </c>
      <c r="E149" s="19">
        <f t="shared" si="9"/>
        <v>1684.33</v>
      </c>
      <c r="F149" s="19">
        <f t="shared" si="8"/>
        <v>715</v>
      </c>
    </row>
    <row r="150" spans="2:6" ht="12.75">
      <c r="B150" s="19">
        <v>720</v>
      </c>
      <c r="C150" s="19">
        <f t="shared" si="7"/>
        <v>720</v>
      </c>
      <c r="D150" s="19">
        <f t="shared" si="6"/>
        <v>964.3299999999999</v>
      </c>
      <c r="E150" s="19">
        <f t="shared" si="9"/>
        <v>1684.33</v>
      </c>
      <c r="F150" s="19">
        <f t="shared" si="8"/>
        <v>720</v>
      </c>
    </row>
    <row r="151" spans="2:6" ht="12.75">
      <c r="B151" s="19">
        <v>725</v>
      </c>
      <c r="C151" s="19">
        <f t="shared" si="7"/>
        <v>725</v>
      </c>
      <c r="D151" s="19">
        <f t="shared" si="6"/>
        <v>959.3299999999999</v>
      </c>
      <c r="E151" s="19">
        <f t="shared" si="9"/>
        <v>1684.33</v>
      </c>
      <c r="F151" s="19">
        <f t="shared" si="8"/>
        <v>725</v>
      </c>
    </row>
    <row r="152" spans="2:6" ht="12.75">
      <c r="B152" s="19">
        <v>730</v>
      </c>
      <c r="C152" s="19">
        <f t="shared" si="7"/>
        <v>730</v>
      </c>
      <c r="D152" s="19">
        <f t="shared" si="6"/>
        <v>954.3299999999999</v>
      </c>
      <c r="E152" s="19">
        <f t="shared" si="9"/>
        <v>1684.33</v>
      </c>
      <c r="F152" s="19">
        <f t="shared" si="8"/>
        <v>730</v>
      </c>
    </row>
    <row r="153" spans="2:6" ht="12.75">
      <c r="B153" s="19">
        <v>735</v>
      </c>
      <c r="C153" s="19">
        <f t="shared" si="7"/>
        <v>735</v>
      </c>
      <c r="D153" s="19">
        <f t="shared" si="6"/>
        <v>949.3299999999999</v>
      </c>
      <c r="E153" s="19">
        <f t="shared" si="9"/>
        <v>1684.33</v>
      </c>
      <c r="F153" s="19">
        <f t="shared" si="8"/>
        <v>735</v>
      </c>
    </row>
    <row r="154" spans="2:6" ht="12.75">
      <c r="B154" s="19">
        <v>740</v>
      </c>
      <c r="C154" s="19">
        <f t="shared" si="7"/>
        <v>740</v>
      </c>
      <c r="D154" s="19">
        <f t="shared" si="6"/>
        <v>944.3299999999999</v>
      </c>
      <c r="E154" s="19">
        <f t="shared" si="9"/>
        <v>1684.33</v>
      </c>
      <c r="F154" s="19">
        <f t="shared" si="8"/>
        <v>740</v>
      </c>
    </row>
    <row r="155" spans="2:6" ht="12.75">
      <c r="B155" s="19">
        <v>745</v>
      </c>
      <c r="C155" s="19">
        <f t="shared" si="7"/>
        <v>745</v>
      </c>
      <c r="D155" s="19">
        <f t="shared" si="6"/>
        <v>939.3299999999999</v>
      </c>
      <c r="E155" s="19">
        <f t="shared" si="9"/>
        <v>1684.33</v>
      </c>
      <c r="F155" s="19">
        <f t="shared" si="8"/>
        <v>745</v>
      </c>
    </row>
    <row r="156" spans="2:6" ht="12.75">
      <c r="B156" s="19">
        <v>750</v>
      </c>
      <c r="C156" s="19">
        <f t="shared" si="7"/>
        <v>750</v>
      </c>
      <c r="D156" s="19">
        <f t="shared" si="6"/>
        <v>934.3299999999999</v>
      </c>
      <c r="E156" s="19">
        <f t="shared" si="9"/>
        <v>1684.33</v>
      </c>
      <c r="F156" s="19">
        <f t="shared" si="8"/>
        <v>750</v>
      </c>
    </row>
    <row r="157" spans="2:6" ht="12.75">
      <c r="B157" s="19">
        <v>755</v>
      </c>
      <c r="C157" s="19">
        <f t="shared" si="7"/>
        <v>755</v>
      </c>
      <c r="D157" s="19">
        <f t="shared" si="6"/>
        <v>929.3299999999999</v>
      </c>
      <c r="E157" s="19">
        <f t="shared" si="9"/>
        <v>1684.33</v>
      </c>
      <c r="F157" s="19">
        <f t="shared" si="8"/>
        <v>755</v>
      </c>
    </row>
    <row r="158" spans="2:6" ht="12.75">
      <c r="B158" s="19">
        <v>760</v>
      </c>
      <c r="C158" s="19">
        <f t="shared" si="7"/>
        <v>760</v>
      </c>
      <c r="D158" s="19">
        <f t="shared" si="6"/>
        <v>924.3299999999999</v>
      </c>
      <c r="E158" s="19">
        <f t="shared" si="9"/>
        <v>1684.33</v>
      </c>
      <c r="F158" s="19">
        <f t="shared" si="8"/>
        <v>760</v>
      </c>
    </row>
    <row r="159" spans="2:6" ht="12.75">
      <c r="B159" s="19">
        <v>765</v>
      </c>
      <c r="C159" s="19">
        <f t="shared" si="7"/>
        <v>765</v>
      </c>
      <c r="D159" s="19">
        <f t="shared" si="6"/>
        <v>919.3299999999999</v>
      </c>
      <c r="E159" s="19">
        <f t="shared" si="9"/>
        <v>1684.33</v>
      </c>
      <c r="F159" s="19">
        <f t="shared" si="8"/>
        <v>765</v>
      </c>
    </row>
    <row r="160" spans="2:6" ht="12.75">
      <c r="B160" s="19">
        <v>770</v>
      </c>
      <c r="C160" s="19">
        <f t="shared" si="7"/>
        <v>770</v>
      </c>
      <c r="D160" s="19">
        <f t="shared" si="6"/>
        <v>914.3299999999999</v>
      </c>
      <c r="E160" s="19">
        <f t="shared" si="9"/>
        <v>1684.33</v>
      </c>
      <c r="F160" s="19">
        <f t="shared" si="8"/>
        <v>770</v>
      </c>
    </row>
    <row r="161" spans="2:6" ht="12.75">
      <c r="B161" s="19">
        <v>775</v>
      </c>
      <c r="C161" s="19">
        <f t="shared" si="7"/>
        <v>775</v>
      </c>
      <c r="D161" s="19">
        <f t="shared" si="6"/>
        <v>909.3299999999999</v>
      </c>
      <c r="E161" s="19">
        <f t="shared" si="9"/>
        <v>1684.33</v>
      </c>
      <c r="F161" s="19">
        <f t="shared" si="8"/>
        <v>775</v>
      </c>
    </row>
    <row r="162" spans="2:6" ht="12.75">
      <c r="B162" s="19">
        <v>780</v>
      </c>
      <c r="C162" s="19">
        <f t="shared" si="7"/>
        <v>780</v>
      </c>
      <c r="D162" s="19">
        <f t="shared" si="6"/>
        <v>904.3299999999999</v>
      </c>
      <c r="E162" s="19">
        <f t="shared" si="9"/>
        <v>1684.33</v>
      </c>
      <c r="F162" s="19">
        <f t="shared" si="8"/>
        <v>780</v>
      </c>
    </row>
    <row r="163" spans="2:6" ht="12.75">
      <c r="B163" s="19">
        <v>785</v>
      </c>
      <c r="C163" s="19">
        <f t="shared" si="7"/>
        <v>785</v>
      </c>
      <c r="D163" s="19">
        <f t="shared" si="6"/>
        <v>899.3299999999999</v>
      </c>
      <c r="E163" s="19">
        <f t="shared" si="9"/>
        <v>1684.33</v>
      </c>
      <c r="F163" s="19">
        <f t="shared" si="8"/>
        <v>785</v>
      </c>
    </row>
    <row r="164" spans="2:6" ht="12.75">
      <c r="B164" s="19">
        <v>790</v>
      </c>
      <c r="C164" s="19">
        <f t="shared" si="7"/>
        <v>790</v>
      </c>
      <c r="D164" s="19">
        <f t="shared" si="6"/>
        <v>894.3299999999999</v>
      </c>
      <c r="E164" s="19">
        <f t="shared" si="9"/>
        <v>1684.33</v>
      </c>
      <c r="F164" s="19">
        <f t="shared" si="8"/>
        <v>790</v>
      </c>
    </row>
    <row r="165" spans="2:6" ht="12.75">
      <c r="B165" s="19">
        <v>795</v>
      </c>
      <c r="C165" s="19">
        <f t="shared" si="7"/>
        <v>795</v>
      </c>
      <c r="D165" s="19">
        <f t="shared" si="6"/>
        <v>889.3299999999999</v>
      </c>
      <c r="E165" s="19">
        <f t="shared" si="9"/>
        <v>1684.33</v>
      </c>
      <c r="F165" s="19">
        <f t="shared" si="8"/>
        <v>795</v>
      </c>
    </row>
    <row r="166" spans="2:6" ht="12.75">
      <c r="B166" s="19">
        <v>800</v>
      </c>
      <c r="C166" s="19">
        <f t="shared" si="7"/>
        <v>800</v>
      </c>
      <c r="D166" s="19">
        <f t="shared" si="6"/>
        <v>884.3299999999999</v>
      </c>
      <c r="E166" s="19">
        <f t="shared" si="9"/>
        <v>1684.33</v>
      </c>
      <c r="F166" s="19">
        <f t="shared" si="8"/>
        <v>800</v>
      </c>
    </row>
    <row r="167" spans="2:6" ht="12.75">
      <c r="B167" s="19">
        <v>805</v>
      </c>
      <c r="C167" s="19">
        <f t="shared" si="7"/>
        <v>805</v>
      </c>
      <c r="D167" s="19">
        <f t="shared" si="6"/>
        <v>879.3299999999999</v>
      </c>
      <c r="E167" s="19">
        <f t="shared" si="9"/>
        <v>1684.33</v>
      </c>
      <c r="F167" s="19">
        <f t="shared" si="8"/>
        <v>805</v>
      </c>
    </row>
    <row r="168" spans="2:6" ht="12.75">
      <c r="B168" s="19">
        <v>810</v>
      </c>
      <c r="C168" s="19">
        <f t="shared" si="7"/>
        <v>810</v>
      </c>
      <c r="D168" s="19">
        <f t="shared" si="6"/>
        <v>874.3299999999999</v>
      </c>
      <c r="E168" s="19">
        <f t="shared" si="9"/>
        <v>1684.33</v>
      </c>
      <c r="F168" s="19">
        <f t="shared" si="8"/>
        <v>810</v>
      </c>
    </row>
    <row r="169" spans="2:6" ht="12.75">
      <c r="B169" s="19">
        <v>815</v>
      </c>
      <c r="C169" s="19">
        <f t="shared" si="7"/>
        <v>815</v>
      </c>
      <c r="D169" s="19">
        <f t="shared" si="6"/>
        <v>869.3299999999999</v>
      </c>
      <c r="E169" s="19">
        <f t="shared" si="9"/>
        <v>1684.33</v>
      </c>
      <c r="F169" s="19">
        <f t="shared" si="8"/>
        <v>815</v>
      </c>
    </row>
    <row r="170" spans="2:6" ht="12.75">
      <c r="B170" s="19">
        <v>820</v>
      </c>
      <c r="C170" s="19">
        <f t="shared" si="7"/>
        <v>820</v>
      </c>
      <c r="D170" s="19">
        <f t="shared" si="6"/>
        <v>864.3299999999999</v>
      </c>
      <c r="E170" s="19">
        <f t="shared" si="9"/>
        <v>1684.33</v>
      </c>
      <c r="F170" s="19">
        <f t="shared" si="8"/>
        <v>820</v>
      </c>
    </row>
    <row r="171" spans="2:6" ht="12.75">
      <c r="B171" s="19">
        <v>825</v>
      </c>
      <c r="C171" s="19">
        <f t="shared" si="7"/>
        <v>825</v>
      </c>
      <c r="D171" s="19">
        <f t="shared" si="6"/>
        <v>859.3299999999999</v>
      </c>
      <c r="E171" s="19">
        <f t="shared" si="9"/>
        <v>1684.33</v>
      </c>
      <c r="F171" s="19">
        <f t="shared" si="8"/>
        <v>825</v>
      </c>
    </row>
    <row r="172" spans="2:6" ht="12.75">
      <c r="B172" s="19">
        <v>830</v>
      </c>
      <c r="C172" s="19">
        <f t="shared" si="7"/>
        <v>830</v>
      </c>
      <c r="D172" s="19">
        <f t="shared" si="6"/>
        <v>854.3299999999999</v>
      </c>
      <c r="E172" s="19">
        <f t="shared" si="9"/>
        <v>1684.33</v>
      </c>
      <c r="F172" s="19">
        <f t="shared" si="8"/>
        <v>830</v>
      </c>
    </row>
    <row r="173" spans="2:6" ht="12.75">
      <c r="B173" s="19">
        <v>835</v>
      </c>
      <c r="C173" s="19">
        <f t="shared" si="7"/>
        <v>835</v>
      </c>
      <c r="D173" s="19">
        <f t="shared" si="6"/>
        <v>849.3299999999999</v>
      </c>
      <c r="E173" s="19">
        <f t="shared" si="9"/>
        <v>1684.33</v>
      </c>
      <c r="F173" s="19">
        <f t="shared" si="8"/>
        <v>835</v>
      </c>
    </row>
    <row r="174" spans="2:6" ht="12.75">
      <c r="B174" s="19">
        <v>840</v>
      </c>
      <c r="C174" s="19">
        <f t="shared" si="7"/>
        <v>840</v>
      </c>
      <c r="D174" s="19">
        <f t="shared" si="6"/>
        <v>844.3299999999999</v>
      </c>
      <c r="E174" s="19">
        <f t="shared" si="9"/>
        <v>1684.33</v>
      </c>
      <c r="F174" s="19">
        <f t="shared" si="8"/>
        <v>840</v>
      </c>
    </row>
    <row r="175" spans="2:6" ht="12.75">
      <c r="B175" s="19">
        <v>845</v>
      </c>
      <c r="C175" s="19">
        <f t="shared" si="7"/>
        <v>845</v>
      </c>
      <c r="D175" s="19">
        <f t="shared" si="6"/>
        <v>839.3299999999999</v>
      </c>
      <c r="E175" s="19">
        <f t="shared" si="9"/>
        <v>1684.33</v>
      </c>
      <c r="F175" s="19">
        <f t="shared" si="8"/>
        <v>845</v>
      </c>
    </row>
    <row r="176" spans="2:6" ht="12.75">
      <c r="B176" s="19">
        <v>850</v>
      </c>
      <c r="C176" s="19">
        <f t="shared" si="7"/>
        <v>850</v>
      </c>
      <c r="D176" s="19">
        <f t="shared" si="6"/>
        <v>834.3299999999999</v>
      </c>
      <c r="E176" s="19">
        <f t="shared" si="9"/>
        <v>1684.33</v>
      </c>
      <c r="F176" s="19">
        <f t="shared" si="8"/>
        <v>850</v>
      </c>
    </row>
    <row r="177" spans="2:6" ht="12.75">
      <c r="B177" s="19">
        <v>855</v>
      </c>
      <c r="C177" s="19">
        <f t="shared" si="7"/>
        <v>855</v>
      </c>
      <c r="D177" s="19">
        <f t="shared" si="6"/>
        <v>829.3299999999999</v>
      </c>
      <c r="E177" s="19">
        <f t="shared" si="9"/>
        <v>1684.33</v>
      </c>
      <c r="F177" s="19">
        <f t="shared" si="8"/>
        <v>855</v>
      </c>
    </row>
    <row r="178" spans="2:6" ht="12.75">
      <c r="B178" s="19">
        <v>860</v>
      </c>
      <c r="C178" s="19">
        <f t="shared" si="7"/>
        <v>860</v>
      </c>
      <c r="D178" s="19">
        <f t="shared" si="6"/>
        <v>824.3299999999999</v>
      </c>
      <c r="E178" s="19">
        <f t="shared" si="9"/>
        <v>1684.33</v>
      </c>
      <c r="F178" s="19">
        <f t="shared" si="8"/>
        <v>860</v>
      </c>
    </row>
    <row r="179" spans="2:6" ht="12.75">
      <c r="B179" s="19">
        <v>865</v>
      </c>
      <c r="C179" s="19">
        <f t="shared" si="7"/>
        <v>865</v>
      </c>
      <c r="D179" s="19">
        <f t="shared" si="6"/>
        <v>819.3299999999999</v>
      </c>
      <c r="E179" s="19">
        <f t="shared" si="9"/>
        <v>1684.33</v>
      </c>
      <c r="F179" s="19">
        <f t="shared" si="8"/>
        <v>865</v>
      </c>
    </row>
    <row r="180" spans="2:6" ht="12.75">
      <c r="B180" s="19">
        <v>870</v>
      </c>
      <c r="C180" s="19">
        <f t="shared" si="7"/>
        <v>870</v>
      </c>
      <c r="D180" s="19">
        <f t="shared" si="6"/>
        <v>814.3299999999999</v>
      </c>
      <c r="E180" s="19">
        <f t="shared" si="9"/>
        <v>1684.33</v>
      </c>
      <c r="F180" s="19">
        <f t="shared" si="8"/>
        <v>870</v>
      </c>
    </row>
    <row r="181" spans="2:6" ht="12.75">
      <c r="B181" s="19">
        <v>875</v>
      </c>
      <c r="C181" s="19">
        <f t="shared" si="7"/>
        <v>875</v>
      </c>
      <c r="D181" s="19">
        <f t="shared" si="6"/>
        <v>809.3299999999999</v>
      </c>
      <c r="E181" s="19">
        <f t="shared" si="9"/>
        <v>1684.33</v>
      </c>
      <c r="F181" s="19">
        <f t="shared" si="8"/>
        <v>875</v>
      </c>
    </row>
    <row r="182" spans="2:6" ht="12.75">
      <c r="B182" s="19">
        <v>880</v>
      </c>
      <c r="C182" s="19">
        <f t="shared" si="7"/>
        <v>880</v>
      </c>
      <c r="D182" s="19">
        <f t="shared" si="6"/>
        <v>804.3299999999999</v>
      </c>
      <c r="E182" s="19">
        <f t="shared" si="9"/>
        <v>1684.33</v>
      </c>
      <c r="F182" s="19">
        <f t="shared" si="8"/>
        <v>880</v>
      </c>
    </row>
    <row r="183" spans="2:6" ht="12.75">
      <c r="B183" s="19">
        <v>885</v>
      </c>
      <c r="C183" s="19">
        <f t="shared" si="7"/>
        <v>885</v>
      </c>
      <c r="D183" s="19">
        <f t="shared" si="6"/>
        <v>799.3299999999999</v>
      </c>
      <c r="E183" s="19">
        <f t="shared" si="9"/>
        <v>1684.33</v>
      </c>
      <c r="F183" s="19">
        <f t="shared" si="8"/>
        <v>885</v>
      </c>
    </row>
    <row r="184" spans="2:6" ht="12.75">
      <c r="B184" s="19">
        <v>890</v>
      </c>
      <c r="C184" s="19">
        <f t="shared" si="7"/>
        <v>890</v>
      </c>
      <c r="D184" s="19">
        <f t="shared" si="6"/>
        <v>794.3299999999999</v>
      </c>
      <c r="E184" s="19">
        <f t="shared" si="9"/>
        <v>1684.33</v>
      </c>
      <c r="F184" s="19">
        <f t="shared" si="8"/>
        <v>890</v>
      </c>
    </row>
    <row r="185" spans="2:6" ht="12.75">
      <c r="B185" s="19">
        <v>895</v>
      </c>
      <c r="C185" s="19">
        <f t="shared" si="7"/>
        <v>895</v>
      </c>
      <c r="D185" s="19">
        <f t="shared" si="6"/>
        <v>789.3299999999999</v>
      </c>
      <c r="E185" s="19">
        <f t="shared" si="9"/>
        <v>1684.33</v>
      </c>
      <c r="F185" s="19">
        <f t="shared" si="8"/>
        <v>895</v>
      </c>
    </row>
    <row r="186" spans="2:6" ht="12.75">
      <c r="B186" s="19">
        <v>900</v>
      </c>
      <c r="C186" s="19">
        <f t="shared" si="7"/>
        <v>900</v>
      </c>
      <c r="D186" s="19">
        <f t="shared" si="6"/>
        <v>784.3299999999999</v>
      </c>
      <c r="E186" s="19">
        <f t="shared" si="9"/>
        <v>1684.33</v>
      </c>
      <c r="F186" s="19">
        <f t="shared" si="8"/>
        <v>900</v>
      </c>
    </row>
    <row r="187" spans="2:6" ht="12.75">
      <c r="B187" s="19">
        <v>905</v>
      </c>
      <c r="C187" s="19">
        <f t="shared" si="7"/>
        <v>905</v>
      </c>
      <c r="D187" s="19">
        <f t="shared" si="6"/>
        <v>779.3299999999999</v>
      </c>
      <c r="E187" s="19">
        <f t="shared" si="9"/>
        <v>1684.33</v>
      </c>
      <c r="F187" s="19">
        <f t="shared" si="8"/>
        <v>905</v>
      </c>
    </row>
    <row r="188" spans="2:6" ht="12.75">
      <c r="B188" s="19">
        <v>910</v>
      </c>
      <c r="C188" s="19">
        <f t="shared" si="7"/>
        <v>910</v>
      </c>
      <c r="D188" s="19">
        <f t="shared" si="6"/>
        <v>774.3299999999999</v>
      </c>
      <c r="E188" s="19">
        <f t="shared" si="9"/>
        <v>1684.33</v>
      </c>
      <c r="F188" s="19">
        <f t="shared" si="8"/>
        <v>910</v>
      </c>
    </row>
    <row r="189" spans="2:6" ht="12.75">
      <c r="B189" s="19">
        <v>915</v>
      </c>
      <c r="C189" s="19">
        <f t="shared" si="7"/>
        <v>915</v>
      </c>
      <c r="D189" s="19">
        <f t="shared" si="6"/>
        <v>769.3299999999999</v>
      </c>
      <c r="E189" s="19">
        <f t="shared" si="9"/>
        <v>1684.33</v>
      </c>
      <c r="F189" s="19">
        <f t="shared" si="8"/>
        <v>915</v>
      </c>
    </row>
    <row r="190" spans="2:6" ht="12.75">
      <c r="B190" s="19">
        <v>920</v>
      </c>
      <c r="C190" s="19">
        <f t="shared" si="7"/>
        <v>920</v>
      </c>
      <c r="D190" s="19">
        <f t="shared" si="6"/>
        <v>764.3299999999999</v>
      </c>
      <c r="E190" s="19">
        <f t="shared" si="9"/>
        <v>1684.33</v>
      </c>
      <c r="F190" s="19">
        <f t="shared" si="8"/>
        <v>920</v>
      </c>
    </row>
    <row r="191" spans="2:6" ht="12.75">
      <c r="B191" s="19">
        <v>925</v>
      </c>
      <c r="C191" s="19">
        <f t="shared" si="7"/>
        <v>925</v>
      </c>
      <c r="D191" s="19">
        <f t="shared" si="6"/>
        <v>759.3299999999999</v>
      </c>
      <c r="E191" s="19">
        <f t="shared" si="9"/>
        <v>1684.33</v>
      </c>
      <c r="F191" s="19">
        <f t="shared" si="8"/>
        <v>925</v>
      </c>
    </row>
    <row r="192" spans="2:6" ht="12.75">
      <c r="B192" s="19">
        <v>930</v>
      </c>
      <c r="C192" s="19">
        <f t="shared" si="7"/>
        <v>930</v>
      </c>
      <c r="D192" s="19">
        <f t="shared" si="6"/>
        <v>754.3299999999999</v>
      </c>
      <c r="E192" s="19">
        <f t="shared" si="9"/>
        <v>1684.33</v>
      </c>
      <c r="F192" s="19">
        <f t="shared" si="8"/>
        <v>930</v>
      </c>
    </row>
    <row r="193" spans="2:6" ht="12.75">
      <c r="B193" s="19">
        <v>935</v>
      </c>
      <c r="C193" s="19">
        <f t="shared" si="7"/>
        <v>935</v>
      </c>
      <c r="D193" s="19">
        <f t="shared" si="6"/>
        <v>749.3299999999999</v>
      </c>
      <c r="E193" s="19">
        <f t="shared" si="9"/>
        <v>1684.33</v>
      </c>
      <c r="F193" s="19">
        <f t="shared" si="8"/>
        <v>935</v>
      </c>
    </row>
    <row r="194" spans="2:6" ht="12.75">
      <c r="B194" s="19">
        <v>940</v>
      </c>
      <c r="C194" s="19">
        <f t="shared" si="7"/>
        <v>940</v>
      </c>
      <c r="D194" s="19">
        <f t="shared" si="6"/>
        <v>744.3299999999999</v>
      </c>
      <c r="E194" s="19">
        <f t="shared" si="9"/>
        <v>1684.33</v>
      </c>
      <c r="F194" s="19">
        <f t="shared" si="8"/>
        <v>940</v>
      </c>
    </row>
    <row r="195" spans="2:6" ht="12.75">
      <c r="B195" s="19">
        <v>945</v>
      </c>
      <c r="C195" s="19">
        <f t="shared" si="7"/>
        <v>945</v>
      </c>
      <c r="D195" s="19">
        <f aca="true" t="shared" si="10" ref="D195:D258">1684.33-C195</f>
        <v>739.3299999999999</v>
      </c>
      <c r="E195" s="19">
        <f t="shared" si="9"/>
        <v>1684.33</v>
      </c>
      <c r="F195" s="19">
        <f t="shared" si="8"/>
        <v>945</v>
      </c>
    </row>
    <row r="196" spans="2:6" ht="12.75">
      <c r="B196" s="19">
        <v>950</v>
      </c>
      <c r="C196" s="19">
        <f t="shared" si="7"/>
        <v>950</v>
      </c>
      <c r="D196" s="19">
        <f t="shared" si="10"/>
        <v>734.3299999999999</v>
      </c>
      <c r="E196" s="19">
        <f t="shared" si="9"/>
        <v>1684.33</v>
      </c>
      <c r="F196" s="19">
        <f t="shared" si="8"/>
        <v>950</v>
      </c>
    </row>
    <row r="197" spans="2:6" ht="12.75">
      <c r="B197" s="19">
        <v>955</v>
      </c>
      <c r="C197" s="19">
        <f t="shared" si="7"/>
        <v>955</v>
      </c>
      <c r="D197" s="19">
        <f t="shared" si="10"/>
        <v>729.3299999999999</v>
      </c>
      <c r="E197" s="19">
        <f t="shared" si="9"/>
        <v>1684.33</v>
      </c>
      <c r="F197" s="19">
        <f t="shared" si="8"/>
        <v>955</v>
      </c>
    </row>
    <row r="198" spans="2:6" ht="12.75">
      <c r="B198" s="19">
        <v>960</v>
      </c>
      <c r="C198" s="19">
        <f aca="true" t="shared" si="11" ref="C198:C261">+B198</f>
        <v>960</v>
      </c>
      <c r="D198" s="19">
        <f t="shared" si="10"/>
        <v>724.3299999999999</v>
      </c>
      <c r="E198" s="19">
        <f t="shared" si="9"/>
        <v>1684.33</v>
      </c>
      <c r="F198" s="19">
        <f t="shared" si="8"/>
        <v>960</v>
      </c>
    </row>
    <row r="199" spans="2:6" ht="12.75">
      <c r="B199" s="19">
        <v>965</v>
      </c>
      <c r="C199" s="19">
        <f t="shared" si="11"/>
        <v>965</v>
      </c>
      <c r="D199" s="19">
        <f t="shared" si="10"/>
        <v>719.3299999999999</v>
      </c>
      <c r="E199" s="19">
        <f t="shared" si="9"/>
        <v>1684.33</v>
      </c>
      <c r="F199" s="19">
        <f aca="true" t="shared" si="12" ref="F199:F262">E199-D199</f>
        <v>965</v>
      </c>
    </row>
    <row r="200" spans="2:6" ht="12.75">
      <c r="B200" s="19">
        <v>970</v>
      </c>
      <c r="C200" s="19">
        <f t="shared" si="11"/>
        <v>970</v>
      </c>
      <c r="D200" s="19">
        <f t="shared" si="10"/>
        <v>714.3299999999999</v>
      </c>
      <c r="E200" s="19">
        <f t="shared" si="9"/>
        <v>1684.33</v>
      </c>
      <c r="F200" s="19">
        <f t="shared" si="12"/>
        <v>970</v>
      </c>
    </row>
    <row r="201" spans="2:6" ht="12.75">
      <c r="B201" s="19">
        <v>975</v>
      </c>
      <c r="C201" s="19">
        <f t="shared" si="11"/>
        <v>975</v>
      </c>
      <c r="D201" s="19">
        <f t="shared" si="10"/>
        <v>709.3299999999999</v>
      </c>
      <c r="E201" s="19">
        <f aca="true" t="shared" si="13" ref="E201:E264">D201+B201</f>
        <v>1684.33</v>
      </c>
      <c r="F201" s="19">
        <f t="shared" si="12"/>
        <v>975</v>
      </c>
    </row>
    <row r="202" spans="2:6" ht="12.75">
      <c r="B202" s="19">
        <v>980</v>
      </c>
      <c r="C202" s="19">
        <f t="shared" si="11"/>
        <v>980</v>
      </c>
      <c r="D202" s="19">
        <f t="shared" si="10"/>
        <v>704.3299999999999</v>
      </c>
      <c r="E202" s="19">
        <f t="shared" si="13"/>
        <v>1684.33</v>
      </c>
      <c r="F202" s="19">
        <f t="shared" si="12"/>
        <v>980</v>
      </c>
    </row>
    <row r="203" spans="2:6" ht="12.75">
      <c r="B203" s="19">
        <v>985</v>
      </c>
      <c r="C203" s="19">
        <f t="shared" si="11"/>
        <v>985</v>
      </c>
      <c r="D203" s="19">
        <f t="shared" si="10"/>
        <v>699.3299999999999</v>
      </c>
      <c r="E203" s="19">
        <f t="shared" si="13"/>
        <v>1684.33</v>
      </c>
      <c r="F203" s="19">
        <f t="shared" si="12"/>
        <v>985</v>
      </c>
    </row>
    <row r="204" spans="2:6" ht="12.75">
      <c r="B204" s="19">
        <v>990</v>
      </c>
      <c r="C204" s="19">
        <f t="shared" si="11"/>
        <v>990</v>
      </c>
      <c r="D204" s="19">
        <f t="shared" si="10"/>
        <v>694.3299999999999</v>
      </c>
      <c r="E204" s="19">
        <f t="shared" si="13"/>
        <v>1684.33</v>
      </c>
      <c r="F204" s="19">
        <f t="shared" si="12"/>
        <v>990</v>
      </c>
    </row>
    <row r="205" spans="2:6" ht="12.75">
      <c r="B205" s="19">
        <v>995</v>
      </c>
      <c r="C205" s="19">
        <f t="shared" si="11"/>
        <v>995</v>
      </c>
      <c r="D205" s="19">
        <f t="shared" si="10"/>
        <v>689.3299999999999</v>
      </c>
      <c r="E205" s="19">
        <f t="shared" si="13"/>
        <v>1684.33</v>
      </c>
      <c r="F205" s="19">
        <f t="shared" si="12"/>
        <v>995</v>
      </c>
    </row>
    <row r="206" spans="2:6" ht="12.75">
      <c r="B206" s="19">
        <v>1000</v>
      </c>
      <c r="C206" s="19">
        <f t="shared" si="11"/>
        <v>1000</v>
      </c>
      <c r="D206" s="19">
        <f t="shared" si="10"/>
        <v>684.3299999999999</v>
      </c>
      <c r="E206" s="19">
        <f t="shared" si="13"/>
        <v>1684.33</v>
      </c>
      <c r="F206" s="19">
        <f t="shared" si="12"/>
        <v>1000</v>
      </c>
    </row>
    <row r="207" spans="2:6" ht="12.75">
      <c r="B207" s="19">
        <v>1005</v>
      </c>
      <c r="C207" s="19">
        <f t="shared" si="11"/>
        <v>1005</v>
      </c>
      <c r="D207" s="19">
        <f t="shared" si="10"/>
        <v>679.3299999999999</v>
      </c>
      <c r="E207" s="19">
        <f t="shared" si="13"/>
        <v>1684.33</v>
      </c>
      <c r="F207" s="19">
        <f t="shared" si="12"/>
        <v>1005</v>
      </c>
    </row>
    <row r="208" spans="2:6" ht="12.75">
      <c r="B208" s="19">
        <v>1010</v>
      </c>
      <c r="C208" s="19">
        <f t="shared" si="11"/>
        <v>1010</v>
      </c>
      <c r="D208" s="19">
        <f t="shared" si="10"/>
        <v>674.3299999999999</v>
      </c>
      <c r="E208" s="19">
        <f t="shared" si="13"/>
        <v>1684.33</v>
      </c>
      <c r="F208" s="19">
        <f t="shared" si="12"/>
        <v>1010</v>
      </c>
    </row>
    <row r="209" spans="2:6" ht="12.75">
      <c r="B209" s="19">
        <v>1015</v>
      </c>
      <c r="C209" s="19">
        <f t="shared" si="11"/>
        <v>1015</v>
      </c>
      <c r="D209" s="19">
        <f t="shared" si="10"/>
        <v>669.3299999999999</v>
      </c>
      <c r="E209" s="19">
        <f t="shared" si="13"/>
        <v>1684.33</v>
      </c>
      <c r="F209" s="19">
        <f t="shared" si="12"/>
        <v>1015</v>
      </c>
    </row>
    <row r="210" spans="2:6" ht="12.75">
      <c r="B210" s="19">
        <v>1020</v>
      </c>
      <c r="C210" s="19">
        <f t="shared" si="11"/>
        <v>1020</v>
      </c>
      <c r="D210" s="19">
        <f t="shared" si="10"/>
        <v>664.3299999999999</v>
      </c>
      <c r="E210" s="19">
        <f t="shared" si="13"/>
        <v>1684.33</v>
      </c>
      <c r="F210" s="19">
        <f t="shared" si="12"/>
        <v>1020</v>
      </c>
    </row>
    <row r="211" spans="2:6" ht="12.75">
      <c r="B211" s="19">
        <v>1025</v>
      </c>
      <c r="C211" s="19">
        <f t="shared" si="11"/>
        <v>1025</v>
      </c>
      <c r="D211" s="19">
        <f t="shared" si="10"/>
        <v>659.3299999999999</v>
      </c>
      <c r="E211" s="19">
        <f t="shared" si="13"/>
        <v>1684.33</v>
      </c>
      <c r="F211" s="19">
        <f t="shared" si="12"/>
        <v>1025</v>
      </c>
    </row>
    <row r="212" spans="2:6" ht="12.75">
      <c r="B212" s="19">
        <v>1030</v>
      </c>
      <c r="C212" s="19">
        <f t="shared" si="11"/>
        <v>1030</v>
      </c>
      <c r="D212" s="19">
        <f t="shared" si="10"/>
        <v>654.3299999999999</v>
      </c>
      <c r="E212" s="19">
        <f t="shared" si="13"/>
        <v>1684.33</v>
      </c>
      <c r="F212" s="19">
        <f t="shared" si="12"/>
        <v>1030</v>
      </c>
    </row>
    <row r="213" spans="2:6" ht="12.75">
      <c r="B213" s="19">
        <v>1035</v>
      </c>
      <c r="C213" s="19">
        <f t="shared" si="11"/>
        <v>1035</v>
      </c>
      <c r="D213" s="19">
        <f t="shared" si="10"/>
        <v>649.3299999999999</v>
      </c>
      <c r="E213" s="19">
        <f t="shared" si="13"/>
        <v>1684.33</v>
      </c>
      <c r="F213" s="19">
        <f t="shared" si="12"/>
        <v>1035</v>
      </c>
    </row>
    <row r="214" spans="2:6" ht="12.75">
      <c r="B214" s="19">
        <v>1040</v>
      </c>
      <c r="C214" s="19">
        <f t="shared" si="11"/>
        <v>1040</v>
      </c>
      <c r="D214" s="19">
        <f t="shared" si="10"/>
        <v>644.3299999999999</v>
      </c>
      <c r="E214" s="19">
        <f t="shared" si="13"/>
        <v>1684.33</v>
      </c>
      <c r="F214" s="19">
        <f t="shared" si="12"/>
        <v>1040</v>
      </c>
    </row>
    <row r="215" spans="2:6" ht="12.75">
      <c r="B215" s="19">
        <v>1045</v>
      </c>
      <c r="C215" s="19">
        <f t="shared" si="11"/>
        <v>1045</v>
      </c>
      <c r="D215" s="19">
        <f t="shared" si="10"/>
        <v>639.3299999999999</v>
      </c>
      <c r="E215" s="19">
        <f t="shared" si="13"/>
        <v>1684.33</v>
      </c>
      <c r="F215" s="19">
        <f t="shared" si="12"/>
        <v>1045</v>
      </c>
    </row>
    <row r="216" spans="2:6" ht="12.75">
      <c r="B216" s="19">
        <v>1050</v>
      </c>
      <c r="C216" s="19">
        <f t="shared" si="11"/>
        <v>1050</v>
      </c>
      <c r="D216" s="19">
        <f t="shared" si="10"/>
        <v>634.3299999999999</v>
      </c>
      <c r="E216" s="19">
        <f t="shared" si="13"/>
        <v>1684.33</v>
      </c>
      <c r="F216" s="19">
        <f t="shared" si="12"/>
        <v>1050</v>
      </c>
    </row>
    <row r="217" spans="2:6" ht="12.75">
      <c r="B217" s="19">
        <v>1055</v>
      </c>
      <c r="C217" s="19">
        <f t="shared" si="11"/>
        <v>1055</v>
      </c>
      <c r="D217" s="19">
        <f t="shared" si="10"/>
        <v>629.3299999999999</v>
      </c>
      <c r="E217" s="19">
        <f t="shared" si="13"/>
        <v>1684.33</v>
      </c>
      <c r="F217" s="19">
        <f t="shared" si="12"/>
        <v>1055</v>
      </c>
    </row>
    <row r="218" spans="2:6" ht="12.75">
      <c r="B218" s="19">
        <v>1060</v>
      </c>
      <c r="C218" s="19">
        <f t="shared" si="11"/>
        <v>1060</v>
      </c>
      <c r="D218" s="19">
        <f t="shared" si="10"/>
        <v>624.3299999999999</v>
      </c>
      <c r="E218" s="19">
        <f t="shared" si="13"/>
        <v>1684.33</v>
      </c>
      <c r="F218" s="19">
        <f t="shared" si="12"/>
        <v>1060</v>
      </c>
    </row>
    <row r="219" spans="2:6" ht="12.75">
      <c r="B219" s="19">
        <v>1065</v>
      </c>
      <c r="C219" s="19">
        <f t="shared" si="11"/>
        <v>1065</v>
      </c>
      <c r="D219" s="19">
        <f t="shared" si="10"/>
        <v>619.3299999999999</v>
      </c>
      <c r="E219" s="19">
        <f t="shared" si="13"/>
        <v>1684.33</v>
      </c>
      <c r="F219" s="19">
        <f t="shared" si="12"/>
        <v>1065</v>
      </c>
    </row>
    <row r="220" spans="2:6" ht="12.75">
      <c r="B220" s="19">
        <v>1070</v>
      </c>
      <c r="C220" s="19">
        <f t="shared" si="11"/>
        <v>1070</v>
      </c>
      <c r="D220" s="19">
        <f t="shared" si="10"/>
        <v>614.3299999999999</v>
      </c>
      <c r="E220" s="19">
        <f t="shared" si="13"/>
        <v>1684.33</v>
      </c>
      <c r="F220" s="19">
        <f t="shared" si="12"/>
        <v>1070</v>
      </c>
    </row>
    <row r="221" spans="2:6" ht="12.75">
      <c r="B221" s="19">
        <v>1075</v>
      </c>
      <c r="C221" s="19">
        <f t="shared" si="11"/>
        <v>1075</v>
      </c>
      <c r="D221" s="19">
        <f t="shared" si="10"/>
        <v>609.3299999999999</v>
      </c>
      <c r="E221" s="19">
        <f t="shared" si="13"/>
        <v>1684.33</v>
      </c>
      <c r="F221" s="19">
        <f t="shared" si="12"/>
        <v>1075</v>
      </c>
    </row>
    <row r="222" spans="2:6" ht="12.75">
      <c r="B222" s="19">
        <v>1080</v>
      </c>
      <c r="C222" s="19">
        <f t="shared" si="11"/>
        <v>1080</v>
      </c>
      <c r="D222" s="19">
        <f t="shared" si="10"/>
        <v>604.3299999999999</v>
      </c>
      <c r="E222" s="19">
        <f t="shared" si="13"/>
        <v>1684.33</v>
      </c>
      <c r="F222" s="19">
        <f t="shared" si="12"/>
        <v>1080</v>
      </c>
    </row>
    <row r="223" spans="2:6" ht="12.75">
      <c r="B223" s="19">
        <v>1085</v>
      </c>
      <c r="C223" s="19">
        <f t="shared" si="11"/>
        <v>1085</v>
      </c>
      <c r="D223" s="19">
        <f t="shared" si="10"/>
        <v>599.3299999999999</v>
      </c>
      <c r="E223" s="19">
        <f t="shared" si="13"/>
        <v>1684.33</v>
      </c>
      <c r="F223" s="19">
        <f t="shared" si="12"/>
        <v>1085</v>
      </c>
    </row>
    <row r="224" spans="2:6" ht="12.75">
      <c r="B224" s="19">
        <v>1090</v>
      </c>
      <c r="C224" s="19">
        <f t="shared" si="11"/>
        <v>1090</v>
      </c>
      <c r="D224" s="19">
        <f t="shared" si="10"/>
        <v>594.3299999999999</v>
      </c>
      <c r="E224" s="19">
        <f t="shared" si="13"/>
        <v>1684.33</v>
      </c>
      <c r="F224" s="19">
        <f t="shared" si="12"/>
        <v>1090</v>
      </c>
    </row>
    <row r="225" spans="2:6" ht="12.75">
      <c r="B225" s="19">
        <v>1095</v>
      </c>
      <c r="C225" s="19">
        <f t="shared" si="11"/>
        <v>1095</v>
      </c>
      <c r="D225" s="19">
        <f t="shared" si="10"/>
        <v>589.3299999999999</v>
      </c>
      <c r="E225" s="19">
        <f t="shared" si="13"/>
        <v>1684.33</v>
      </c>
      <c r="F225" s="19">
        <f t="shared" si="12"/>
        <v>1095</v>
      </c>
    </row>
    <row r="226" spans="2:6" ht="12.75">
      <c r="B226" s="19">
        <v>1100</v>
      </c>
      <c r="C226" s="19">
        <f t="shared" si="11"/>
        <v>1100</v>
      </c>
      <c r="D226" s="19">
        <f t="shared" si="10"/>
        <v>584.3299999999999</v>
      </c>
      <c r="E226" s="19">
        <f t="shared" si="13"/>
        <v>1684.33</v>
      </c>
      <c r="F226" s="19">
        <f t="shared" si="12"/>
        <v>1100</v>
      </c>
    </row>
    <row r="227" spans="2:6" ht="12.75">
      <c r="B227" s="19">
        <v>1105</v>
      </c>
      <c r="C227" s="19">
        <f t="shared" si="11"/>
        <v>1105</v>
      </c>
      <c r="D227" s="19">
        <f t="shared" si="10"/>
        <v>579.3299999999999</v>
      </c>
      <c r="E227" s="19">
        <f t="shared" si="13"/>
        <v>1684.33</v>
      </c>
      <c r="F227" s="19">
        <f t="shared" si="12"/>
        <v>1105</v>
      </c>
    </row>
    <row r="228" spans="2:6" ht="12.75">
      <c r="B228" s="19">
        <v>1110</v>
      </c>
      <c r="C228" s="19">
        <f t="shared" si="11"/>
        <v>1110</v>
      </c>
      <c r="D228" s="19">
        <f t="shared" si="10"/>
        <v>574.3299999999999</v>
      </c>
      <c r="E228" s="19">
        <f t="shared" si="13"/>
        <v>1684.33</v>
      </c>
      <c r="F228" s="19">
        <f t="shared" si="12"/>
        <v>1110</v>
      </c>
    </row>
    <row r="229" spans="2:6" ht="12.75">
      <c r="B229" s="19">
        <v>1115</v>
      </c>
      <c r="C229" s="19">
        <f t="shared" si="11"/>
        <v>1115</v>
      </c>
      <c r="D229" s="19">
        <f t="shared" si="10"/>
        <v>569.3299999999999</v>
      </c>
      <c r="E229" s="19">
        <f t="shared" si="13"/>
        <v>1684.33</v>
      </c>
      <c r="F229" s="19">
        <f t="shared" si="12"/>
        <v>1115</v>
      </c>
    </row>
    <row r="230" spans="2:6" ht="12.75">
      <c r="B230" s="19">
        <v>1120</v>
      </c>
      <c r="C230" s="19">
        <f t="shared" si="11"/>
        <v>1120</v>
      </c>
      <c r="D230" s="19">
        <f t="shared" si="10"/>
        <v>564.3299999999999</v>
      </c>
      <c r="E230" s="19">
        <f t="shared" si="13"/>
        <v>1684.33</v>
      </c>
      <c r="F230" s="19">
        <f t="shared" si="12"/>
        <v>1120</v>
      </c>
    </row>
    <row r="231" spans="2:6" ht="12.75">
      <c r="B231" s="19">
        <v>1125</v>
      </c>
      <c r="C231" s="19">
        <f t="shared" si="11"/>
        <v>1125</v>
      </c>
      <c r="D231" s="19">
        <f t="shared" si="10"/>
        <v>559.3299999999999</v>
      </c>
      <c r="E231" s="19">
        <f t="shared" si="13"/>
        <v>1684.33</v>
      </c>
      <c r="F231" s="19">
        <f t="shared" si="12"/>
        <v>1125</v>
      </c>
    </row>
    <row r="232" spans="2:6" ht="12.75">
      <c r="B232" s="19">
        <v>1130</v>
      </c>
      <c r="C232" s="19">
        <f t="shared" si="11"/>
        <v>1130</v>
      </c>
      <c r="D232" s="19">
        <f t="shared" si="10"/>
        <v>554.3299999999999</v>
      </c>
      <c r="E232" s="19">
        <f t="shared" si="13"/>
        <v>1684.33</v>
      </c>
      <c r="F232" s="19">
        <f t="shared" si="12"/>
        <v>1130</v>
      </c>
    </row>
    <row r="233" spans="2:6" ht="12.75">
      <c r="B233" s="19">
        <v>1135</v>
      </c>
      <c r="C233" s="19">
        <f t="shared" si="11"/>
        <v>1135</v>
      </c>
      <c r="D233" s="19">
        <f t="shared" si="10"/>
        <v>549.3299999999999</v>
      </c>
      <c r="E233" s="19">
        <f t="shared" si="13"/>
        <v>1684.33</v>
      </c>
      <c r="F233" s="19">
        <f t="shared" si="12"/>
        <v>1135</v>
      </c>
    </row>
    <row r="234" spans="2:6" ht="12.75">
      <c r="B234" s="19">
        <v>1140</v>
      </c>
      <c r="C234" s="19">
        <f t="shared" si="11"/>
        <v>1140</v>
      </c>
      <c r="D234" s="19">
        <f t="shared" si="10"/>
        <v>544.3299999999999</v>
      </c>
      <c r="E234" s="19">
        <f t="shared" si="13"/>
        <v>1684.33</v>
      </c>
      <c r="F234" s="19">
        <f t="shared" si="12"/>
        <v>1140</v>
      </c>
    </row>
    <row r="235" spans="2:6" ht="12.75">
      <c r="B235" s="19">
        <v>1145</v>
      </c>
      <c r="C235" s="19">
        <f t="shared" si="11"/>
        <v>1145</v>
      </c>
      <c r="D235" s="19">
        <f t="shared" si="10"/>
        <v>539.3299999999999</v>
      </c>
      <c r="E235" s="19">
        <f t="shared" si="13"/>
        <v>1684.33</v>
      </c>
      <c r="F235" s="19">
        <f t="shared" si="12"/>
        <v>1145</v>
      </c>
    </row>
    <row r="236" spans="2:6" ht="12.75">
      <c r="B236" s="19">
        <v>1150</v>
      </c>
      <c r="C236" s="19">
        <f t="shared" si="11"/>
        <v>1150</v>
      </c>
      <c r="D236" s="19">
        <f t="shared" si="10"/>
        <v>534.3299999999999</v>
      </c>
      <c r="E236" s="19">
        <f t="shared" si="13"/>
        <v>1684.33</v>
      </c>
      <c r="F236" s="19">
        <f t="shared" si="12"/>
        <v>1150</v>
      </c>
    </row>
    <row r="237" spans="2:6" ht="12.75">
      <c r="B237" s="19">
        <v>1155</v>
      </c>
      <c r="C237" s="19">
        <f t="shared" si="11"/>
        <v>1155</v>
      </c>
      <c r="D237" s="19">
        <f t="shared" si="10"/>
        <v>529.3299999999999</v>
      </c>
      <c r="E237" s="19">
        <f t="shared" si="13"/>
        <v>1684.33</v>
      </c>
      <c r="F237" s="19">
        <f t="shared" si="12"/>
        <v>1155</v>
      </c>
    </row>
    <row r="238" spans="2:6" ht="12.75">
      <c r="B238" s="19">
        <v>1160</v>
      </c>
      <c r="C238" s="19">
        <f t="shared" si="11"/>
        <v>1160</v>
      </c>
      <c r="D238" s="19">
        <f t="shared" si="10"/>
        <v>524.3299999999999</v>
      </c>
      <c r="E238" s="19">
        <f t="shared" si="13"/>
        <v>1684.33</v>
      </c>
      <c r="F238" s="19">
        <f t="shared" si="12"/>
        <v>1160</v>
      </c>
    </row>
    <row r="239" spans="2:6" ht="12.75">
      <c r="B239" s="19">
        <v>1165</v>
      </c>
      <c r="C239" s="19">
        <f t="shared" si="11"/>
        <v>1165</v>
      </c>
      <c r="D239" s="19">
        <f t="shared" si="10"/>
        <v>519.3299999999999</v>
      </c>
      <c r="E239" s="19">
        <f t="shared" si="13"/>
        <v>1684.33</v>
      </c>
      <c r="F239" s="19">
        <f t="shared" si="12"/>
        <v>1165</v>
      </c>
    </row>
    <row r="240" spans="2:6" ht="12.75">
      <c r="B240" s="19">
        <v>1170</v>
      </c>
      <c r="C240" s="19">
        <f t="shared" si="11"/>
        <v>1170</v>
      </c>
      <c r="D240" s="19">
        <f t="shared" si="10"/>
        <v>514.3299999999999</v>
      </c>
      <c r="E240" s="19">
        <f t="shared" si="13"/>
        <v>1684.33</v>
      </c>
      <c r="F240" s="19">
        <f t="shared" si="12"/>
        <v>1170</v>
      </c>
    </row>
    <row r="241" spans="2:6" ht="12.75">
      <c r="B241" s="19">
        <v>1175</v>
      </c>
      <c r="C241" s="19">
        <f t="shared" si="11"/>
        <v>1175</v>
      </c>
      <c r="D241" s="19">
        <f t="shared" si="10"/>
        <v>509.3299999999999</v>
      </c>
      <c r="E241" s="19">
        <f t="shared" si="13"/>
        <v>1684.33</v>
      </c>
      <c r="F241" s="19">
        <f t="shared" si="12"/>
        <v>1175</v>
      </c>
    </row>
    <row r="242" spans="2:6" ht="12.75">
      <c r="B242" s="19">
        <v>1180</v>
      </c>
      <c r="C242" s="19">
        <f t="shared" si="11"/>
        <v>1180</v>
      </c>
      <c r="D242" s="19">
        <f t="shared" si="10"/>
        <v>504.3299999999999</v>
      </c>
      <c r="E242" s="19">
        <f t="shared" si="13"/>
        <v>1684.33</v>
      </c>
      <c r="F242" s="19">
        <f t="shared" si="12"/>
        <v>1180</v>
      </c>
    </row>
    <row r="243" spans="2:6" ht="12.75">
      <c r="B243" s="19">
        <v>1185</v>
      </c>
      <c r="C243" s="19">
        <f t="shared" si="11"/>
        <v>1185</v>
      </c>
      <c r="D243" s="19">
        <f t="shared" si="10"/>
        <v>499.3299999999999</v>
      </c>
      <c r="E243" s="19">
        <f t="shared" si="13"/>
        <v>1684.33</v>
      </c>
      <c r="F243" s="19">
        <f t="shared" si="12"/>
        <v>1185</v>
      </c>
    </row>
    <row r="244" spans="2:6" ht="12.75">
      <c r="B244" s="19">
        <v>1190</v>
      </c>
      <c r="C244" s="19">
        <f t="shared" si="11"/>
        <v>1190</v>
      </c>
      <c r="D244" s="19">
        <f t="shared" si="10"/>
        <v>494.3299999999999</v>
      </c>
      <c r="E244" s="19">
        <f t="shared" si="13"/>
        <v>1684.33</v>
      </c>
      <c r="F244" s="19">
        <f t="shared" si="12"/>
        <v>1190</v>
      </c>
    </row>
    <row r="245" spans="2:6" ht="12.75">
      <c r="B245" s="19">
        <v>1195</v>
      </c>
      <c r="C245" s="19">
        <f t="shared" si="11"/>
        <v>1195</v>
      </c>
      <c r="D245" s="19">
        <f t="shared" si="10"/>
        <v>489.3299999999999</v>
      </c>
      <c r="E245" s="19">
        <f t="shared" si="13"/>
        <v>1684.33</v>
      </c>
      <c r="F245" s="19">
        <f t="shared" si="12"/>
        <v>1195</v>
      </c>
    </row>
    <row r="246" spans="2:6" ht="12.75">
      <c r="B246" s="19">
        <v>1200</v>
      </c>
      <c r="C246" s="19">
        <f t="shared" si="11"/>
        <v>1200</v>
      </c>
      <c r="D246" s="19">
        <f t="shared" si="10"/>
        <v>484.3299999999999</v>
      </c>
      <c r="E246" s="19">
        <f t="shared" si="13"/>
        <v>1684.33</v>
      </c>
      <c r="F246" s="19">
        <f t="shared" si="12"/>
        <v>1200</v>
      </c>
    </row>
    <row r="247" spans="2:6" ht="12.75">
      <c r="B247" s="19">
        <v>1205</v>
      </c>
      <c r="C247" s="19">
        <f t="shared" si="11"/>
        <v>1205</v>
      </c>
      <c r="D247" s="19">
        <f t="shared" si="10"/>
        <v>479.3299999999999</v>
      </c>
      <c r="E247" s="19">
        <f t="shared" si="13"/>
        <v>1684.33</v>
      </c>
      <c r="F247" s="19">
        <f t="shared" si="12"/>
        <v>1205</v>
      </c>
    </row>
    <row r="248" spans="2:6" ht="12.75">
      <c r="B248" s="19">
        <v>1210</v>
      </c>
      <c r="C248" s="19">
        <f t="shared" si="11"/>
        <v>1210</v>
      </c>
      <c r="D248" s="19">
        <f t="shared" si="10"/>
        <v>474.3299999999999</v>
      </c>
      <c r="E248" s="19">
        <f t="shared" si="13"/>
        <v>1684.33</v>
      </c>
      <c r="F248" s="19">
        <f t="shared" si="12"/>
        <v>1210</v>
      </c>
    </row>
    <row r="249" spans="2:6" ht="12.75">
      <c r="B249" s="19">
        <v>1215</v>
      </c>
      <c r="C249" s="19">
        <f t="shared" si="11"/>
        <v>1215</v>
      </c>
      <c r="D249" s="19">
        <f t="shared" si="10"/>
        <v>469.3299999999999</v>
      </c>
      <c r="E249" s="19">
        <f t="shared" si="13"/>
        <v>1684.33</v>
      </c>
      <c r="F249" s="19">
        <f t="shared" si="12"/>
        <v>1215</v>
      </c>
    </row>
    <row r="250" spans="2:6" ht="12.75">
      <c r="B250" s="19">
        <v>1220</v>
      </c>
      <c r="C250" s="19">
        <f t="shared" si="11"/>
        <v>1220</v>
      </c>
      <c r="D250" s="19">
        <f t="shared" si="10"/>
        <v>464.3299999999999</v>
      </c>
      <c r="E250" s="19">
        <f t="shared" si="13"/>
        <v>1684.33</v>
      </c>
      <c r="F250" s="19">
        <f t="shared" si="12"/>
        <v>1220</v>
      </c>
    </row>
    <row r="251" spans="2:6" ht="12.75">
      <c r="B251" s="19">
        <v>1225</v>
      </c>
      <c r="C251" s="19">
        <f t="shared" si="11"/>
        <v>1225</v>
      </c>
      <c r="D251" s="19">
        <f t="shared" si="10"/>
        <v>459.3299999999999</v>
      </c>
      <c r="E251" s="19">
        <f t="shared" si="13"/>
        <v>1684.33</v>
      </c>
      <c r="F251" s="19">
        <f t="shared" si="12"/>
        <v>1225</v>
      </c>
    </row>
    <row r="252" spans="2:6" ht="12.75">
      <c r="B252" s="19">
        <v>1230</v>
      </c>
      <c r="C252" s="19">
        <f t="shared" si="11"/>
        <v>1230</v>
      </c>
      <c r="D252" s="19">
        <f t="shared" si="10"/>
        <v>454.3299999999999</v>
      </c>
      <c r="E252" s="19">
        <f t="shared" si="13"/>
        <v>1684.33</v>
      </c>
      <c r="F252" s="19">
        <f t="shared" si="12"/>
        <v>1230</v>
      </c>
    </row>
    <row r="253" spans="2:6" ht="12.75">
      <c r="B253" s="19">
        <v>1235</v>
      </c>
      <c r="C253" s="19">
        <f t="shared" si="11"/>
        <v>1235</v>
      </c>
      <c r="D253" s="19">
        <f t="shared" si="10"/>
        <v>449.3299999999999</v>
      </c>
      <c r="E253" s="19">
        <f t="shared" si="13"/>
        <v>1684.33</v>
      </c>
      <c r="F253" s="19">
        <f t="shared" si="12"/>
        <v>1235</v>
      </c>
    </row>
    <row r="254" spans="2:6" ht="12.75">
      <c r="B254" s="19">
        <v>1240</v>
      </c>
      <c r="C254" s="19">
        <f t="shared" si="11"/>
        <v>1240</v>
      </c>
      <c r="D254" s="19">
        <f t="shared" si="10"/>
        <v>444.3299999999999</v>
      </c>
      <c r="E254" s="19">
        <f t="shared" si="13"/>
        <v>1684.33</v>
      </c>
      <c r="F254" s="19">
        <f t="shared" si="12"/>
        <v>1240</v>
      </c>
    </row>
    <row r="255" spans="2:6" ht="12.75">
      <c r="B255" s="19">
        <v>1245</v>
      </c>
      <c r="C255" s="19">
        <f t="shared" si="11"/>
        <v>1245</v>
      </c>
      <c r="D255" s="19">
        <f t="shared" si="10"/>
        <v>439.3299999999999</v>
      </c>
      <c r="E255" s="19">
        <f t="shared" si="13"/>
        <v>1684.33</v>
      </c>
      <c r="F255" s="19">
        <f t="shared" si="12"/>
        <v>1245</v>
      </c>
    </row>
    <row r="256" spans="2:6" ht="12.75">
      <c r="B256" s="19">
        <v>1250</v>
      </c>
      <c r="C256" s="19">
        <f t="shared" si="11"/>
        <v>1250</v>
      </c>
      <c r="D256" s="19">
        <f t="shared" si="10"/>
        <v>434.3299999999999</v>
      </c>
      <c r="E256" s="19">
        <f t="shared" si="13"/>
        <v>1684.33</v>
      </c>
      <c r="F256" s="19">
        <f t="shared" si="12"/>
        <v>1250</v>
      </c>
    </row>
    <row r="257" spans="2:6" ht="12.75">
      <c r="B257" s="19">
        <v>1255</v>
      </c>
      <c r="C257" s="19">
        <f t="shared" si="11"/>
        <v>1255</v>
      </c>
      <c r="D257" s="19">
        <f t="shared" si="10"/>
        <v>429.3299999999999</v>
      </c>
      <c r="E257" s="19">
        <f t="shared" si="13"/>
        <v>1684.33</v>
      </c>
      <c r="F257" s="19">
        <f t="shared" si="12"/>
        <v>1255</v>
      </c>
    </row>
    <row r="258" spans="2:6" ht="12.75">
      <c r="B258" s="19">
        <v>1260</v>
      </c>
      <c r="C258" s="19">
        <f t="shared" si="11"/>
        <v>1260</v>
      </c>
      <c r="D258" s="19">
        <f t="shared" si="10"/>
        <v>424.3299999999999</v>
      </c>
      <c r="E258" s="19">
        <f t="shared" si="13"/>
        <v>1684.33</v>
      </c>
      <c r="F258" s="19">
        <f t="shared" si="12"/>
        <v>1260</v>
      </c>
    </row>
    <row r="259" spans="2:6" ht="12.75">
      <c r="B259" s="19">
        <v>1265</v>
      </c>
      <c r="C259" s="19">
        <f t="shared" si="11"/>
        <v>1265</v>
      </c>
      <c r="D259" s="19">
        <f aca="true" t="shared" si="14" ref="D259:D322">1684.33-C259</f>
        <v>419.3299999999999</v>
      </c>
      <c r="E259" s="19">
        <f t="shared" si="13"/>
        <v>1684.33</v>
      </c>
      <c r="F259" s="19">
        <f t="shared" si="12"/>
        <v>1265</v>
      </c>
    </row>
    <row r="260" spans="2:6" ht="12.75">
      <c r="B260" s="19">
        <v>1270</v>
      </c>
      <c r="C260" s="19">
        <f t="shared" si="11"/>
        <v>1270</v>
      </c>
      <c r="D260" s="19">
        <f t="shared" si="14"/>
        <v>414.3299999999999</v>
      </c>
      <c r="E260" s="19">
        <f t="shared" si="13"/>
        <v>1684.33</v>
      </c>
      <c r="F260" s="19">
        <f t="shared" si="12"/>
        <v>1270</v>
      </c>
    </row>
    <row r="261" spans="2:6" ht="12.75">
      <c r="B261" s="19">
        <v>1275</v>
      </c>
      <c r="C261" s="19">
        <f t="shared" si="11"/>
        <v>1275</v>
      </c>
      <c r="D261" s="19">
        <f t="shared" si="14"/>
        <v>409.3299999999999</v>
      </c>
      <c r="E261" s="19">
        <f t="shared" si="13"/>
        <v>1684.33</v>
      </c>
      <c r="F261" s="19">
        <f t="shared" si="12"/>
        <v>1275</v>
      </c>
    </row>
    <row r="262" spans="2:6" ht="12.75">
      <c r="B262" s="19">
        <v>1280</v>
      </c>
      <c r="C262" s="19">
        <f aca="true" t="shared" si="15" ref="C262:C325">+B262</f>
        <v>1280</v>
      </c>
      <c r="D262" s="19">
        <f t="shared" si="14"/>
        <v>404.3299999999999</v>
      </c>
      <c r="E262" s="19">
        <f t="shared" si="13"/>
        <v>1684.33</v>
      </c>
      <c r="F262" s="19">
        <f t="shared" si="12"/>
        <v>1280</v>
      </c>
    </row>
    <row r="263" spans="2:6" ht="12.75">
      <c r="B263" s="19">
        <v>1285</v>
      </c>
      <c r="C263" s="19">
        <f t="shared" si="15"/>
        <v>1285</v>
      </c>
      <c r="D263" s="19">
        <f t="shared" si="14"/>
        <v>399.3299999999999</v>
      </c>
      <c r="E263" s="19">
        <f t="shared" si="13"/>
        <v>1684.33</v>
      </c>
      <c r="F263" s="19">
        <f aca="true" t="shared" si="16" ref="F263:F326">E263-D263</f>
        <v>1285</v>
      </c>
    </row>
    <row r="264" spans="2:6" ht="12.75">
      <c r="B264" s="19">
        <v>1290</v>
      </c>
      <c r="C264" s="19">
        <f t="shared" si="15"/>
        <v>1290</v>
      </c>
      <c r="D264" s="19">
        <f t="shared" si="14"/>
        <v>394.3299999999999</v>
      </c>
      <c r="E264" s="19">
        <f t="shared" si="13"/>
        <v>1684.33</v>
      </c>
      <c r="F264" s="19">
        <f t="shared" si="16"/>
        <v>1290</v>
      </c>
    </row>
    <row r="265" spans="2:6" ht="12.75">
      <c r="B265" s="19">
        <v>1295</v>
      </c>
      <c r="C265" s="19">
        <f t="shared" si="15"/>
        <v>1295</v>
      </c>
      <c r="D265" s="19">
        <f t="shared" si="14"/>
        <v>389.3299999999999</v>
      </c>
      <c r="E265" s="19">
        <f>D265+B265</f>
        <v>1684.33</v>
      </c>
      <c r="F265" s="19">
        <f t="shared" si="16"/>
        <v>1295</v>
      </c>
    </row>
    <row r="266" spans="2:6" ht="12.75">
      <c r="B266" s="19">
        <v>1300</v>
      </c>
      <c r="C266" s="19">
        <f t="shared" si="15"/>
        <v>1300</v>
      </c>
      <c r="D266" s="19">
        <f t="shared" si="14"/>
        <v>384.3299999999999</v>
      </c>
      <c r="E266" s="19">
        <f>D266+B266</f>
        <v>1684.33</v>
      </c>
      <c r="F266" s="19">
        <f t="shared" si="16"/>
        <v>1300</v>
      </c>
    </row>
    <row r="267" spans="2:6" ht="12.75">
      <c r="B267" s="19">
        <v>1305</v>
      </c>
      <c r="C267" s="19">
        <f t="shared" si="15"/>
        <v>1305</v>
      </c>
      <c r="D267" s="19">
        <f t="shared" si="14"/>
        <v>379.3299999999999</v>
      </c>
      <c r="E267" s="19">
        <f>D267+B267</f>
        <v>1684.33</v>
      </c>
      <c r="F267" s="19">
        <f t="shared" si="16"/>
        <v>1305</v>
      </c>
    </row>
    <row r="268" spans="2:6" ht="12.75">
      <c r="B268" s="19">
        <v>1310</v>
      </c>
      <c r="C268" s="19">
        <f t="shared" si="15"/>
        <v>1310</v>
      </c>
      <c r="D268" s="19">
        <f t="shared" si="14"/>
        <v>374.3299999999999</v>
      </c>
      <c r="E268" s="19">
        <f>D268+B268</f>
        <v>1684.33</v>
      </c>
      <c r="F268" s="19">
        <f t="shared" si="16"/>
        <v>1310</v>
      </c>
    </row>
    <row r="269" spans="2:6" ht="12.75">
      <c r="B269" s="19">
        <v>1315</v>
      </c>
      <c r="C269" s="19">
        <f t="shared" si="15"/>
        <v>1315</v>
      </c>
      <c r="D269" s="19">
        <f t="shared" si="14"/>
        <v>369.3299999999999</v>
      </c>
      <c r="E269" s="19">
        <f aca="true" t="shared" si="17" ref="E269:E332">D269+B269</f>
        <v>1684.33</v>
      </c>
      <c r="F269" s="19">
        <f t="shared" si="16"/>
        <v>1315</v>
      </c>
    </row>
    <row r="270" spans="2:6" ht="12.75">
      <c r="B270" s="19">
        <v>1320</v>
      </c>
      <c r="C270" s="19">
        <f t="shared" si="15"/>
        <v>1320</v>
      </c>
      <c r="D270" s="19">
        <f t="shared" si="14"/>
        <v>364.3299999999999</v>
      </c>
      <c r="E270" s="19">
        <f t="shared" si="17"/>
        <v>1684.33</v>
      </c>
      <c r="F270" s="19">
        <f t="shared" si="16"/>
        <v>1320</v>
      </c>
    </row>
    <row r="271" spans="2:6" ht="12.75">
      <c r="B271" s="19">
        <v>1325</v>
      </c>
      <c r="C271" s="19">
        <f t="shared" si="15"/>
        <v>1325</v>
      </c>
      <c r="D271" s="19">
        <f t="shared" si="14"/>
        <v>359.3299999999999</v>
      </c>
      <c r="E271" s="19">
        <f t="shared" si="17"/>
        <v>1684.33</v>
      </c>
      <c r="F271" s="19">
        <f t="shared" si="16"/>
        <v>1325</v>
      </c>
    </row>
    <row r="272" spans="2:6" ht="12.75">
      <c r="B272" s="19">
        <v>1330</v>
      </c>
      <c r="C272" s="19">
        <f t="shared" si="15"/>
        <v>1330</v>
      </c>
      <c r="D272" s="19">
        <f t="shared" si="14"/>
        <v>354.3299999999999</v>
      </c>
      <c r="E272" s="19">
        <f t="shared" si="17"/>
        <v>1684.33</v>
      </c>
      <c r="F272" s="19">
        <f t="shared" si="16"/>
        <v>1330</v>
      </c>
    </row>
    <row r="273" spans="2:6" ht="12.75">
      <c r="B273" s="19">
        <v>1335</v>
      </c>
      <c r="C273" s="19">
        <f t="shared" si="15"/>
        <v>1335</v>
      </c>
      <c r="D273" s="19">
        <f t="shared" si="14"/>
        <v>349.3299999999999</v>
      </c>
      <c r="E273" s="19">
        <f t="shared" si="17"/>
        <v>1684.33</v>
      </c>
      <c r="F273" s="19">
        <f t="shared" si="16"/>
        <v>1335</v>
      </c>
    </row>
    <row r="274" spans="2:6" ht="12.75">
      <c r="B274" s="19">
        <v>1340</v>
      </c>
      <c r="C274" s="19">
        <f t="shared" si="15"/>
        <v>1340</v>
      </c>
      <c r="D274" s="19">
        <f t="shared" si="14"/>
        <v>344.3299999999999</v>
      </c>
      <c r="E274" s="19">
        <f t="shared" si="17"/>
        <v>1684.33</v>
      </c>
      <c r="F274" s="19">
        <f t="shared" si="16"/>
        <v>1340</v>
      </c>
    </row>
    <row r="275" spans="2:6" ht="12.75">
      <c r="B275" s="19">
        <v>1345</v>
      </c>
      <c r="C275" s="19">
        <f t="shared" si="15"/>
        <v>1345</v>
      </c>
      <c r="D275" s="19">
        <f t="shared" si="14"/>
        <v>339.3299999999999</v>
      </c>
      <c r="E275" s="19">
        <f t="shared" si="17"/>
        <v>1684.33</v>
      </c>
      <c r="F275" s="19">
        <f t="shared" si="16"/>
        <v>1345</v>
      </c>
    </row>
    <row r="276" spans="2:6" ht="12.75">
      <c r="B276" s="19">
        <v>1350</v>
      </c>
      <c r="C276" s="19">
        <f t="shared" si="15"/>
        <v>1350</v>
      </c>
      <c r="D276" s="19">
        <f t="shared" si="14"/>
        <v>334.3299999999999</v>
      </c>
      <c r="E276" s="19">
        <f t="shared" si="17"/>
        <v>1684.33</v>
      </c>
      <c r="F276" s="19">
        <f t="shared" si="16"/>
        <v>1350</v>
      </c>
    </row>
    <row r="277" spans="2:6" ht="12.75">
      <c r="B277" s="19">
        <v>1355</v>
      </c>
      <c r="C277" s="19">
        <f t="shared" si="15"/>
        <v>1355</v>
      </c>
      <c r="D277" s="19">
        <f t="shared" si="14"/>
        <v>329.3299999999999</v>
      </c>
      <c r="E277" s="19">
        <f t="shared" si="17"/>
        <v>1684.33</v>
      </c>
      <c r="F277" s="19">
        <f t="shared" si="16"/>
        <v>1355</v>
      </c>
    </row>
    <row r="278" spans="2:6" ht="12.75">
      <c r="B278" s="19">
        <v>1360</v>
      </c>
      <c r="C278" s="19">
        <f t="shared" si="15"/>
        <v>1360</v>
      </c>
      <c r="D278" s="19">
        <f t="shared" si="14"/>
        <v>324.3299999999999</v>
      </c>
      <c r="E278" s="19">
        <f t="shared" si="17"/>
        <v>1684.33</v>
      </c>
      <c r="F278" s="19">
        <f t="shared" si="16"/>
        <v>1360</v>
      </c>
    </row>
    <row r="279" spans="2:6" ht="12.75">
      <c r="B279" s="19">
        <v>1365</v>
      </c>
      <c r="C279" s="19">
        <f t="shared" si="15"/>
        <v>1365</v>
      </c>
      <c r="D279" s="19">
        <f t="shared" si="14"/>
        <v>319.3299999999999</v>
      </c>
      <c r="E279" s="19">
        <f t="shared" si="17"/>
        <v>1684.33</v>
      </c>
      <c r="F279" s="19">
        <f t="shared" si="16"/>
        <v>1365</v>
      </c>
    </row>
    <row r="280" spans="2:6" ht="12.75">
      <c r="B280" s="19">
        <v>1370</v>
      </c>
      <c r="C280" s="19">
        <f t="shared" si="15"/>
        <v>1370</v>
      </c>
      <c r="D280" s="19">
        <f t="shared" si="14"/>
        <v>314.3299999999999</v>
      </c>
      <c r="E280" s="19">
        <f t="shared" si="17"/>
        <v>1684.33</v>
      </c>
      <c r="F280" s="19">
        <f t="shared" si="16"/>
        <v>1370</v>
      </c>
    </row>
    <row r="281" spans="2:6" ht="12.75">
      <c r="B281" s="19">
        <v>1375</v>
      </c>
      <c r="C281" s="19">
        <f t="shared" si="15"/>
        <v>1375</v>
      </c>
      <c r="D281" s="19">
        <f t="shared" si="14"/>
        <v>309.3299999999999</v>
      </c>
      <c r="E281" s="19">
        <f t="shared" si="17"/>
        <v>1684.33</v>
      </c>
      <c r="F281" s="19">
        <f t="shared" si="16"/>
        <v>1375</v>
      </c>
    </row>
    <row r="282" spans="2:6" ht="12.75">
      <c r="B282" s="19">
        <v>1380</v>
      </c>
      <c r="C282" s="19">
        <f t="shared" si="15"/>
        <v>1380</v>
      </c>
      <c r="D282" s="19">
        <f t="shared" si="14"/>
        <v>304.3299999999999</v>
      </c>
      <c r="E282" s="19">
        <f t="shared" si="17"/>
        <v>1684.33</v>
      </c>
      <c r="F282" s="19">
        <f t="shared" si="16"/>
        <v>1380</v>
      </c>
    </row>
    <row r="283" spans="2:6" ht="12.75">
      <c r="B283" s="19">
        <v>1385</v>
      </c>
      <c r="C283" s="19">
        <f t="shared" si="15"/>
        <v>1385</v>
      </c>
      <c r="D283" s="19">
        <f t="shared" si="14"/>
        <v>299.3299999999999</v>
      </c>
      <c r="E283" s="19">
        <f t="shared" si="17"/>
        <v>1684.33</v>
      </c>
      <c r="F283" s="19">
        <f t="shared" si="16"/>
        <v>1385</v>
      </c>
    </row>
    <row r="284" spans="2:6" ht="12.75">
      <c r="B284" s="19">
        <v>1390</v>
      </c>
      <c r="C284" s="19">
        <f t="shared" si="15"/>
        <v>1390</v>
      </c>
      <c r="D284" s="19">
        <f t="shared" si="14"/>
        <v>294.3299999999999</v>
      </c>
      <c r="E284" s="19">
        <f t="shared" si="17"/>
        <v>1684.33</v>
      </c>
      <c r="F284" s="19">
        <f t="shared" si="16"/>
        <v>1390</v>
      </c>
    </row>
    <row r="285" spans="2:6" ht="12.75">
      <c r="B285" s="19">
        <v>1395</v>
      </c>
      <c r="C285" s="19">
        <f t="shared" si="15"/>
        <v>1395</v>
      </c>
      <c r="D285" s="19">
        <f t="shared" si="14"/>
        <v>289.3299999999999</v>
      </c>
      <c r="E285" s="19">
        <f t="shared" si="17"/>
        <v>1684.33</v>
      </c>
      <c r="F285" s="19">
        <f t="shared" si="16"/>
        <v>1395</v>
      </c>
    </row>
    <row r="286" spans="2:6" ht="12.75">
      <c r="B286" s="19">
        <v>1400</v>
      </c>
      <c r="C286" s="19">
        <f t="shared" si="15"/>
        <v>1400</v>
      </c>
      <c r="D286" s="19">
        <f t="shared" si="14"/>
        <v>284.3299999999999</v>
      </c>
      <c r="E286" s="19">
        <f t="shared" si="17"/>
        <v>1684.33</v>
      </c>
      <c r="F286" s="19">
        <f t="shared" si="16"/>
        <v>1400</v>
      </c>
    </row>
    <row r="287" spans="2:6" ht="12.75">
      <c r="B287" s="19">
        <v>1405</v>
      </c>
      <c r="C287" s="19">
        <f t="shared" si="15"/>
        <v>1405</v>
      </c>
      <c r="D287" s="19">
        <f t="shared" si="14"/>
        <v>279.3299999999999</v>
      </c>
      <c r="E287" s="19">
        <f t="shared" si="17"/>
        <v>1684.33</v>
      </c>
      <c r="F287" s="19">
        <f t="shared" si="16"/>
        <v>1405</v>
      </c>
    </row>
    <row r="288" spans="2:6" ht="12.75">
      <c r="B288" s="19">
        <v>1410</v>
      </c>
      <c r="C288" s="19">
        <f t="shared" si="15"/>
        <v>1410</v>
      </c>
      <c r="D288" s="19">
        <f t="shared" si="14"/>
        <v>274.3299999999999</v>
      </c>
      <c r="E288" s="19">
        <f t="shared" si="17"/>
        <v>1684.33</v>
      </c>
      <c r="F288" s="19">
        <f t="shared" si="16"/>
        <v>1410</v>
      </c>
    </row>
    <row r="289" spans="2:6" ht="12.75">
      <c r="B289" s="19">
        <v>1415</v>
      </c>
      <c r="C289" s="19">
        <f t="shared" si="15"/>
        <v>1415</v>
      </c>
      <c r="D289" s="19">
        <f t="shared" si="14"/>
        <v>269.3299999999999</v>
      </c>
      <c r="E289" s="19">
        <f t="shared" si="17"/>
        <v>1684.33</v>
      </c>
      <c r="F289" s="19">
        <f t="shared" si="16"/>
        <v>1415</v>
      </c>
    </row>
    <row r="290" spans="2:6" ht="12.75">
      <c r="B290" s="19">
        <v>1420</v>
      </c>
      <c r="C290" s="19">
        <f t="shared" si="15"/>
        <v>1420</v>
      </c>
      <c r="D290" s="19">
        <f t="shared" si="14"/>
        <v>264.3299999999999</v>
      </c>
      <c r="E290" s="19">
        <f t="shared" si="17"/>
        <v>1684.33</v>
      </c>
      <c r="F290" s="19">
        <f t="shared" si="16"/>
        <v>1420</v>
      </c>
    </row>
    <row r="291" spans="2:6" ht="12.75">
      <c r="B291" s="19">
        <v>1425</v>
      </c>
      <c r="C291" s="19">
        <f t="shared" si="15"/>
        <v>1425</v>
      </c>
      <c r="D291" s="19">
        <f t="shared" si="14"/>
        <v>259.3299999999999</v>
      </c>
      <c r="E291" s="19">
        <f t="shared" si="17"/>
        <v>1684.33</v>
      </c>
      <c r="F291" s="19">
        <f t="shared" si="16"/>
        <v>1425</v>
      </c>
    </row>
    <row r="292" spans="2:6" ht="12.75">
      <c r="B292" s="19">
        <v>1430</v>
      </c>
      <c r="C292" s="19">
        <f t="shared" si="15"/>
        <v>1430</v>
      </c>
      <c r="D292" s="19">
        <f t="shared" si="14"/>
        <v>254.32999999999993</v>
      </c>
      <c r="E292" s="19">
        <f t="shared" si="17"/>
        <v>1684.33</v>
      </c>
      <c r="F292" s="19">
        <f t="shared" si="16"/>
        <v>1430</v>
      </c>
    </row>
    <row r="293" spans="2:6" ht="12.75">
      <c r="B293" s="19">
        <v>1435</v>
      </c>
      <c r="C293" s="19">
        <f t="shared" si="15"/>
        <v>1435</v>
      </c>
      <c r="D293" s="19">
        <f t="shared" si="14"/>
        <v>249.32999999999993</v>
      </c>
      <c r="E293" s="19">
        <f t="shared" si="17"/>
        <v>1684.33</v>
      </c>
      <c r="F293" s="19">
        <f t="shared" si="16"/>
        <v>1435</v>
      </c>
    </row>
    <row r="294" spans="2:6" ht="12.75">
      <c r="B294" s="19">
        <v>1440</v>
      </c>
      <c r="C294" s="19">
        <f t="shared" si="15"/>
        <v>1440</v>
      </c>
      <c r="D294" s="19">
        <f t="shared" si="14"/>
        <v>244.32999999999993</v>
      </c>
      <c r="E294" s="19">
        <f t="shared" si="17"/>
        <v>1684.33</v>
      </c>
      <c r="F294" s="19">
        <f t="shared" si="16"/>
        <v>1440</v>
      </c>
    </row>
    <row r="295" spans="2:6" ht="12.75">
      <c r="B295" s="19">
        <v>1445</v>
      </c>
      <c r="C295" s="19">
        <f t="shared" si="15"/>
        <v>1445</v>
      </c>
      <c r="D295" s="19">
        <f t="shared" si="14"/>
        <v>239.32999999999993</v>
      </c>
      <c r="E295" s="19">
        <f t="shared" si="17"/>
        <v>1684.33</v>
      </c>
      <c r="F295" s="19">
        <f t="shared" si="16"/>
        <v>1445</v>
      </c>
    </row>
    <row r="296" spans="2:6" ht="12.75">
      <c r="B296" s="19">
        <v>1450</v>
      </c>
      <c r="C296" s="19">
        <f t="shared" si="15"/>
        <v>1450</v>
      </c>
      <c r="D296" s="19">
        <f t="shared" si="14"/>
        <v>234.32999999999993</v>
      </c>
      <c r="E296" s="19">
        <f t="shared" si="17"/>
        <v>1684.33</v>
      </c>
      <c r="F296" s="19">
        <f t="shared" si="16"/>
        <v>1450</v>
      </c>
    </row>
    <row r="297" spans="2:6" ht="12.75">
      <c r="B297" s="19">
        <v>1455</v>
      </c>
      <c r="C297" s="19">
        <f t="shared" si="15"/>
        <v>1455</v>
      </c>
      <c r="D297" s="19">
        <f t="shared" si="14"/>
        <v>229.32999999999993</v>
      </c>
      <c r="E297" s="19">
        <f t="shared" si="17"/>
        <v>1684.33</v>
      </c>
      <c r="F297" s="19">
        <f t="shared" si="16"/>
        <v>1455</v>
      </c>
    </row>
    <row r="298" spans="2:6" ht="12.75">
      <c r="B298" s="19">
        <v>1460</v>
      </c>
      <c r="C298" s="19">
        <f t="shared" si="15"/>
        <v>1460</v>
      </c>
      <c r="D298" s="19">
        <f t="shared" si="14"/>
        <v>224.32999999999993</v>
      </c>
      <c r="E298" s="19">
        <f t="shared" si="17"/>
        <v>1684.33</v>
      </c>
      <c r="F298" s="19">
        <f t="shared" si="16"/>
        <v>1460</v>
      </c>
    </row>
    <row r="299" spans="2:6" ht="12.75">
      <c r="B299" s="19">
        <v>1465</v>
      </c>
      <c r="C299" s="19">
        <f t="shared" si="15"/>
        <v>1465</v>
      </c>
      <c r="D299" s="19">
        <f t="shared" si="14"/>
        <v>219.32999999999993</v>
      </c>
      <c r="E299" s="19">
        <f t="shared" si="17"/>
        <v>1684.33</v>
      </c>
      <c r="F299" s="19">
        <f t="shared" si="16"/>
        <v>1465</v>
      </c>
    </row>
    <row r="300" spans="2:6" ht="12.75">
      <c r="B300" s="19">
        <v>1470</v>
      </c>
      <c r="C300" s="19">
        <f t="shared" si="15"/>
        <v>1470</v>
      </c>
      <c r="D300" s="19">
        <f t="shared" si="14"/>
        <v>214.32999999999993</v>
      </c>
      <c r="E300" s="19">
        <f t="shared" si="17"/>
        <v>1684.33</v>
      </c>
      <c r="F300" s="19">
        <f t="shared" si="16"/>
        <v>1470</v>
      </c>
    </row>
    <row r="301" spans="2:6" ht="12.75">
      <c r="B301" s="19">
        <v>1475</v>
      </c>
      <c r="C301" s="19">
        <f t="shared" si="15"/>
        <v>1475</v>
      </c>
      <c r="D301" s="19">
        <f t="shared" si="14"/>
        <v>209.32999999999993</v>
      </c>
      <c r="E301" s="19">
        <f t="shared" si="17"/>
        <v>1684.33</v>
      </c>
      <c r="F301" s="19">
        <f t="shared" si="16"/>
        <v>1475</v>
      </c>
    </row>
    <row r="302" spans="2:6" ht="12.75">
      <c r="B302" s="19">
        <v>1480</v>
      </c>
      <c r="C302" s="19">
        <f t="shared" si="15"/>
        <v>1480</v>
      </c>
      <c r="D302" s="19">
        <f t="shared" si="14"/>
        <v>204.32999999999993</v>
      </c>
      <c r="E302" s="19">
        <f t="shared" si="17"/>
        <v>1684.33</v>
      </c>
      <c r="F302" s="19">
        <f t="shared" si="16"/>
        <v>1480</v>
      </c>
    </row>
    <row r="303" spans="2:6" ht="12.75">
      <c r="B303" s="19">
        <v>1485</v>
      </c>
      <c r="C303" s="19">
        <f t="shared" si="15"/>
        <v>1485</v>
      </c>
      <c r="D303" s="19">
        <f t="shared" si="14"/>
        <v>199.32999999999993</v>
      </c>
      <c r="E303" s="19">
        <f t="shared" si="17"/>
        <v>1684.33</v>
      </c>
      <c r="F303" s="19">
        <f t="shared" si="16"/>
        <v>1485</v>
      </c>
    </row>
    <row r="304" spans="2:6" ht="12.75">
      <c r="B304" s="19">
        <v>1490</v>
      </c>
      <c r="C304" s="19">
        <f t="shared" si="15"/>
        <v>1490</v>
      </c>
      <c r="D304" s="19">
        <f t="shared" si="14"/>
        <v>194.32999999999993</v>
      </c>
      <c r="E304" s="19">
        <f t="shared" si="17"/>
        <v>1684.33</v>
      </c>
      <c r="F304" s="19">
        <f t="shared" si="16"/>
        <v>1490</v>
      </c>
    </row>
    <row r="305" spans="2:6" ht="12.75">
      <c r="B305" s="19">
        <v>1495</v>
      </c>
      <c r="C305" s="19">
        <f t="shared" si="15"/>
        <v>1495</v>
      </c>
      <c r="D305" s="19">
        <f t="shared" si="14"/>
        <v>189.32999999999993</v>
      </c>
      <c r="E305" s="19">
        <f t="shared" si="17"/>
        <v>1684.33</v>
      </c>
      <c r="F305" s="19">
        <f t="shared" si="16"/>
        <v>1495</v>
      </c>
    </row>
    <row r="306" spans="2:6" ht="12.75">
      <c r="B306" s="19">
        <v>1500</v>
      </c>
      <c r="C306" s="19">
        <f t="shared" si="15"/>
        <v>1500</v>
      </c>
      <c r="D306" s="19">
        <f t="shared" si="14"/>
        <v>184.32999999999993</v>
      </c>
      <c r="E306" s="19">
        <f t="shared" si="17"/>
        <v>1684.33</v>
      </c>
      <c r="F306" s="19">
        <f t="shared" si="16"/>
        <v>1500</v>
      </c>
    </row>
    <row r="307" spans="2:6" ht="12.75">
      <c r="B307" s="19">
        <v>1505</v>
      </c>
      <c r="C307" s="19">
        <f t="shared" si="15"/>
        <v>1505</v>
      </c>
      <c r="D307" s="19">
        <f t="shared" si="14"/>
        <v>179.32999999999993</v>
      </c>
      <c r="E307" s="19">
        <f t="shared" si="17"/>
        <v>1684.33</v>
      </c>
      <c r="F307" s="19">
        <f t="shared" si="16"/>
        <v>1505</v>
      </c>
    </row>
    <row r="308" spans="2:6" ht="12.75">
      <c r="B308" s="19">
        <v>1510</v>
      </c>
      <c r="C308" s="19">
        <f t="shared" si="15"/>
        <v>1510</v>
      </c>
      <c r="D308" s="19">
        <f t="shared" si="14"/>
        <v>174.32999999999993</v>
      </c>
      <c r="E308" s="19">
        <f t="shared" si="17"/>
        <v>1684.33</v>
      </c>
      <c r="F308" s="19">
        <f t="shared" si="16"/>
        <v>1510</v>
      </c>
    </row>
    <row r="309" spans="2:6" ht="12.75">
      <c r="B309" s="19">
        <v>1515</v>
      </c>
      <c r="C309" s="19">
        <f t="shared" si="15"/>
        <v>1515</v>
      </c>
      <c r="D309" s="19">
        <f t="shared" si="14"/>
        <v>169.32999999999993</v>
      </c>
      <c r="E309" s="19">
        <f t="shared" si="17"/>
        <v>1684.33</v>
      </c>
      <c r="F309" s="19">
        <f t="shared" si="16"/>
        <v>1515</v>
      </c>
    </row>
    <row r="310" spans="2:6" ht="12.75">
      <c r="B310" s="19">
        <v>1520</v>
      </c>
      <c r="C310" s="19">
        <f t="shared" si="15"/>
        <v>1520</v>
      </c>
      <c r="D310" s="19">
        <f t="shared" si="14"/>
        <v>164.32999999999993</v>
      </c>
      <c r="E310" s="19">
        <f t="shared" si="17"/>
        <v>1684.33</v>
      </c>
      <c r="F310" s="19">
        <f t="shared" si="16"/>
        <v>1520</v>
      </c>
    </row>
    <row r="311" spans="2:6" ht="12.75">
      <c r="B311" s="19">
        <v>1525</v>
      </c>
      <c r="C311" s="19">
        <f t="shared" si="15"/>
        <v>1525</v>
      </c>
      <c r="D311" s="19">
        <f t="shared" si="14"/>
        <v>159.32999999999993</v>
      </c>
      <c r="E311" s="19">
        <f t="shared" si="17"/>
        <v>1684.33</v>
      </c>
      <c r="F311" s="19">
        <f t="shared" si="16"/>
        <v>1525</v>
      </c>
    </row>
    <row r="312" spans="2:6" ht="12.75">
      <c r="B312" s="19">
        <v>1530</v>
      </c>
      <c r="C312" s="19">
        <f t="shared" si="15"/>
        <v>1530</v>
      </c>
      <c r="D312" s="19">
        <f t="shared" si="14"/>
        <v>154.32999999999993</v>
      </c>
      <c r="E312" s="19">
        <f t="shared" si="17"/>
        <v>1684.33</v>
      </c>
      <c r="F312" s="19">
        <f t="shared" si="16"/>
        <v>1530</v>
      </c>
    </row>
    <row r="313" spans="2:6" ht="12.75">
      <c r="B313" s="19">
        <v>1535</v>
      </c>
      <c r="C313" s="19">
        <f t="shared" si="15"/>
        <v>1535</v>
      </c>
      <c r="D313" s="19">
        <f t="shared" si="14"/>
        <v>149.32999999999993</v>
      </c>
      <c r="E313" s="19">
        <f t="shared" si="17"/>
        <v>1684.33</v>
      </c>
      <c r="F313" s="19">
        <f t="shared" si="16"/>
        <v>1535</v>
      </c>
    </row>
    <row r="314" spans="2:6" ht="12.75">
      <c r="B314" s="19">
        <v>1540</v>
      </c>
      <c r="C314" s="19">
        <f t="shared" si="15"/>
        <v>1540</v>
      </c>
      <c r="D314" s="19">
        <f t="shared" si="14"/>
        <v>144.32999999999993</v>
      </c>
      <c r="E314" s="19">
        <f t="shared" si="17"/>
        <v>1684.33</v>
      </c>
      <c r="F314" s="19">
        <f t="shared" si="16"/>
        <v>1540</v>
      </c>
    </row>
    <row r="315" spans="2:6" ht="12.75">
      <c r="B315" s="19">
        <v>1545</v>
      </c>
      <c r="C315" s="19">
        <f t="shared" si="15"/>
        <v>1545</v>
      </c>
      <c r="D315" s="19">
        <f t="shared" si="14"/>
        <v>139.32999999999993</v>
      </c>
      <c r="E315" s="19">
        <f t="shared" si="17"/>
        <v>1684.33</v>
      </c>
      <c r="F315" s="19">
        <f t="shared" si="16"/>
        <v>1545</v>
      </c>
    </row>
    <row r="316" spans="2:6" ht="12.75">
      <c r="B316" s="19">
        <v>1550</v>
      </c>
      <c r="C316" s="19">
        <f t="shared" si="15"/>
        <v>1550</v>
      </c>
      <c r="D316" s="19">
        <f t="shared" si="14"/>
        <v>134.32999999999993</v>
      </c>
      <c r="E316" s="19">
        <f t="shared" si="17"/>
        <v>1684.33</v>
      </c>
      <c r="F316" s="19">
        <f t="shared" si="16"/>
        <v>1550</v>
      </c>
    </row>
    <row r="317" spans="2:6" ht="12.75">
      <c r="B317" s="19">
        <v>1555</v>
      </c>
      <c r="C317" s="19">
        <f t="shared" si="15"/>
        <v>1555</v>
      </c>
      <c r="D317" s="19">
        <f t="shared" si="14"/>
        <v>129.32999999999993</v>
      </c>
      <c r="E317" s="19">
        <f t="shared" si="17"/>
        <v>1684.33</v>
      </c>
      <c r="F317" s="19">
        <f t="shared" si="16"/>
        <v>1555</v>
      </c>
    </row>
    <row r="318" spans="2:6" ht="12.75">
      <c r="B318" s="19">
        <v>1560</v>
      </c>
      <c r="C318" s="19">
        <f t="shared" si="15"/>
        <v>1560</v>
      </c>
      <c r="D318" s="19">
        <f t="shared" si="14"/>
        <v>124.32999999999993</v>
      </c>
      <c r="E318" s="19">
        <f t="shared" si="17"/>
        <v>1684.33</v>
      </c>
      <c r="F318" s="19">
        <f t="shared" si="16"/>
        <v>1560</v>
      </c>
    </row>
    <row r="319" spans="2:6" ht="12.75">
      <c r="B319" s="19">
        <v>1565</v>
      </c>
      <c r="C319" s="19">
        <f t="shared" si="15"/>
        <v>1565</v>
      </c>
      <c r="D319" s="19">
        <f t="shared" si="14"/>
        <v>119.32999999999993</v>
      </c>
      <c r="E319" s="19">
        <f t="shared" si="17"/>
        <v>1684.33</v>
      </c>
      <c r="F319" s="19">
        <f t="shared" si="16"/>
        <v>1565</v>
      </c>
    </row>
    <row r="320" spans="2:6" ht="12.75">
      <c r="B320" s="19">
        <v>1570</v>
      </c>
      <c r="C320" s="19">
        <f t="shared" si="15"/>
        <v>1570</v>
      </c>
      <c r="D320" s="19">
        <f t="shared" si="14"/>
        <v>114.32999999999993</v>
      </c>
      <c r="E320" s="19">
        <f t="shared" si="17"/>
        <v>1684.33</v>
      </c>
      <c r="F320" s="19">
        <f t="shared" si="16"/>
        <v>1570</v>
      </c>
    </row>
    <row r="321" spans="2:6" ht="12.75">
      <c r="B321" s="19">
        <v>1575</v>
      </c>
      <c r="C321" s="19">
        <f t="shared" si="15"/>
        <v>1575</v>
      </c>
      <c r="D321" s="19">
        <f t="shared" si="14"/>
        <v>109.32999999999993</v>
      </c>
      <c r="E321" s="19">
        <f t="shared" si="17"/>
        <v>1684.33</v>
      </c>
      <c r="F321" s="19">
        <f t="shared" si="16"/>
        <v>1575</v>
      </c>
    </row>
    <row r="322" spans="2:6" ht="12.75">
      <c r="B322" s="19">
        <v>1580</v>
      </c>
      <c r="C322" s="19">
        <f t="shared" si="15"/>
        <v>1580</v>
      </c>
      <c r="D322" s="19">
        <f t="shared" si="14"/>
        <v>104.32999999999993</v>
      </c>
      <c r="E322" s="19">
        <f t="shared" si="17"/>
        <v>1684.33</v>
      </c>
      <c r="F322" s="19">
        <f t="shared" si="16"/>
        <v>1580</v>
      </c>
    </row>
    <row r="323" spans="2:6" ht="12.75">
      <c r="B323" s="19">
        <v>1585</v>
      </c>
      <c r="C323" s="19">
        <f t="shared" si="15"/>
        <v>1585</v>
      </c>
      <c r="D323" s="19">
        <f aca="true" t="shared" si="18" ref="D323:D342">1684.33-C323</f>
        <v>99.32999999999993</v>
      </c>
      <c r="E323" s="19">
        <f t="shared" si="17"/>
        <v>1684.33</v>
      </c>
      <c r="F323" s="19">
        <f t="shared" si="16"/>
        <v>1585</v>
      </c>
    </row>
    <row r="324" spans="2:6" ht="12.75">
      <c r="B324" s="19">
        <v>1590</v>
      </c>
      <c r="C324" s="19">
        <f t="shared" si="15"/>
        <v>1590</v>
      </c>
      <c r="D324" s="19">
        <f t="shared" si="18"/>
        <v>94.32999999999993</v>
      </c>
      <c r="E324" s="19">
        <f t="shared" si="17"/>
        <v>1684.33</v>
      </c>
      <c r="F324" s="19">
        <f t="shared" si="16"/>
        <v>1590</v>
      </c>
    </row>
    <row r="325" spans="2:6" ht="12.75">
      <c r="B325" s="19">
        <v>1595</v>
      </c>
      <c r="C325" s="19">
        <f t="shared" si="15"/>
        <v>1595</v>
      </c>
      <c r="D325" s="19">
        <f t="shared" si="18"/>
        <v>89.32999999999993</v>
      </c>
      <c r="E325" s="19">
        <f t="shared" si="17"/>
        <v>1684.33</v>
      </c>
      <c r="F325" s="19">
        <f t="shared" si="16"/>
        <v>1595</v>
      </c>
    </row>
    <row r="326" spans="2:6" ht="12.75">
      <c r="B326" s="19">
        <v>1600</v>
      </c>
      <c r="C326" s="19">
        <f aca="true" t="shared" si="19" ref="C326:C340">+B326</f>
        <v>1600</v>
      </c>
      <c r="D326" s="19">
        <f t="shared" si="18"/>
        <v>84.32999999999993</v>
      </c>
      <c r="E326" s="19">
        <f t="shared" si="17"/>
        <v>1684.33</v>
      </c>
      <c r="F326" s="19">
        <f t="shared" si="16"/>
        <v>1600</v>
      </c>
    </row>
    <row r="327" spans="2:6" ht="12.75">
      <c r="B327" s="19">
        <v>1605</v>
      </c>
      <c r="C327" s="19">
        <f t="shared" si="19"/>
        <v>1605</v>
      </c>
      <c r="D327" s="19">
        <f t="shared" si="18"/>
        <v>79.32999999999993</v>
      </c>
      <c r="E327" s="19">
        <f t="shared" si="17"/>
        <v>1684.33</v>
      </c>
      <c r="F327" s="19">
        <f aca="true" t="shared" si="20" ref="F327:F343">E327-D327</f>
        <v>1605</v>
      </c>
    </row>
    <row r="328" spans="2:6" ht="12.75">
      <c r="B328" s="19">
        <v>1610</v>
      </c>
      <c r="C328" s="19">
        <f t="shared" si="19"/>
        <v>1610</v>
      </c>
      <c r="D328" s="19">
        <f t="shared" si="18"/>
        <v>74.32999999999993</v>
      </c>
      <c r="E328" s="19">
        <f t="shared" si="17"/>
        <v>1684.33</v>
      </c>
      <c r="F328" s="19">
        <f t="shared" si="20"/>
        <v>1610</v>
      </c>
    </row>
    <row r="329" spans="2:6" ht="12.75">
      <c r="B329" s="19">
        <v>1615</v>
      </c>
      <c r="C329" s="19">
        <f t="shared" si="19"/>
        <v>1615</v>
      </c>
      <c r="D329" s="19">
        <f t="shared" si="18"/>
        <v>69.32999999999993</v>
      </c>
      <c r="E329" s="19">
        <f t="shared" si="17"/>
        <v>1684.33</v>
      </c>
      <c r="F329" s="19">
        <f t="shared" si="20"/>
        <v>1615</v>
      </c>
    </row>
    <row r="330" spans="2:6" ht="12.75">
      <c r="B330" s="19">
        <v>1620</v>
      </c>
      <c r="C330" s="19">
        <f t="shared" si="19"/>
        <v>1620</v>
      </c>
      <c r="D330" s="19">
        <f t="shared" si="18"/>
        <v>64.32999999999993</v>
      </c>
      <c r="E330" s="19">
        <f t="shared" si="17"/>
        <v>1684.33</v>
      </c>
      <c r="F330" s="19">
        <f t="shared" si="20"/>
        <v>1620</v>
      </c>
    </row>
    <row r="331" spans="2:6" ht="12.75">
      <c r="B331" s="19">
        <v>1625</v>
      </c>
      <c r="C331" s="19">
        <f t="shared" si="19"/>
        <v>1625</v>
      </c>
      <c r="D331" s="19">
        <f t="shared" si="18"/>
        <v>59.32999999999993</v>
      </c>
      <c r="E331" s="19">
        <f t="shared" si="17"/>
        <v>1684.33</v>
      </c>
      <c r="F331" s="19">
        <f t="shared" si="20"/>
        <v>1625</v>
      </c>
    </row>
    <row r="332" spans="2:6" ht="12.75">
      <c r="B332" s="19">
        <v>1630</v>
      </c>
      <c r="C332" s="19">
        <f t="shared" si="19"/>
        <v>1630</v>
      </c>
      <c r="D332" s="19">
        <f t="shared" si="18"/>
        <v>54.32999999999993</v>
      </c>
      <c r="E332" s="19">
        <f t="shared" si="17"/>
        <v>1684.33</v>
      </c>
      <c r="F332" s="19">
        <f t="shared" si="20"/>
        <v>1630</v>
      </c>
    </row>
    <row r="333" spans="2:6" ht="12.75">
      <c r="B333" s="19">
        <v>1635</v>
      </c>
      <c r="C333" s="19">
        <f t="shared" si="19"/>
        <v>1635</v>
      </c>
      <c r="D333" s="19">
        <f t="shared" si="18"/>
        <v>49.32999999999993</v>
      </c>
      <c r="E333" s="19">
        <f aca="true" t="shared" si="21" ref="E333:E343">D333+B333</f>
        <v>1684.33</v>
      </c>
      <c r="F333" s="19">
        <f t="shared" si="20"/>
        <v>1635</v>
      </c>
    </row>
    <row r="334" spans="2:6" ht="12.75">
      <c r="B334" s="19">
        <v>1640</v>
      </c>
      <c r="C334" s="19">
        <f t="shared" si="19"/>
        <v>1640</v>
      </c>
      <c r="D334" s="19">
        <f t="shared" si="18"/>
        <v>44.32999999999993</v>
      </c>
      <c r="E334" s="19">
        <f t="shared" si="21"/>
        <v>1684.33</v>
      </c>
      <c r="F334" s="19">
        <f t="shared" si="20"/>
        <v>1640</v>
      </c>
    </row>
    <row r="335" spans="2:6" ht="12.75">
      <c r="B335" s="19">
        <v>1645</v>
      </c>
      <c r="C335" s="19">
        <f t="shared" si="19"/>
        <v>1645</v>
      </c>
      <c r="D335" s="19">
        <f t="shared" si="18"/>
        <v>39.32999999999993</v>
      </c>
      <c r="E335" s="19">
        <f t="shared" si="21"/>
        <v>1684.33</v>
      </c>
      <c r="F335" s="19">
        <f t="shared" si="20"/>
        <v>1645</v>
      </c>
    </row>
    <row r="336" spans="2:6" ht="12.75">
      <c r="B336" s="19">
        <v>1650</v>
      </c>
      <c r="C336" s="19">
        <f t="shared" si="19"/>
        <v>1650</v>
      </c>
      <c r="D336" s="19">
        <f t="shared" si="18"/>
        <v>34.32999999999993</v>
      </c>
      <c r="E336" s="19">
        <f t="shared" si="21"/>
        <v>1684.33</v>
      </c>
      <c r="F336" s="19">
        <f t="shared" si="20"/>
        <v>1650</v>
      </c>
    </row>
    <row r="337" spans="2:6" ht="12.75">
      <c r="B337" s="19">
        <v>1655</v>
      </c>
      <c r="C337" s="19">
        <f t="shared" si="19"/>
        <v>1655</v>
      </c>
      <c r="D337" s="19">
        <f t="shared" si="18"/>
        <v>29.329999999999927</v>
      </c>
      <c r="E337" s="19">
        <f t="shared" si="21"/>
        <v>1684.33</v>
      </c>
      <c r="F337" s="19">
        <f t="shared" si="20"/>
        <v>1655</v>
      </c>
    </row>
    <row r="338" spans="2:6" ht="12.75">
      <c r="B338" s="19">
        <v>1660</v>
      </c>
      <c r="C338" s="19">
        <f t="shared" si="19"/>
        <v>1660</v>
      </c>
      <c r="D338" s="19">
        <f t="shared" si="18"/>
        <v>24.329999999999927</v>
      </c>
      <c r="E338" s="19">
        <f t="shared" si="21"/>
        <v>1684.33</v>
      </c>
      <c r="F338" s="19">
        <f t="shared" si="20"/>
        <v>1660</v>
      </c>
    </row>
    <row r="339" spans="2:6" ht="12.75">
      <c r="B339" s="19">
        <v>1665</v>
      </c>
      <c r="C339" s="19">
        <f t="shared" si="19"/>
        <v>1665</v>
      </c>
      <c r="D339" s="19">
        <f t="shared" si="18"/>
        <v>19.329999999999927</v>
      </c>
      <c r="E339" s="19">
        <f t="shared" si="21"/>
        <v>1684.33</v>
      </c>
      <c r="F339" s="19">
        <f t="shared" si="20"/>
        <v>1665</v>
      </c>
    </row>
    <row r="340" spans="2:6" ht="12.75">
      <c r="B340" s="19">
        <v>1670</v>
      </c>
      <c r="C340" s="19">
        <f t="shared" si="19"/>
        <v>1670</v>
      </c>
      <c r="D340" s="19">
        <f t="shared" si="18"/>
        <v>14.329999999999927</v>
      </c>
      <c r="E340" s="19">
        <f t="shared" si="21"/>
        <v>1684.33</v>
      </c>
      <c r="F340" s="19">
        <f t="shared" si="20"/>
        <v>1670</v>
      </c>
    </row>
    <row r="341" spans="2:6" ht="12.75">
      <c r="B341" s="19">
        <v>1675</v>
      </c>
      <c r="C341" s="19">
        <f>+B341</f>
        <v>1675</v>
      </c>
      <c r="D341" s="19">
        <f t="shared" si="18"/>
        <v>9.329999999999927</v>
      </c>
      <c r="E341" s="19">
        <f t="shared" si="21"/>
        <v>1684.33</v>
      </c>
      <c r="F341" s="19">
        <f t="shared" si="20"/>
        <v>1675</v>
      </c>
    </row>
    <row r="342" spans="2:6" ht="12.75">
      <c r="B342" s="19">
        <v>1680</v>
      </c>
      <c r="C342" s="19">
        <f>+B342</f>
        <v>1680</v>
      </c>
      <c r="D342" s="19">
        <f t="shared" si="18"/>
        <v>4.329999999999927</v>
      </c>
      <c r="E342" s="19">
        <f t="shared" si="21"/>
        <v>1684.33</v>
      </c>
      <c r="F342" s="19">
        <f t="shared" si="20"/>
        <v>1680</v>
      </c>
    </row>
    <row r="343" spans="2:6" ht="12.75">
      <c r="B343" s="19">
        <v>1685</v>
      </c>
      <c r="C343" s="19">
        <f>+B343</f>
        <v>1685</v>
      </c>
      <c r="D343" s="19">
        <v>0</v>
      </c>
      <c r="E343" s="19">
        <f t="shared" si="21"/>
        <v>1685</v>
      </c>
      <c r="F343" s="19">
        <f t="shared" si="20"/>
        <v>1685</v>
      </c>
    </row>
    <row r="344" spans="2:6" ht="130.5" customHeight="1">
      <c r="B344" s="67" t="s">
        <v>224</v>
      </c>
      <c r="C344" s="70"/>
      <c r="D344" s="70"/>
      <c r="E344" s="70"/>
      <c r="F344" s="70"/>
    </row>
  </sheetData>
  <sheetProtection/>
  <mergeCells count="4">
    <mergeCell ref="I44:O44"/>
    <mergeCell ref="B2:F2"/>
    <mergeCell ref="B344:F344"/>
    <mergeCell ref="B3:F3"/>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smicheaux</dc:creator>
  <cp:keywords/>
  <dc:description/>
  <cp:lastModifiedBy>Jeandet Stéphane</cp:lastModifiedBy>
  <dcterms:created xsi:type="dcterms:W3CDTF">2009-09-01T13:17:23Z</dcterms:created>
  <dcterms:modified xsi:type="dcterms:W3CDTF">2016-07-18T09:24:52Z</dcterms:modified>
  <cp:category/>
  <cp:version/>
  <cp:contentType/>
  <cp:contentStatus/>
</cp:coreProperties>
</file>