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9345" activeTab="0"/>
  </bookViews>
  <sheets>
    <sheet name="F24-Tableau 1" sheetId="1" r:id="rId1"/>
    <sheet name="F24-Tableau 2" sheetId="2" r:id="rId2"/>
    <sheet name="F24-Tableau 3" sheetId="3" r:id="rId3"/>
    <sheet name="F24-Carte" sheetId="4" r:id="rId4"/>
  </sheets>
  <externalReferences>
    <externalReference r:id="rId7"/>
    <externalReference r:id="rId8"/>
    <externalReference r:id="rId9"/>
    <externalReference r:id="rId10"/>
    <externalReference r:id="rId11"/>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_C4">'F24-Carte'!$B$4:$C$99</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s>
  <calcPr fullCalcOnLoad="1"/>
</workbook>
</file>

<file path=xl/sharedStrings.xml><?xml version="1.0" encoding="utf-8"?>
<sst xmlns="http://schemas.openxmlformats.org/spreadsheetml/2006/main" count="174" uniqueCount="140">
  <si>
    <t>Ensemble</t>
  </si>
  <si>
    <t>Hommes</t>
  </si>
  <si>
    <t>Femmes</t>
  </si>
  <si>
    <t xml:space="preserve"> 65 à 69 ans</t>
  </si>
  <si>
    <t xml:space="preserve"> 70 à 74 ans</t>
  </si>
  <si>
    <t xml:space="preserve"> 75 à 79 ans</t>
  </si>
  <si>
    <t xml:space="preserve"> 80 à 84 ans</t>
  </si>
  <si>
    <t xml:space="preserve"> 85 à 89 ans</t>
  </si>
  <si>
    <t>(Effectifs)</t>
  </si>
  <si>
    <t>Isolés</t>
  </si>
  <si>
    <t xml:space="preserve"> Ensemble</t>
  </si>
  <si>
    <t xml:space="preserve"> 61 à 64 ans</t>
  </si>
  <si>
    <t xml:space="preserve">01-Ain </t>
  </si>
  <si>
    <t xml:space="preserve">02-Aisne </t>
  </si>
  <si>
    <t xml:space="preserve">03-Allier </t>
  </si>
  <si>
    <t xml:space="preserve">04-Alpes-de-Haute-Provence </t>
  </si>
  <si>
    <t xml:space="preserve">05-Hautes-Alpes </t>
  </si>
  <si>
    <t xml:space="preserve">06-Alpes-Maritimes </t>
  </si>
  <si>
    <t xml:space="preserve">07-Ardèche </t>
  </si>
  <si>
    <t xml:space="preserve">08-Ardennes </t>
  </si>
  <si>
    <t xml:space="preserve">09-Ariège </t>
  </si>
  <si>
    <t xml:space="preserve">10-Aube </t>
  </si>
  <si>
    <t xml:space="preserve">11-Aude </t>
  </si>
  <si>
    <t xml:space="preserve">12-Aveyron </t>
  </si>
  <si>
    <t xml:space="preserve">13-Bouches-du-Rhône </t>
  </si>
  <si>
    <t xml:space="preserve">14-Calvados </t>
  </si>
  <si>
    <t xml:space="preserve">15-Cantal </t>
  </si>
  <si>
    <t xml:space="preserve">16-Charente </t>
  </si>
  <si>
    <t xml:space="preserve">17-Charente-Maritime </t>
  </si>
  <si>
    <t xml:space="preserve">18-Cher </t>
  </si>
  <si>
    <t xml:space="preserve">19-Corrèze </t>
  </si>
  <si>
    <t>2A-Corse-du-Sud</t>
  </si>
  <si>
    <t>2B-Haute-Corse</t>
  </si>
  <si>
    <t>21-Côte-d’Or</t>
  </si>
  <si>
    <t>22-Côtes-du-Nord</t>
  </si>
  <si>
    <t xml:space="preserve">23-Creuse </t>
  </si>
  <si>
    <t xml:space="preserve">24-Dordogne </t>
  </si>
  <si>
    <t xml:space="preserve">25-Doubs </t>
  </si>
  <si>
    <t xml:space="preserve">26-Drôme </t>
  </si>
  <si>
    <t xml:space="preserve">27-Eure </t>
  </si>
  <si>
    <t xml:space="preserve">28-Eure-et-Loir </t>
  </si>
  <si>
    <t xml:space="preserve">29-Finistère </t>
  </si>
  <si>
    <t xml:space="preserve">30-Gard </t>
  </si>
  <si>
    <t xml:space="preserve">31-Haute-Garonne </t>
  </si>
  <si>
    <t xml:space="preserve">32-Gers </t>
  </si>
  <si>
    <t xml:space="preserve">33-Gironde </t>
  </si>
  <si>
    <t xml:space="preserve">34-Hérault </t>
  </si>
  <si>
    <t xml:space="preserve">35-Ille-et-Vilaine </t>
  </si>
  <si>
    <t xml:space="preserve">36-Indre </t>
  </si>
  <si>
    <t xml:space="preserve">37-Indre-et-Loire </t>
  </si>
  <si>
    <t xml:space="preserve">38-Isère </t>
  </si>
  <si>
    <t xml:space="preserve">39-Jura </t>
  </si>
  <si>
    <t xml:space="preserve">40-Landes </t>
  </si>
  <si>
    <t xml:space="preserve">41-Loir-et-Cher </t>
  </si>
  <si>
    <t xml:space="preserve">42-Loire </t>
  </si>
  <si>
    <t xml:space="preserve">43-Haute-Loire </t>
  </si>
  <si>
    <t xml:space="preserve">44-Loire-Atlantique </t>
  </si>
  <si>
    <t xml:space="preserve">45-Loiret </t>
  </si>
  <si>
    <t xml:space="preserve">46-Lot </t>
  </si>
  <si>
    <t xml:space="preserve">47-Lot-et-Garonne </t>
  </si>
  <si>
    <t xml:space="preserve">48-Lozère </t>
  </si>
  <si>
    <t xml:space="preserve">49-Maine-et-Loire </t>
  </si>
  <si>
    <t xml:space="preserve">50-Manche </t>
  </si>
  <si>
    <t xml:space="preserve">51-Marne </t>
  </si>
  <si>
    <t xml:space="preserve">52-Haute-Marne </t>
  </si>
  <si>
    <t xml:space="preserve">53-Mayenne </t>
  </si>
  <si>
    <t xml:space="preserve">54-Meurthe-et-Moselle </t>
  </si>
  <si>
    <t xml:space="preserve">55-Meuse </t>
  </si>
  <si>
    <t xml:space="preserve">56-Morbihan </t>
  </si>
  <si>
    <t xml:space="preserve">57-Moselle </t>
  </si>
  <si>
    <t xml:space="preserve">58-Nièvre </t>
  </si>
  <si>
    <t xml:space="preserve">59-Nord </t>
  </si>
  <si>
    <t xml:space="preserve">60-Oise </t>
  </si>
  <si>
    <t xml:space="preserve">61-Orne </t>
  </si>
  <si>
    <t xml:space="preserve">62-Pas-de-Calais </t>
  </si>
  <si>
    <t xml:space="preserve">63-Puy-de-Dôme </t>
  </si>
  <si>
    <t xml:space="preserve">64-Pyrénées-Atlantiques </t>
  </si>
  <si>
    <t xml:space="preserve">65-Hautes-Pyrénées </t>
  </si>
  <si>
    <t xml:space="preserve">66-Pyrénées-Orientales </t>
  </si>
  <si>
    <t xml:space="preserve">67-Bas-Rhin </t>
  </si>
  <si>
    <t xml:space="preserve">68-Haut-Rhin </t>
  </si>
  <si>
    <t xml:space="preserve">69-Rhône </t>
  </si>
  <si>
    <t xml:space="preserve">70-Haute-Saône </t>
  </si>
  <si>
    <t xml:space="preserve">71-Saône-et-Loire </t>
  </si>
  <si>
    <t xml:space="preserve">72-Sarthe </t>
  </si>
  <si>
    <t xml:space="preserve">73-Savoie </t>
  </si>
  <si>
    <t xml:space="preserve">74-Haute-Savoie </t>
  </si>
  <si>
    <t xml:space="preserve">75-Paris </t>
  </si>
  <si>
    <t xml:space="preserve">76-Seine-Maritime </t>
  </si>
  <si>
    <t xml:space="preserve">77-Seine-et-Marne </t>
  </si>
  <si>
    <t xml:space="preserve">78-Yvelines </t>
  </si>
  <si>
    <t xml:space="preserve">79-Deux-Sèvres </t>
  </si>
  <si>
    <t xml:space="preserve">80-Somme </t>
  </si>
  <si>
    <t xml:space="preserve">81-Tarn </t>
  </si>
  <si>
    <t xml:space="preserve">82-Tarn-et-Garonne </t>
  </si>
  <si>
    <t xml:space="preserve">83-Var </t>
  </si>
  <si>
    <t xml:space="preserve">84-Vaucluse </t>
  </si>
  <si>
    <t xml:space="preserve">85-Vendée </t>
  </si>
  <si>
    <t xml:space="preserve">86-Vienne </t>
  </si>
  <si>
    <t xml:space="preserve">87-Haute-Vienne </t>
  </si>
  <si>
    <t xml:space="preserve">88-Vosges </t>
  </si>
  <si>
    <t xml:space="preserve">89-Yonne </t>
  </si>
  <si>
    <t>90-Territoire-de-Belfort</t>
  </si>
  <si>
    <t xml:space="preserve">91-Essonne </t>
  </si>
  <si>
    <t xml:space="preserve">92-Hauts-de-Seine </t>
  </si>
  <si>
    <t>93-Seine-St-Denis</t>
  </si>
  <si>
    <t xml:space="preserve">94-Val-de-Marne </t>
  </si>
  <si>
    <t>95-Val-d’Oise</t>
  </si>
  <si>
    <t>971-Guadeloupe</t>
  </si>
  <si>
    <t>972-Martinique</t>
  </si>
  <si>
    <t>973-Guyane</t>
  </si>
  <si>
    <t>974-Réunion</t>
  </si>
  <si>
    <t xml:space="preserve"> 90 ans ou plus</t>
  </si>
  <si>
    <t>Part dans la population de 61 ans ou plus (en %)</t>
  </si>
  <si>
    <t xml:space="preserve"> Ensemble (61 ans ou plus)</t>
  </si>
  <si>
    <r>
      <t>En couple</t>
    </r>
    <r>
      <rPr>
        <b/>
        <vertAlign val="superscript"/>
        <sz val="8"/>
        <rFont val="Arial"/>
        <family val="2"/>
      </rPr>
      <t>1</t>
    </r>
  </si>
  <si>
    <t xml:space="preserve">Isolés </t>
  </si>
  <si>
    <t xml:space="preserve"> 65 ans ou plus</t>
  </si>
  <si>
    <t xml:space="preserve"> 80 ans ou plus</t>
  </si>
  <si>
    <t xml:space="preserve"> Ensemble </t>
  </si>
  <si>
    <t>Effectifs des allocataires</t>
  </si>
  <si>
    <t>En %</t>
  </si>
  <si>
    <t xml:space="preserve">  dont 65 ans ou plus</t>
  </si>
  <si>
    <t>Moins de 65 ans</t>
  </si>
  <si>
    <t>Département</t>
  </si>
  <si>
    <t>En % allocataires</t>
  </si>
  <si>
    <t>Valeur carte</t>
  </si>
  <si>
    <r>
      <t>En couple</t>
    </r>
    <r>
      <rPr>
        <b/>
        <vertAlign val="superscript"/>
        <sz val="8"/>
        <rFont val="Arial Narrow"/>
        <family val="2"/>
      </rPr>
      <t>1</t>
    </r>
  </si>
  <si>
    <r>
      <t>Ensemble</t>
    </r>
    <r>
      <rPr>
        <b/>
        <vertAlign val="superscript"/>
        <sz val="8"/>
        <rFont val="Arial Narrow"/>
        <family val="2"/>
      </rPr>
      <t>2</t>
    </r>
  </si>
  <si>
    <t>Âge moyen
(en années)</t>
  </si>
  <si>
    <t>dont 65 ans
ou plus</t>
  </si>
  <si>
    <r>
      <t xml:space="preserve"> 61 à 64 ans</t>
    </r>
    <r>
      <rPr>
        <vertAlign val="superscript"/>
        <sz val="8"/>
        <rFont val="Arial Narrow"/>
        <family val="2"/>
      </rPr>
      <t>1</t>
    </r>
  </si>
  <si>
    <t>Tableau 1. Part des titulaires de l'ASV ou de l'ASPA dans la population totale
de 61 ans ou plus, par âge</t>
  </si>
  <si>
    <r>
      <t>ASV : allocation supplémentaire du minimum vieillesse ; ASPA : allocation de solidarité aux personnes âgées.
1. En 2015, les allocataires sont au moins âgés de 61 ans à la fin de l’année.
Lecture &gt; En 2015, 142 000 allocataires sont âgés de 65 à 69 ans. Cela représente 3,6 % de l’ensemble de la population âgée de 65 à 69 ans.
Champ &gt; Allocataires du minimum vieillesse dans le champ de l’enquête (voir fiche 22).
Sources &gt; Enquête de la DREES sur les allocations du minimum vieillesse et estimation de population France entière
de l’INSEE au 1</t>
    </r>
    <r>
      <rPr>
        <vertAlign val="superscript"/>
        <sz val="8"/>
        <rFont val="Arial Narrow"/>
        <family val="2"/>
      </rPr>
      <t>er</t>
    </r>
    <r>
      <rPr>
        <sz val="8"/>
        <rFont val="Arial Narrow"/>
        <family val="2"/>
      </rPr>
      <t xml:space="preserve"> janvier 2016.</t>
    </r>
  </si>
  <si>
    <t>Tableau 2. Répartition par sexe et situation conjugale des titulaires de l’ASV ou de l’ASPA, selon l’âge</t>
  </si>
  <si>
    <t>ASV : allocation supplémentaire du minimum vieillesse ; ASPA : allocation de solidarité aux personnes âgées.
1. Pour les allocataires de l’ASV, le couple est défini au regard du statut matrimonial légal exclusivement. Il caractérise uniquement
les personnes mariées. Pour les allocataires de l’ASPA, la notion de couple est élargie aux couples pacsés ou vivant en concubinage (voir fiche 22).
Lecture &gt; 73 % des allocataires du minimum vieillesse sont des personnes seules (célibataires, veuves ou divorcées) tandis que
27 % vivent en couple. Sur le champ des allocataires de 65 ans ou plus, 72,1 % des personnes vivent seules et 27,9 % sont en couple.
Champ &gt; Allocataires du minimum vieillesse dans le champ de l’enquête (voir fiche 22).
Source &gt; Enquête de la DREES sur les allocations du minimum vieillesse au 31 décembre 2015.</t>
  </si>
  <si>
    <t>Tableau 3. Répartition par sexe et situation conjugale des nouveaux titulaires de l’ASPA en 2015, selon l’âge</t>
  </si>
  <si>
    <t>1. Pour les allocataires de l'ASPA, la notion de couple englobe les personnes mariées mais aussi les couples pacsés ou vivant en concubinage.
2. L’ensemble n'est pas forcément égal à la somme correspondante du fait des arrondis.
Note &gt; Non compris les nouveaux allocataires du RSI.
Lecture &gt; En 2015, 8 200 nouveaux allocataires sont des hommes isolés. Parmi eux, 41,5 % ont un âge compris entre 65 et 69 ans.
Champ &gt; Nouveaux allocataires du minimum vieillesse dans le champ de l’enquête (voir fiche 22).
Source &gt; Enquête de la DREES sur les allocations du minimum vieillesse au 31 décembre 2015.</t>
  </si>
  <si>
    <t>Carte. Proportion d’allocataires du minimum vieillesse
par département parmi la population de plus de 61 ans</t>
  </si>
  <si>
    <t>Sources &gt; Enquête de la DREES sur les allocations du minimum vieillesse
au 31 décembre 2015 ; structure de la population suivant le sexe et l’âge du département de l’INSEE au 1er janvier 2016.</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</si>
</sst>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0"/>
    <numFmt numFmtId="176" formatCode="0.0000"/>
    <numFmt numFmtId="177" formatCode="0.000"/>
    <numFmt numFmtId="178" formatCode="0.00000"/>
    <numFmt numFmtId="179" formatCode="_-* #,##0.0\ _F_-;\-* #,##0.0\ _F_-;_-* &quot;-&quot;??\ _F_-;_-@_-"/>
    <numFmt numFmtId="180" formatCode="_-* #,##0\ _F_-;\-* #,##0\ _F_-;_-* &quot;-&quot;??\ _F_-;_-@_-"/>
    <numFmt numFmtId="181" formatCode="#,##0.000"/>
    <numFmt numFmtId="182" formatCode="#,##0.00000"/>
    <numFmt numFmtId="183" formatCode="#,##0_ ;\-#,##0\ "/>
    <numFmt numFmtId="184" formatCode="0.000000"/>
    <numFmt numFmtId="185" formatCode="0.0000000"/>
    <numFmt numFmtId="186" formatCode="_-* #,##0.0\ &quot;F&quot;_-;\-* #,##0.0\ &quot;F&quot;_-;_-* &quot;-&quot;?\ &quot;F&quot;_-;_-@_-"/>
    <numFmt numFmtId="187" formatCode="#,##0.0_ ;\-#,##0.0\ "/>
    <numFmt numFmtId="188" formatCode="0.00000000"/>
    <numFmt numFmtId="189" formatCode="0,\(*)"/>
    <numFmt numFmtId="190" formatCode="#,##0.000000"/>
    <numFmt numFmtId="191" formatCode="0.0000000000000"/>
    <numFmt numFmtId="192" formatCode="_-* #,##0.00\ [$€-1]_-;\-* #,##0.00\ [$€-1]_-;_-* &quot;-&quot;??\ [$€-1]_-"/>
    <numFmt numFmtId="193" formatCode="&quot;Vrai&quot;;&quot;Vrai&quot;;&quot;Faux&quot;"/>
    <numFmt numFmtId="194" formatCode="&quot;Actif&quot;;&quot;Actif&quot;;&quot;Inactif&quot;"/>
    <numFmt numFmtId="195" formatCode="#\ #,#00"/>
    <numFmt numFmtId="196" formatCode="#.0\ ##00"/>
    <numFmt numFmtId="197" formatCode="#0\ #,#00"/>
    <numFmt numFmtId="198" formatCode="0.000%"/>
    <numFmt numFmtId="199" formatCode="0.00&quot; € &quot;"/>
    <numFmt numFmtId="200" formatCode="0.0000%"/>
    <numFmt numFmtId="201" formatCode="_-* #,##0.0\ &quot;€&quot;_-;\-* #,##0.0\ &quot;€&quot;_-;_-* &quot;-&quot;??\ &quot;€&quot;_-;_-@_-"/>
    <numFmt numFmtId="202" formatCode="_-* #,##0\ &quot;€&quot;_-;\-* #,##0\ &quot;€&quot;_-;_-* &quot;-&quot;??\ &quot;€&quot;_-;_-@_-"/>
    <numFmt numFmtId="203" formatCode="mmm\-yyyy"/>
    <numFmt numFmtId="204" formatCode="0.0&quot; &quot;%"/>
    <numFmt numFmtId="205" formatCode="0&quot; &quot;%"/>
    <numFmt numFmtId="206" formatCode="0.00000%"/>
    <numFmt numFmtId="207" formatCode="0.000000%"/>
    <numFmt numFmtId="208" formatCode="0.0000000%"/>
    <numFmt numFmtId="209" formatCode="0.00000000%"/>
    <numFmt numFmtId="210" formatCode="0.0&quot; &quot;%&quot;  &quot;"/>
    <numFmt numFmtId="211" formatCode="0.0000000000"/>
    <numFmt numFmtId="212" formatCode="[$€-2]\ #,##0.00_);[Red]\([$€-2]\ #,##0.00\)"/>
    <numFmt numFmtId="213" formatCode="#,##0.0\ _€"/>
  </numFmts>
  <fonts count="57">
    <font>
      <sz val="10"/>
      <name val="Arial"/>
      <family val="0"/>
    </font>
    <font>
      <u val="single"/>
      <sz val="10"/>
      <color indexed="12"/>
      <name val="Times New Roman"/>
      <family val="1"/>
    </font>
    <font>
      <u val="single"/>
      <sz val="10"/>
      <color indexed="36"/>
      <name val="Times New Roman"/>
      <family val="1"/>
    </font>
    <font>
      <b/>
      <sz val="12"/>
      <name val="Univers Condensed"/>
      <family val="2"/>
    </font>
    <font>
      <sz val="10"/>
      <name val="MS Sans Serif"/>
      <family val="2"/>
    </font>
    <font>
      <sz val="8"/>
      <name val="Arial"/>
      <family val="2"/>
    </font>
    <font>
      <b/>
      <sz val="12"/>
      <name val="Arial"/>
      <family val="2"/>
    </font>
    <font>
      <sz val="9"/>
      <name val="Arial"/>
      <family val="2"/>
    </font>
    <font>
      <b/>
      <sz val="10"/>
      <name val="Arial"/>
      <family val="2"/>
    </font>
    <font>
      <u val="single"/>
      <sz val="9"/>
      <name val="Arial"/>
      <family val="2"/>
    </font>
    <font>
      <sz val="11"/>
      <name val="Arial"/>
      <family val="2"/>
    </font>
    <font>
      <b/>
      <sz val="8"/>
      <name val="Arial"/>
      <family val="2"/>
    </font>
    <font>
      <i/>
      <sz val="8"/>
      <name val="Arial"/>
      <family val="2"/>
    </font>
    <font>
      <b/>
      <vertAlign val="superscript"/>
      <sz val="8"/>
      <name val="Arial"/>
      <family val="2"/>
    </font>
    <font>
      <sz val="8"/>
      <color indexed="10"/>
      <name val="Arial"/>
      <family val="2"/>
    </font>
    <font>
      <sz val="8"/>
      <name val="Arial Narrow"/>
      <family val="2"/>
    </font>
    <font>
      <b/>
      <sz val="8"/>
      <name val="Arial Narrow"/>
      <family val="2"/>
    </font>
    <font>
      <sz val="10"/>
      <name val="Arial Narrow"/>
      <family val="2"/>
    </font>
    <font>
      <b/>
      <vertAlign val="superscript"/>
      <sz val="8"/>
      <name val="Arial Narrow"/>
      <family val="2"/>
    </font>
    <font>
      <b/>
      <sz val="10"/>
      <name val="Arial Narrow"/>
      <family val="2"/>
    </font>
    <font>
      <b/>
      <sz val="9"/>
      <name val="Arial Narrow"/>
      <family val="2"/>
    </font>
    <font>
      <sz val="9"/>
      <name val="Arial Narrow"/>
      <family val="2"/>
    </font>
    <font>
      <vertAlign val="superscript"/>
      <sz val="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style="hair"/>
      <right style="thin"/>
      <top style="hair"/>
      <bottom style="hair"/>
    </border>
    <border>
      <left style="thin"/>
      <right style="thin"/>
      <top style="hair"/>
      <bottom style="hair"/>
    </border>
    <border>
      <left style="thin"/>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192" fontId="0" fillId="0" borderId="0" applyFont="0" applyFill="0" applyBorder="0" applyAlignment="0" applyProtection="0"/>
    <xf numFmtId="0" fontId="4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0" borderId="0" applyNumberFormat="0" applyBorder="0" applyAlignment="0" applyProtection="0"/>
    <xf numFmtId="0" fontId="4"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 fillId="0" borderId="0">
      <alignment horizontal="center" vertical="center" wrapText="1"/>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35">
    <xf numFmtId="0" fontId="0" fillId="0" borderId="0" xfId="0" applyAlignment="1">
      <alignment/>
    </xf>
    <xf numFmtId="0" fontId="4" fillId="0" borderId="0" xfId="53">
      <alignment/>
      <protection/>
    </xf>
    <xf numFmtId="0" fontId="0" fillId="33" borderId="0" xfId="0" applyFont="1" applyFill="1" applyAlignment="1">
      <alignment/>
    </xf>
    <xf numFmtId="0" fontId="0" fillId="33" borderId="0" xfId="0" applyFont="1" applyFill="1" applyAlignment="1">
      <alignment vertical="center"/>
    </xf>
    <xf numFmtId="172" fontId="0" fillId="33" borderId="0" xfId="0" applyNumberFormat="1" applyFont="1" applyFill="1" applyAlignment="1">
      <alignment/>
    </xf>
    <xf numFmtId="0" fontId="7" fillId="33" borderId="0" xfId="0" applyFont="1" applyFill="1" applyAlignment="1">
      <alignment vertical="center"/>
    </xf>
    <xf numFmtId="0" fontId="7" fillId="33" borderId="0" xfId="0" applyFont="1" applyFill="1" applyAlignment="1">
      <alignment horizontal="right" vertical="center"/>
    </xf>
    <xf numFmtId="0" fontId="7" fillId="33" borderId="0" xfId="0" applyFont="1" applyFill="1" applyAlignment="1">
      <alignment/>
    </xf>
    <xf numFmtId="0" fontId="7" fillId="33" borderId="0" xfId="0" applyFont="1" applyFill="1" applyBorder="1" applyAlignment="1">
      <alignment vertical="center"/>
    </xf>
    <xf numFmtId="0" fontId="9" fillId="33" borderId="0" xfId="0" applyFont="1" applyFill="1" applyBorder="1" applyAlignment="1">
      <alignment vertical="center" wrapText="1"/>
    </xf>
    <xf numFmtId="0" fontId="10" fillId="33" borderId="0" xfId="0" applyFont="1" applyFill="1" applyAlignment="1">
      <alignment/>
    </xf>
    <xf numFmtId="0" fontId="10" fillId="33" borderId="0" xfId="0" applyFont="1" applyFill="1" applyBorder="1" applyAlignment="1">
      <alignment/>
    </xf>
    <xf numFmtId="0" fontId="0" fillId="33" borderId="0" xfId="0" applyFont="1" applyFill="1" applyBorder="1" applyAlignment="1">
      <alignment/>
    </xf>
    <xf numFmtId="172" fontId="0" fillId="33" borderId="0" xfId="0" applyNumberFormat="1" applyFont="1" applyFill="1" applyBorder="1" applyAlignment="1">
      <alignment/>
    </xf>
    <xf numFmtId="3" fontId="7" fillId="33" borderId="0" xfId="0" applyNumberFormat="1" applyFont="1" applyFill="1" applyBorder="1" applyAlignment="1">
      <alignment vertical="center"/>
    </xf>
    <xf numFmtId="3" fontId="7" fillId="33" borderId="0" xfId="0" applyNumberFormat="1" applyFont="1" applyFill="1" applyAlignment="1">
      <alignment vertical="center"/>
    </xf>
    <xf numFmtId="0" fontId="10"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xf>
    <xf numFmtId="172" fontId="5" fillId="33" borderId="0" xfId="0" applyNumberFormat="1" applyFont="1" applyFill="1" applyBorder="1" applyAlignment="1">
      <alignment/>
    </xf>
    <xf numFmtId="0" fontId="6" fillId="33" borderId="0" xfId="0" applyFont="1" applyFill="1" applyAlignment="1">
      <alignment horizontal="center" vertical="center" wrapText="1"/>
    </xf>
    <xf numFmtId="0" fontId="5" fillId="34" borderId="0" xfId="0" applyFont="1" applyFill="1" applyAlignment="1">
      <alignment/>
    </xf>
    <xf numFmtId="0" fontId="5" fillId="34" borderId="0" xfId="0" applyFont="1" applyFill="1" applyAlignment="1">
      <alignment horizontal="right" vertical="center"/>
    </xf>
    <xf numFmtId="0" fontId="5" fillId="33" borderId="0" xfId="0" applyFont="1" applyFill="1" applyAlignment="1" quotePrefix="1">
      <alignment horizontal="center" vertical="top"/>
    </xf>
    <xf numFmtId="0" fontId="5" fillId="33" borderId="0" xfId="0" applyFont="1" applyFill="1" applyAlignment="1">
      <alignment horizontal="center" vertical="top"/>
    </xf>
    <xf numFmtId="172" fontId="5" fillId="33" borderId="0" xfId="0" applyNumberFormat="1" applyFont="1" applyFill="1" applyAlignment="1">
      <alignment/>
    </xf>
    <xf numFmtId="172" fontId="5" fillId="33" borderId="0" xfId="0" applyNumberFormat="1" applyFont="1" applyFill="1" applyAlignment="1">
      <alignment vertical="center"/>
    </xf>
    <xf numFmtId="3" fontId="12" fillId="33" borderId="0" xfId="0" applyNumberFormat="1" applyFont="1" applyFill="1" applyAlignment="1">
      <alignment vertical="center"/>
    </xf>
    <xf numFmtId="172" fontId="11" fillId="33" borderId="0" xfId="0" applyNumberFormat="1" applyFont="1" applyFill="1" applyAlignment="1">
      <alignment vertical="center"/>
    </xf>
    <xf numFmtId="172" fontId="11" fillId="33" borderId="0" xfId="0" applyNumberFormat="1" applyFont="1" applyFill="1" applyAlignment="1">
      <alignment vertical="center" wrapText="1"/>
    </xf>
    <xf numFmtId="0" fontId="5" fillId="33" borderId="0" xfId="0" applyFont="1" applyFill="1" applyBorder="1" applyAlignment="1">
      <alignment horizontal="left" vertical="center" wrapText="1"/>
    </xf>
    <xf numFmtId="0" fontId="11" fillId="34" borderId="10"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14" fillId="34" borderId="0" xfId="0" applyFont="1" applyFill="1" applyAlignment="1">
      <alignment/>
    </xf>
    <xf numFmtId="0" fontId="5" fillId="0" borderId="0" xfId="0" applyFont="1" applyFill="1" applyAlignment="1">
      <alignment/>
    </xf>
    <xf numFmtId="0" fontId="16" fillId="0" borderId="11" xfId="53" applyFont="1" applyBorder="1" applyAlignment="1">
      <alignment horizontal="center" vertical="center"/>
      <protection/>
    </xf>
    <xf numFmtId="0" fontId="15" fillId="0" borderId="11" xfId="0" applyNumberFormat="1" applyFont="1" applyBorder="1" applyAlignment="1">
      <alignment horizontal="left" vertical="center"/>
    </xf>
    <xf numFmtId="0" fontId="15" fillId="0" borderId="11" xfId="0" applyNumberFormat="1" applyFont="1" applyBorder="1" applyAlignment="1" quotePrefix="1">
      <alignment horizontal="center" vertical="center"/>
    </xf>
    <xf numFmtId="0" fontId="15" fillId="0" borderId="11" xfId="53" applyFont="1" applyBorder="1" applyAlignment="1">
      <alignment horizontal="center" vertical="center"/>
      <protection/>
    </xf>
    <xf numFmtId="0" fontId="15" fillId="0" borderId="11" xfId="53" applyNumberFormat="1" applyFont="1" applyBorder="1" applyAlignment="1">
      <alignment horizontal="left" vertical="center"/>
      <protection/>
    </xf>
    <xf numFmtId="0" fontId="15" fillId="0" borderId="11" xfId="0" applyNumberFormat="1" applyFont="1" applyBorder="1" applyAlignment="1" quotePrefix="1">
      <alignment horizontal="left" vertical="center"/>
    </xf>
    <xf numFmtId="0" fontId="15" fillId="0" borderId="11" xfId="53" applyFont="1" applyBorder="1" applyAlignment="1">
      <alignment horizontal="left" vertical="center"/>
      <protection/>
    </xf>
    <xf numFmtId="172" fontId="15" fillId="0" borderId="11" xfId="53" applyNumberFormat="1" applyFont="1" applyBorder="1" applyAlignment="1">
      <alignment horizontal="center" vertical="center"/>
      <protection/>
    </xf>
    <xf numFmtId="173" fontId="15" fillId="33" borderId="13" xfId="0" applyNumberFormat="1" applyFont="1" applyFill="1" applyBorder="1" applyAlignment="1">
      <alignment horizontal="center" vertical="center"/>
    </xf>
    <xf numFmtId="173" fontId="16" fillId="33" borderId="13" xfId="0" applyNumberFormat="1" applyFont="1" applyFill="1" applyBorder="1" applyAlignment="1">
      <alignment horizontal="center" vertical="center"/>
    </xf>
    <xf numFmtId="172" fontId="15" fillId="33" borderId="13" xfId="0" applyNumberFormat="1" applyFont="1" applyFill="1" applyBorder="1" applyAlignment="1">
      <alignment horizontal="center" vertical="center"/>
    </xf>
    <xf numFmtId="172" fontId="16" fillId="33" borderId="13" xfId="0" applyNumberFormat="1"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quotePrefix="1">
      <alignment horizontal="left" vertical="center"/>
    </xf>
    <xf numFmtId="0" fontId="15" fillId="33" borderId="15" xfId="0" applyFont="1" applyFill="1" applyBorder="1" applyAlignment="1">
      <alignment horizontal="center" vertical="center"/>
    </xf>
    <xf numFmtId="0" fontId="16" fillId="33" borderId="16" xfId="0" applyFont="1" applyFill="1" applyBorder="1" applyAlignment="1">
      <alignment horizontal="center" vertical="center"/>
    </xf>
    <xf numFmtId="0" fontId="15" fillId="33" borderId="14" xfId="0" applyFont="1" applyFill="1" applyBorder="1" applyAlignment="1">
      <alignment horizontal="left" vertical="center"/>
    </xf>
    <xf numFmtId="173" fontId="15" fillId="33" borderId="16" xfId="0" applyNumberFormat="1" applyFont="1" applyFill="1" applyBorder="1" applyAlignment="1">
      <alignment horizontal="center" vertical="center"/>
    </xf>
    <xf numFmtId="173" fontId="16" fillId="33" borderId="16" xfId="0" applyNumberFormat="1" applyFont="1" applyFill="1" applyBorder="1" applyAlignment="1">
      <alignment horizontal="center" vertical="center"/>
    </xf>
    <xf numFmtId="172" fontId="15" fillId="33" borderId="17" xfId="0" applyNumberFormat="1" applyFont="1" applyFill="1" applyBorder="1" applyAlignment="1">
      <alignment horizontal="center" vertical="center"/>
    </xf>
    <xf numFmtId="172" fontId="16" fillId="33" borderId="17" xfId="0" applyNumberFormat="1" applyFont="1" applyFill="1" applyBorder="1" applyAlignment="1">
      <alignment horizontal="center" vertical="center"/>
    </xf>
    <xf numFmtId="3" fontId="15" fillId="33" borderId="14" xfId="0" applyNumberFormat="1" applyFont="1" applyFill="1" applyBorder="1" applyAlignment="1" quotePrefix="1">
      <alignment horizontal="left" vertical="center" wrapText="1"/>
    </xf>
    <xf numFmtId="172" fontId="16" fillId="33" borderId="16" xfId="0" applyNumberFormat="1" applyFont="1" applyFill="1" applyBorder="1" applyAlignment="1">
      <alignment horizontal="center" vertical="center"/>
    </xf>
    <xf numFmtId="0" fontId="15" fillId="33" borderId="14" xfId="0" applyFont="1" applyFill="1" applyBorder="1" applyAlignment="1" quotePrefix="1">
      <alignment horizontal="left" vertical="center"/>
    </xf>
    <xf numFmtId="172" fontId="15" fillId="33" borderId="16" xfId="0" applyNumberFormat="1" applyFont="1" applyFill="1" applyBorder="1" applyAlignment="1">
      <alignment horizontal="center" vertical="center"/>
    </xf>
    <xf numFmtId="3" fontId="15" fillId="33" borderId="18" xfId="0" applyNumberFormat="1" applyFont="1" applyFill="1" applyBorder="1" applyAlignment="1">
      <alignment horizontal="left" vertical="center" wrapText="1"/>
    </xf>
    <xf numFmtId="3" fontId="16" fillId="33" borderId="17" xfId="0" applyNumberFormat="1" applyFont="1" applyFill="1" applyBorder="1" applyAlignment="1">
      <alignment horizontal="center" vertical="center"/>
    </xf>
    <xf numFmtId="172" fontId="16" fillId="33" borderId="18" xfId="0" applyNumberFormat="1" applyFont="1" applyFill="1" applyBorder="1" applyAlignment="1">
      <alignment horizontal="left" vertical="center" wrapText="1"/>
    </xf>
    <xf numFmtId="0" fontId="8" fillId="33" borderId="0" xfId="0" applyFont="1" applyFill="1" applyAlignment="1">
      <alignment horizontal="left" vertical="top"/>
    </xf>
    <xf numFmtId="0" fontId="5" fillId="34" borderId="16" xfId="0" applyFont="1" applyFill="1" applyBorder="1" applyAlignment="1" quotePrefix="1">
      <alignment horizontal="left" vertical="center"/>
    </xf>
    <xf numFmtId="0" fontId="5" fillId="34" borderId="13" xfId="0" applyFont="1" applyFill="1" applyBorder="1" applyAlignment="1" quotePrefix="1">
      <alignment horizontal="left" vertical="center"/>
    </xf>
    <xf numFmtId="0" fontId="5" fillId="34" borderId="17" xfId="0" applyFont="1" applyFill="1" applyBorder="1" applyAlignment="1" quotePrefix="1">
      <alignment horizontal="left" vertical="center"/>
    </xf>
    <xf numFmtId="1" fontId="5" fillId="34" borderId="16" xfId="0" applyNumberFormat="1" applyFont="1" applyFill="1" applyBorder="1" applyAlignment="1" quotePrefix="1">
      <alignment horizontal="left" vertical="center" wrapText="1"/>
    </xf>
    <xf numFmtId="1" fontId="5" fillId="34" borderId="17" xfId="0" applyNumberFormat="1" applyFont="1" applyFill="1" applyBorder="1" applyAlignment="1" quotePrefix="1">
      <alignment horizontal="left" vertical="center" wrapText="1"/>
    </xf>
    <xf numFmtId="1" fontId="5" fillId="34" borderId="17" xfId="0" applyNumberFormat="1" applyFont="1" applyFill="1" applyBorder="1" applyAlignment="1">
      <alignment horizontal="left" vertical="center" wrapText="1"/>
    </xf>
    <xf numFmtId="0" fontId="5" fillId="34" borderId="0" xfId="0" applyFont="1" applyFill="1" applyAlignment="1">
      <alignment horizontal="center" vertical="center"/>
    </xf>
    <xf numFmtId="173" fontId="5" fillId="34" borderId="0" xfId="0" applyNumberFormat="1" applyFont="1" applyFill="1" applyBorder="1" applyAlignment="1">
      <alignment horizontal="center" vertical="center"/>
    </xf>
    <xf numFmtId="173" fontId="5" fillId="34" borderId="14" xfId="0" applyNumberFormat="1" applyFont="1" applyFill="1" applyBorder="1" applyAlignment="1">
      <alignment horizontal="center" vertical="center"/>
    </xf>
    <xf numFmtId="173" fontId="5" fillId="34" borderId="15" xfId="0" applyNumberFormat="1" applyFont="1" applyFill="1" applyBorder="1" applyAlignment="1">
      <alignment horizontal="center" vertical="center"/>
    </xf>
    <xf numFmtId="173" fontId="5" fillId="34" borderId="18" xfId="0" applyNumberFormat="1" applyFont="1" applyFill="1" applyBorder="1" applyAlignment="1">
      <alignment horizontal="center" vertical="center"/>
    </xf>
    <xf numFmtId="3" fontId="5" fillId="34" borderId="19" xfId="0" applyNumberFormat="1" applyFont="1" applyFill="1" applyBorder="1" applyAlignment="1">
      <alignment horizontal="center" vertical="center"/>
    </xf>
    <xf numFmtId="3" fontId="5" fillId="34" borderId="18" xfId="0" applyNumberFormat="1" applyFont="1" applyFill="1" applyBorder="1" applyAlignment="1">
      <alignment horizontal="center" vertical="center"/>
    </xf>
    <xf numFmtId="173" fontId="5" fillId="34" borderId="12" xfId="0" applyNumberFormat="1" applyFont="1" applyFill="1" applyBorder="1" applyAlignment="1">
      <alignment horizontal="center" vertical="center"/>
    </xf>
    <xf numFmtId="173" fontId="5" fillId="34" borderId="16" xfId="0" applyNumberFormat="1" applyFont="1" applyFill="1" applyBorder="1" applyAlignment="1">
      <alignment horizontal="center" vertical="center"/>
    </xf>
    <xf numFmtId="173" fontId="5" fillId="34" borderId="13" xfId="0" applyNumberFormat="1" applyFont="1" applyFill="1" applyBorder="1" applyAlignment="1">
      <alignment horizontal="center" vertical="center"/>
    </xf>
    <xf numFmtId="173" fontId="5" fillId="34" borderId="17" xfId="0" applyNumberFormat="1" applyFont="1" applyFill="1" applyBorder="1" applyAlignment="1">
      <alignment horizontal="center" vertical="center"/>
    </xf>
    <xf numFmtId="3" fontId="5" fillId="34" borderId="17" xfId="0" applyNumberFormat="1" applyFont="1" applyFill="1" applyBorder="1" applyAlignment="1">
      <alignment horizontal="center" vertical="center"/>
    </xf>
    <xf numFmtId="173" fontId="5" fillId="34" borderId="11" xfId="0" applyNumberFormat="1" applyFont="1" applyFill="1" applyBorder="1" applyAlignment="1">
      <alignment horizontal="center" vertical="center"/>
    </xf>
    <xf numFmtId="172" fontId="19" fillId="33" borderId="0" xfId="0" applyNumberFormat="1" applyFont="1" applyFill="1" applyAlignment="1">
      <alignment vertical="center"/>
    </xf>
    <xf numFmtId="172" fontId="20" fillId="33" borderId="0" xfId="0" applyNumberFormat="1" applyFont="1" applyFill="1" applyAlignment="1">
      <alignment vertical="center"/>
    </xf>
    <xf numFmtId="0" fontId="15" fillId="33" borderId="14" xfId="0" applyFont="1" applyFill="1" applyBorder="1" applyAlignment="1" quotePrefix="1">
      <alignment vertical="center"/>
    </xf>
    <xf numFmtId="0" fontId="15" fillId="33" borderId="15" xfId="0" applyFont="1" applyFill="1" applyBorder="1" applyAlignment="1">
      <alignment vertical="center"/>
    </xf>
    <xf numFmtId="0" fontId="15" fillId="33" borderId="18" xfId="0" applyFont="1" applyFill="1" applyBorder="1" applyAlignment="1">
      <alignment vertical="center"/>
    </xf>
    <xf numFmtId="172" fontId="16" fillId="33" borderId="0" xfId="0" applyNumberFormat="1" applyFont="1" applyFill="1" applyBorder="1" applyAlignment="1">
      <alignment vertical="center"/>
    </xf>
    <xf numFmtId="0" fontId="15" fillId="33" borderId="0" xfId="0" applyFont="1" applyFill="1" applyBorder="1" applyAlignment="1">
      <alignment vertical="center"/>
    </xf>
    <xf numFmtId="213" fontId="15" fillId="33" borderId="16" xfId="0" applyNumberFormat="1" applyFont="1" applyFill="1" applyBorder="1" applyAlignment="1">
      <alignment horizontal="center" vertical="center"/>
    </xf>
    <xf numFmtId="213" fontId="15" fillId="33" borderId="13" xfId="0" applyNumberFormat="1" applyFont="1" applyFill="1" applyBorder="1" applyAlignment="1">
      <alignment horizontal="center" vertical="center"/>
    </xf>
    <xf numFmtId="213" fontId="15" fillId="33" borderId="17" xfId="0" applyNumberFormat="1" applyFont="1" applyFill="1" applyBorder="1" applyAlignment="1">
      <alignment horizontal="center" vertical="center"/>
    </xf>
    <xf numFmtId="0" fontId="16" fillId="33" borderId="11" xfId="0" applyFont="1" applyFill="1" applyBorder="1" applyAlignment="1">
      <alignment horizontal="center" vertical="center"/>
    </xf>
    <xf numFmtId="172" fontId="16" fillId="33" borderId="11" xfId="0" applyNumberFormat="1" applyFont="1" applyFill="1" applyBorder="1" applyAlignment="1">
      <alignment horizontal="center" vertical="center"/>
    </xf>
    <xf numFmtId="172" fontId="16" fillId="33" borderId="12" xfId="0" applyNumberFormat="1" applyFont="1" applyFill="1" applyBorder="1" applyAlignment="1">
      <alignment horizontal="center" vertical="center"/>
    </xf>
    <xf numFmtId="3" fontId="15" fillId="0" borderId="20" xfId="0" applyNumberFormat="1" applyFont="1" applyBorder="1" applyAlignment="1">
      <alignment horizontal="center" vertical="center"/>
    </xf>
    <xf numFmtId="3" fontId="15" fillId="0" borderId="21" xfId="0" applyNumberFormat="1" applyFont="1" applyBorder="1" applyAlignment="1">
      <alignment horizontal="center" vertical="center"/>
    </xf>
    <xf numFmtId="3" fontId="15" fillId="0" borderId="22" xfId="0" applyNumberFormat="1" applyFont="1" applyBorder="1" applyAlignment="1">
      <alignment horizontal="center" vertical="center"/>
    </xf>
    <xf numFmtId="172" fontId="16" fillId="33" borderId="14" xfId="0" applyNumberFormat="1" applyFont="1" applyFill="1" applyBorder="1" applyAlignment="1">
      <alignment horizontal="center" vertical="center" wrapText="1" shrinkToFit="1"/>
    </xf>
    <xf numFmtId="172" fontId="16" fillId="33" borderId="23" xfId="0" applyNumberFormat="1" applyFont="1" applyFill="1" applyBorder="1" applyAlignment="1">
      <alignment horizontal="center" vertical="center" wrapText="1" shrinkToFit="1"/>
    </xf>
    <xf numFmtId="172" fontId="16" fillId="33" borderId="16" xfId="0" applyNumberFormat="1" applyFont="1" applyFill="1" applyBorder="1" applyAlignment="1">
      <alignment horizontal="center" vertical="center" wrapText="1"/>
    </xf>
    <xf numFmtId="0" fontId="16" fillId="0" borderId="17" xfId="0" applyFont="1" applyBorder="1" applyAlignment="1">
      <alignment horizontal="center" vertical="center" wrapText="1"/>
    </xf>
    <xf numFmtId="172" fontId="8" fillId="33" borderId="0" xfId="0" applyNumberFormat="1" applyFont="1" applyFill="1" applyAlignment="1">
      <alignment horizontal="left" vertical="top" wrapText="1"/>
    </xf>
    <xf numFmtId="172" fontId="8" fillId="33" borderId="0" xfId="0" applyNumberFormat="1" applyFont="1" applyFill="1" applyAlignment="1">
      <alignment horizontal="left" vertical="top"/>
    </xf>
    <xf numFmtId="172" fontId="15" fillId="33" borderId="0" xfId="0" applyNumberFormat="1" applyFont="1" applyFill="1" applyBorder="1" applyAlignment="1">
      <alignment horizontal="left" wrapText="1"/>
    </xf>
    <xf numFmtId="172" fontId="21" fillId="33" borderId="0" xfId="0" applyNumberFormat="1" applyFont="1" applyFill="1" applyBorder="1" applyAlignment="1">
      <alignment horizontal="right"/>
    </xf>
    <xf numFmtId="172" fontId="5" fillId="34" borderId="23" xfId="0" applyNumberFormat="1" applyFont="1" applyFill="1" applyBorder="1" applyAlignment="1">
      <alignment horizontal="left" wrapText="1"/>
    </xf>
    <xf numFmtId="0" fontId="8" fillId="33" borderId="0" xfId="0" applyFont="1" applyFill="1" applyAlignment="1">
      <alignment horizontal="left" vertical="top" wrapTex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xf>
    <xf numFmtId="0" fontId="11" fillId="34" borderId="26" xfId="0" applyFont="1" applyFill="1" applyBorder="1" applyAlignment="1">
      <alignment horizontal="center" vertical="center"/>
    </xf>
    <xf numFmtId="0" fontId="11" fillId="34" borderId="12"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9" xfId="0" applyFont="1" applyFill="1" applyBorder="1" applyAlignment="1">
      <alignment horizontal="center" vertical="center"/>
    </xf>
    <xf numFmtId="0" fontId="11" fillId="34" borderId="30" xfId="0" applyFont="1" applyFill="1" applyBorder="1" applyAlignment="1">
      <alignment horizontal="center" vertical="center"/>
    </xf>
    <xf numFmtId="0" fontId="5" fillId="34" borderId="19" xfId="0" applyFont="1" applyFill="1" applyBorder="1" applyAlignment="1">
      <alignment horizontal="right"/>
    </xf>
    <xf numFmtId="0" fontId="5" fillId="0" borderId="19" xfId="0" applyFont="1" applyBorder="1" applyAlignment="1">
      <alignment horizontal="right"/>
    </xf>
    <xf numFmtId="0" fontId="5" fillId="33" borderId="0" xfId="0" applyFont="1" applyFill="1" applyBorder="1" applyAlignment="1">
      <alignment wrapText="1"/>
    </xf>
    <xf numFmtId="0" fontId="0" fillId="0" borderId="0" xfId="0" applyBorder="1" applyAlignment="1">
      <alignment wrapText="1"/>
    </xf>
    <xf numFmtId="0" fontId="5" fillId="33" borderId="0" xfId="0" applyFont="1" applyFill="1" applyBorder="1" applyAlignment="1">
      <alignment horizontal="left" vertical="center" wrapText="1"/>
    </xf>
    <xf numFmtId="0" fontId="16" fillId="33" borderId="12"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7" xfId="0" applyFont="1" applyBorder="1" applyAlignment="1">
      <alignment horizontal="center" vertical="center" wrapText="1"/>
    </xf>
    <xf numFmtId="0" fontId="17" fillId="0" borderId="10" xfId="0" applyFont="1" applyBorder="1" applyAlignment="1">
      <alignment horizontal="center" vertical="center" wrapText="1"/>
    </xf>
    <xf numFmtId="0" fontId="16" fillId="33" borderId="27" xfId="0" applyFont="1" applyFill="1" applyBorder="1" applyAlignment="1">
      <alignment horizontal="center" vertical="center" wrapText="1"/>
    </xf>
    <xf numFmtId="0" fontId="17" fillId="0" borderId="10" xfId="0" applyFont="1" applyBorder="1" applyAlignment="1">
      <alignment horizontal="center" vertical="center"/>
    </xf>
    <xf numFmtId="0" fontId="8" fillId="0" borderId="0" xfId="53" applyFont="1" applyAlignment="1">
      <alignment horizontal="left" vertical="top" wrapText="1"/>
      <protection/>
    </xf>
    <xf numFmtId="0" fontId="8" fillId="0" borderId="0" xfId="53" applyFont="1" applyAlignment="1">
      <alignment horizontal="left" vertical="top"/>
      <protection/>
    </xf>
    <xf numFmtId="0" fontId="4" fillId="0" borderId="23" xfId="53" applyBorder="1" applyAlignment="1">
      <alignment horizontal="left"/>
      <protection/>
    </xf>
    <xf numFmtId="0" fontId="15" fillId="0" borderId="23" xfId="53" applyFont="1" applyBorder="1" applyAlignment="1">
      <alignment horizontal="left"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4" xfId="53"/>
    <cellStyle name="Percent" xfId="54"/>
    <cellStyle name="Satisfaisant" xfId="55"/>
    <cellStyle name="Sortie" xfId="56"/>
    <cellStyle name="Texte explicatif" xfId="57"/>
    <cellStyle name="Titre" xfId="58"/>
    <cellStyle name="Titre tableau"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on\doc%20pour%20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lmasson\Mes%20documents\FSV\FSVdom15\excel\Tableaux%20C%20par%20departement%20sur%20l'ASV%20et%20l'ASPA_avec%20Do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lmasson\Mes%20documents\FSV\FSVdom15\excel\dom_d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03"/>
      <sheetName val="TC04"/>
    </sheetNames>
    <sheetDataSet>
      <sheetData sheetId="1">
        <row r="17">
          <cell r="L17">
            <v>5</v>
          </cell>
        </row>
        <row r="18">
          <cell r="L18">
            <v>2.4</v>
          </cell>
        </row>
        <row r="19">
          <cell r="L19">
            <v>1.8</v>
          </cell>
        </row>
        <row r="20">
          <cell r="L20">
            <v>2.3</v>
          </cell>
        </row>
        <row r="21">
          <cell r="L21">
            <v>3.1</v>
          </cell>
        </row>
        <row r="22">
          <cell r="L22">
            <v>5.7</v>
          </cell>
        </row>
        <row r="23">
          <cell r="L23">
            <v>3.6</v>
          </cell>
        </row>
        <row r="24">
          <cell r="L24">
            <v>3.5</v>
          </cell>
        </row>
        <row r="29">
          <cell r="L29">
            <v>2.6</v>
          </cell>
        </row>
        <row r="30">
          <cell r="L30">
            <v>1.8</v>
          </cell>
        </row>
        <row r="31">
          <cell r="L31">
            <v>2.6</v>
          </cell>
        </row>
        <row r="32">
          <cell r="L32">
            <v>2.2</v>
          </cell>
        </row>
        <row r="33">
          <cell r="L33">
            <v>1.8</v>
          </cell>
        </row>
        <row r="34">
          <cell r="L34">
            <v>2.2</v>
          </cell>
        </row>
        <row r="39">
          <cell r="L39">
            <v>2.1</v>
          </cell>
        </row>
        <row r="40">
          <cell r="L40">
            <v>2.3</v>
          </cell>
        </row>
        <row r="41">
          <cell r="L41">
            <v>2.3</v>
          </cell>
        </row>
        <row r="42">
          <cell r="L42">
            <v>2.6</v>
          </cell>
        </row>
        <row r="43">
          <cell r="L43">
            <v>2.5</v>
          </cell>
        </row>
        <row r="44">
          <cell r="L44">
            <v>2.4</v>
          </cell>
        </row>
        <row r="45">
          <cell r="L45">
            <v>2.4</v>
          </cell>
        </row>
        <row r="46">
          <cell r="L46">
            <v>3.8</v>
          </cell>
        </row>
        <row r="51">
          <cell r="L51">
            <v>2.3</v>
          </cell>
        </row>
        <row r="52">
          <cell r="L52">
            <v>2</v>
          </cell>
        </row>
        <row r="53">
          <cell r="L53">
            <v>2.2</v>
          </cell>
        </row>
        <row r="54">
          <cell r="L54">
            <v>2.4</v>
          </cell>
        </row>
        <row r="55">
          <cell r="L55">
            <v>2.5</v>
          </cell>
        </row>
        <row r="60">
          <cell r="L60">
            <v>2.7</v>
          </cell>
        </row>
        <row r="61">
          <cell r="L61">
            <v>3.3</v>
          </cell>
        </row>
        <row r="62">
          <cell r="L62">
            <v>2.3</v>
          </cell>
        </row>
        <row r="63">
          <cell r="L63">
            <v>2.9</v>
          </cell>
        </row>
        <row r="64">
          <cell r="L64">
            <v>2.9</v>
          </cell>
        </row>
        <row r="69">
          <cell r="L69">
            <v>2.8</v>
          </cell>
        </row>
        <row r="70">
          <cell r="L70">
            <v>2.7</v>
          </cell>
        </row>
        <row r="71">
          <cell r="L71">
            <v>2.4</v>
          </cell>
        </row>
        <row r="72">
          <cell r="L72">
            <v>2.4</v>
          </cell>
        </row>
        <row r="73">
          <cell r="L73">
            <v>2.7</v>
          </cell>
        </row>
        <row r="74">
          <cell r="L74">
            <v>2.5</v>
          </cell>
        </row>
        <row r="75">
          <cell r="L75">
            <v>2.1</v>
          </cell>
        </row>
        <row r="76">
          <cell r="L76">
            <v>2.5</v>
          </cell>
        </row>
        <row r="77">
          <cell r="L77">
            <v>2.1</v>
          </cell>
        </row>
        <row r="78">
          <cell r="L78">
            <v>2.2</v>
          </cell>
        </row>
        <row r="83">
          <cell r="L83">
            <v>2.3</v>
          </cell>
        </row>
        <row r="84">
          <cell r="L84">
            <v>2.2</v>
          </cell>
        </row>
        <row r="85">
          <cell r="L85">
            <v>2.1</v>
          </cell>
        </row>
        <row r="86">
          <cell r="L86">
            <v>2.3</v>
          </cell>
        </row>
        <row r="87">
          <cell r="L87">
            <v>1.9</v>
          </cell>
        </row>
        <row r="92">
          <cell r="L92">
            <v>2.4</v>
          </cell>
        </row>
        <row r="93">
          <cell r="L93">
            <v>2.1</v>
          </cell>
        </row>
        <row r="94">
          <cell r="L94">
            <v>2.5</v>
          </cell>
        </row>
        <row r="95">
          <cell r="L95">
            <v>2.3</v>
          </cell>
        </row>
        <row r="100">
          <cell r="L100">
            <v>3.1</v>
          </cell>
        </row>
        <row r="101">
          <cell r="L101">
            <v>2.2</v>
          </cell>
        </row>
        <row r="102">
          <cell r="L102">
            <v>3</v>
          </cell>
        </row>
        <row r="103">
          <cell r="L103">
            <v>4.3</v>
          </cell>
        </row>
        <row r="104">
          <cell r="L104">
            <v>3.4</v>
          </cell>
        </row>
        <row r="105">
          <cell r="L105">
            <v>3.1</v>
          </cell>
        </row>
        <row r="106">
          <cell r="L106">
            <v>2.5</v>
          </cell>
        </row>
        <row r="107">
          <cell r="L107">
            <v>3.7</v>
          </cell>
        </row>
        <row r="108">
          <cell r="L108">
            <v>3</v>
          </cell>
        </row>
        <row r="109">
          <cell r="L109">
            <v>2.5</v>
          </cell>
        </row>
        <row r="110">
          <cell r="L110">
            <v>2.7</v>
          </cell>
        </row>
        <row r="111">
          <cell r="L111">
            <v>3.3</v>
          </cell>
        </row>
        <row r="116">
          <cell r="L116">
            <v>4</v>
          </cell>
        </row>
        <row r="117">
          <cell r="L117">
            <v>3.9</v>
          </cell>
        </row>
        <row r="118">
          <cell r="L118">
            <v>3.3</v>
          </cell>
        </row>
        <row r="119">
          <cell r="L119">
            <v>4.4</v>
          </cell>
        </row>
        <row r="120">
          <cell r="L120">
            <v>3.7</v>
          </cell>
        </row>
        <row r="121">
          <cell r="L121">
            <v>4</v>
          </cell>
        </row>
        <row r="122">
          <cell r="L122">
            <v>4.5</v>
          </cell>
        </row>
        <row r="123">
          <cell r="L123">
            <v>3</v>
          </cell>
        </row>
        <row r="124">
          <cell r="L124">
            <v>4.7</v>
          </cell>
        </row>
        <row r="125">
          <cell r="L125">
            <v>3.8</v>
          </cell>
        </row>
        <row r="126">
          <cell r="L126">
            <v>4.7</v>
          </cell>
        </row>
        <row r="127">
          <cell r="L127">
            <v>3.3</v>
          </cell>
        </row>
        <row r="128">
          <cell r="L128">
            <v>4.5</v>
          </cell>
        </row>
        <row r="133">
          <cell r="L133">
            <v>1.9</v>
          </cell>
        </row>
        <row r="134">
          <cell r="L134">
            <v>3.4</v>
          </cell>
        </row>
        <row r="135">
          <cell r="L135">
            <v>3.1</v>
          </cell>
        </row>
        <row r="136">
          <cell r="L136">
            <v>3.5</v>
          </cell>
        </row>
        <row r="137">
          <cell r="L137">
            <v>3.1</v>
          </cell>
        </row>
        <row r="138">
          <cell r="L138">
            <v>2.5</v>
          </cell>
        </row>
        <row r="139">
          <cell r="L139">
            <v>2.6</v>
          </cell>
        </row>
        <row r="140">
          <cell r="L140">
            <v>3.1</v>
          </cell>
        </row>
        <row r="141">
          <cell r="L141">
            <v>2.8</v>
          </cell>
        </row>
        <row r="143">
          <cell r="L143">
            <v>2.1</v>
          </cell>
        </row>
        <row r="144">
          <cell r="L144">
            <v>1.8</v>
          </cell>
        </row>
        <row r="149">
          <cell r="L149">
            <v>3.7</v>
          </cell>
        </row>
        <row r="150">
          <cell r="L150">
            <v>2.9</v>
          </cell>
        </row>
        <row r="151">
          <cell r="L151">
            <v>5.3</v>
          </cell>
        </row>
        <row r="152">
          <cell r="L152">
            <v>6</v>
          </cell>
        </row>
        <row r="153">
          <cell r="L153">
            <v>4.2</v>
          </cell>
        </row>
        <row r="154">
          <cell r="L154">
            <v>4.7</v>
          </cell>
        </row>
        <row r="159">
          <cell r="L159">
            <v>9.7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onnées"/>
      <sheetName val="estimations"/>
      <sheetName val="Feuil3"/>
    </sheetNames>
    <sheetDataSet>
      <sheetData sheetId="1">
        <row r="8">
          <cell r="D8">
            <v>23.72039997149847</v>
          </cell>
        </row>
        <row r="9">
          <cell r="D9">
            <v>16.86946156268274</v>
          </cell>
        </row>
        <row r="10">
          <cell r="D10">
            <v>18.366892869062188</v>
          </cell>
        </row>
        <row r="11">
          <cell r="D11">
            <v>19.9866954363641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255"/>
  <sheetViews>
    <sheetView showGridLines="0" tabSelected="1" zoomScalePageLayoutView="0" workbookViewId="0" topLeftCell="A1">
      <selection activeCell="H23" sqref="H23"/>
    </sheetView>
  </sheetViews>
  <sheetFormatPr defaultColWidth="11.421875" defaultRowHeight="12.75"/>
  <cols>
    <col min="1" max="1" width="3.140625" style="2" customWidth="1"/>
    <col min="2" max="2" width="25.28125" style="2" customWidth="1"/>
    <col min="3" max="6" width="11.7109375" style="2" customWidth="1"/>
    <col min="7" max="7" width="1.57421875" style="2" customWidth="1"/>
    <col min="8" max="8" width="8.421875" style="2" bestFit="1" customWidth="1"/>
    <col min="9" max="9" width="1.57421875" style="2" customWidth="1"/>
    <col min="10" max="10" width="8.421875" style="2" bestFit="1" customWidth="1"/>
    <col min="11" max="11" width="1.57421875" style="2" customWidth="1"/>
    <col min="12" max="12" width="8.421875" style="2" customWidth="1"/>
    <col min="13" max="13" width="1.57421875" style="2" customWidth="1"/>
    <col min="14" max="14" width="3.57421875" style="2" customWidth="1"/>
    <col min="15" max="16384" width="11.421875" style="2" customWidth="1"/>
  </cols>
  <sheetData>
    <row r="2" spans="1:13" s="8" customFormat="1" ht="24" customHeight="1">
      <c r="A2" s="2"/>
      <c r="B2" s="104" t="s">
        <v>132</v>
      </c>
      <c r="C2" s="105"/>
      <c r="D2" s="105"/>
      <c r="E2" s="105"/>
      <c r="F2" s="105"/>
      <c r="G2" s="9"/>
      <c r="H2" s="5"/>
      <c r="I2" s="5"/>
      <c r="J2" s="5"/>
      <c r="K2" s="5"/>
      <c r="L2" s="3"/>
      <c r="M2" s="6"/>
    </row>
    <row r="3" spans="1:13" s="8" customFormat="1" ht="11.25" customHeight="1">
      <c r="A3" s="2"/>
      <c r="B3" s="84"/>
      <c r="C3" s="85"/>
      <c r="D3" s="85"/>
      <c r="E3" s="107" t="s">
        <v>121</v>
      </c>
      <c r="F3" s="107"/>
      <c r="G3" s="9"/>
      <c r="H3" s="5"/>
      <c r="I3" s="5"/>
      <c r="J3" s="5"/>
      <c r="K3" s="5"/>
      <c r="L3" s="3"/>
      <c r="M3" s="6"/>
    </row>
    <row r="4" spans="1:13" s="8" customFormat="1" ht="15" customHeight="1">
      <c r="A4" s="2"/>
      <c r="B4" s="89"/>
      <c r="C4" s="100" t="s">
        <v>113</v>
      </c>
      <c r="D4" s="101"/>
      <c r="E4" s="101"/>
      <c r="F4" s="102" t="s">
        <v>120</v>
      </c>
      <c r="G4" s="9"/>
      <c r="H4" s="5"/>
      <c r="I4" s="5"/>
      <c r="J4" s="5"/>
      <c r="K4" s="5"/>
      <c r="L4" s="3"/>
      <c r="M4" s="6"/>
    </row>
    <row r="5" spans="2:6" s="10" customFormat="1" ht="15" customHeight="1">
      <c r="B5" s="90"/>
      <c r="C5" s="94" t="s">
        <v>1</v>
      </c>
      <c r="D5" s="95" t="s">
        <v>2</v>
      </c>
      <c r="E5" s="96" t="s">
        <v>0</v>
      </c>
      <c r="F5" s="103"/>
    </row>
    <row r="6" spans="2:7" s="11" customFormat="1" ht="15" customHeight="1">
      <c r="B6" s="86" t="s">
        <v>131</v>
      </c>
      <c r="C6" s="91">
        <v>2</v>
      </c>
      <c r="D6" s="60">
        <v>1.8</v>
      </c>
      <c r="E6" s="60">
        <v>1.9</v>
      </c>
      <c r="F6" s="97">
        <v>62000</v>
      </c>
      <c r="G6" s="12"/>
    </row>
    <row r="7" spans="2:6" s="12" customFormat="1" ht="15" customHeight="1">
      <c r="B7" s="87" t="s">
        <v>3</v>
      </c>
      <c r="C7" s="92">
        <v>3.9</v>
      </c>
      <c r="D7" s="46">
        <v>3.4</v>
      </c>
      <c r="E7" s="46">
        <v>3.6</v>
      </c>
      <c r="F7" s="98">
        <v>142000</v>
      </c>
    </row>
    <row r="8" spans="2:6" s="12" customFormat="1" ht="15" customHeight="1">
      <c r="B8" s="87" t="s">
        <v>4</v>
      </c>
      <c r="C8" s="92">
        <v>4.4</v>
      </c>
      <c r="D8" s="46">
        <v>3.7</v>
      </c>
      <c r="E8" s="46">
        <v>4</v>
      </c>
      <c r="F8" s="98">
        <v>100800</v>
      </c>
    </row>
    <row r="9" spans="2:6" s="12" customFormat="1" ht="15" customHeight="1">
      <c r="B9" s="87" t="s">
        <v>5</v>
      </c>
      <c r="C9" s="92">
        <v>4.1</v>
      </c>
      <c r="D9" s="46">
        <v>3.7</v>
      </c>
      <c r="E9" s="46">
        <v>3.9</v>
      </c>
      <c r="F9" s="98">
        <v>85500</v>
      </c>
    </row>
    <row r="10" spans="2:6" s="12" customFormat="1" ht="15" customHeight="1">
      <c r="B10" s="87" t="s">
        <v>6</v>
      </c>
      <c r="C10" s="92">
        <v>3.7</v>
      </c>
      <c r="D10" s="46">
        <v>3.7</v>
      </c>
      <c r="E10" s="46">
        <v>3.7</v>
      </c>
      <c r="F10" s="98">
        <v>69500</v>
      </c>
    </row>
    <row r="11" spans="2:6" s="12" customFormat="1" ht="15" customHeight="1">
      <c r="B11" s="87" t="s">
        <v>7</v>
      </c>
      <c r="C11" s="92">
        <v>3.8</v>
      </c>
      <c r="D11" s="46">
        <v>4.2</v>
      </c>
      <c r="E11" s="46">
        <v>4</v>
      </c>
      <c r="F11" s="98">
        <v>51000</v>
      </c>
    </row>
    <row r="12" spans="2:6" s="12" customFormat="1" ht="15" customHeight="1">
      <c r="B12" s="88" t="s">
        <v>112</v>
      </c>
      <c r="C12" s="93">
        <v>4.3</v>
      </c>
      <c r="D12" s="55">
        <v>6.2</v>
      </c>
      <c r="E12" s="55">
        <v>5.7</v>
      </c>
      <c r="F12" s="99">
        <v>43100</v>
      </c>
    </row>
    <row r="13" spans="2:6" s="12" customFormat="1" ht="15" customHeight="1">
      <c r="B13" s="87" t="s">
        <v>114</v>
      </c>
      <c r="C13" s="92">
        <v>3.6</v>
      </c>
      <c r="D13" s="46">
        <v>3.5</v>
      </c>
      <c r="E13" s="46">
        <v>3.5</v>
      </c>
      <c r="F13" s="98">
        <v>553800</v>
      </c>
    </row>
    <row r="14" spans="2:6" s="12" customFormat="1" ht="15" customHeight="1">
      <c r="B14" s="88" t="s">
        <v>122</v>
      </c>
      <c r="C14" s="93">
        <v>4</v>
      </c>
      <c r="D14" s="55">
        <v>3.9</v>
      </c>
      <c r="E14" s="55">
        <v>3.9</v>
      </c>
      <c r="F14" s="99">
        <f>F13-F6</f>
        <v>491800</v>
      </c>
    </row>
    <row r="15" spans="2:6" s="12" customFormat="1" ht="94.5" customHeight="1">
      <c r="B15" s="106" t="s">
        <v>133</v>
      </c>
      <c r="C15" s="106"/>
      <c r="D15" s="106"/>
      <c r="E15" s="106"/>
      <c r="F15" s="106"/>
    </row>
    <row r="16" spans="4:6" s="12" customFormat="1" ht="12.75">
      <c r="D16" s="13"/>
      <c r="E16" s="13"/>
      <c r="F16" s="13"/>
    </row>
    <row r="17" spans="4:6" s="12" customFormat="1" ht="12.75">
      <c r="D17" s="13"/>
      <c r="E17" s="13"/>
      <c r="F17" s="13"/>
    </row>
    <row r="18" spans="4:6" s="12" customFormat="1" ht="12.75">
      <c r="D18" s="13"/>
      <c r="E18" s="13"/>
      <c r="F18" s="13"/>
    </row>
    <row r="19" spans="4:6" s="12" customFormat="1" ht="12.75">
      <c r="D19" s="13"/>
      <c r="E19" s="13"/>
      <c r="F19" s="13"/>
    </row>
    <row r="20" spans="4:6" s="12" customFormat="1" ht="12.75">
      <c r="D20" s="13"/>
      <c r="E20" s="13"/>
      <c r="F20" s="13"/>
    </row>
    <row r="21" spans="4:6" s="12" customFormat="1" ht="12.75">
      <c r="D21" s="13"/>
      <c r="E21" s="13"/>
      <c r="F21" s="13"/>
    </row>
    <row r="22" spans="4:6" s="12" customFormat="1" ht="12.75">
      <c r="D22" s="13"/>
      <c r="E22" s="13"/>
      <c r="F22" s="13"/>
    </row>
    <row r="23" spans="4:6" s="12" customFormat="1" ht="12.75">
      <c r="D23" s="13"/>
      <c r="E23" s="13"/>
      <c r="F23" s="13"/>
    </row>
    <row r="24" spans="4:6" s="12" customFormat="1" ht="12.75">
      <c r="D24" s="13"/>
      <c r="E24" s="13"/>
      <c r="F24" s="13"/>
    </row>
    <row r="25" spans="4:6" s="12" customFormat="1" ht="12.75">
      <c r="D25" s="13"/>
      <c r="E25" s="13"/>
      <c r="F25" s="13"/>
    </row>
    <row r="26" spans="4:6" s="12" customFormat="1" ht="12.75">
      <c r="D26" s="13"/>
      <c r="E26" s="13"/>
      <c r="F26" s="13"/>
    </row>
    <row r="27" spans="4:6" s="12" customFormat="1" ht="12.75">
      <c r="D27" s="13"/>
      <c r="E27" s="13"/>
      <c r="F27" s="13"/>
    </row>
    <row r="28" spans="4:6" s="12" customFormat="1" ht="12.75">
      <c r="D28" s="13"/>
      <c r="E28" s="13"/>
      <c r="F28" s="13"/>
    </row>
    <row r="29" spans="4:6" s="12" customFormat="1" ht="12.75">
      <c r="D29" s="13"/>
      <c r="E29" s="13"/>
      <c r="F29" s="13"/>
    </row>
    <row r="30" spans="4:6" s="12" customFormat="1" ht="12.75">
      <c r="D30" s="13"/>
      <c r="E30" s="13"/>
      <c r="F30" s="13"/>
    </row>
    <row r="31" spans="4:6" s="12" customFormat="1" ht="12.75">
      <c r="D31" s="13"/>
      <c r="E31" s="13"/>
      <c r="F31" s="13"/>
    </row>
    <row r="32" spans="4:6" s="12" customFormat="1" ht="12.75">
      <c r="D32" s="13"/>
      <c r="E32" s="13"/>
      <c r="F32" s="13"/>
    </row>
    <row r="33" spans="4:6" s="12" customFormat="1" ht="12.75">
      <c r="D33" s="13"/>
      <c r="E33" s="13"/>
      <c r="F33" s="13"/>
    </row>
    <row r="34" spans="4:6" s="12" customFormat="1" ht="12.75">
      <c r="D34" s="13"/>
      <c r="E34" s="13"/>
      <c r="F34" s="13"/>
    </row>
    <row r="35" spans="4:6" s="12" customFormat="1" ht="12.75">
      <c r="D35" s="13"/>
      <c r="E35" s="13"/>
      <c r="F35" s="13"/>
    </row>
    <row r="36" spans="4:6" s="12" customFormat="1" ht="12.75">
      <c r="D36" s="13"/>
      <c r="E36" s="13"/>
      <c r="F36" s="13"/>
    </row>
    <row r="37" spans="4:6" s="12" customFormat="1" ht="12.75">
      <c r="D37" s="13"/>
      <c r="E37" s="13"/>
      <c r="F37" s="13"/>
    </row>
    <row r="38" spans="4:6" s="12" customFormat="1" ht="12.75">
      <c r="D38" s="13"/>
      <c r="E38" s="13"/>
      <c r="F38" s="13"/>
    </row>
    <row r="39" spans="4:6" s="12" customFormat="1" ht="12.75">
      <c r="D39" s="13"/>
      <c r="E39" s="13"/>
      <c r="F39" s="13"/>
    </row>
    <row r="40" spans="4:6" s="12" customFormat="1" ht="12.75">
      <c r="D40" s="13"/>
      <c r="E40" s="13"/>
      <c r="F40" s="13"/>
    </row>
    <row r="41" spans="4:6" s="12" customFormat="1" ht="12.75">
      <c r="D41" s="13"/>
      <c r="E41" s="13"/>
      <c r="F41" s="13"/>
    </row>
    <row r="42" spans="4:6" s="12" customFormat="1" ht="12.75">
      <c r="D42" s="13"/>
      <c r="E42" s="13"/>
      <c r="F42" s="13"/>
    </row>
    <row r="43" spans="4:6" s="12" customFormat="1" ht="12.75">
      <c r="D43" s="13"/>
      <c r="E43" s="13"/>
      <c r="F43" s="13"/>
    </row>
    <row r="44" spans="4:6" s="12" customFormat="1" ht="12.75">
      <c r="D44" s="13"/>
      <c r="E44" s="13"/>
      <c r="F44" s="13"/>
    </row>
    <row r="45" spans="4:6" s="12" customFormat="1" ht="12.75">
      <c r="D45" s="13"/>
      <c r="E45" s="13"/>
      <c r="F45" s="13"/>
    </row>
    <row r="46" spans="4:6" s="12" customFormat="1" ht="12.75">
      <c r="D46" s="13"/>
      <c r="E46" s="13"/>
      <c r="F46" s="13"/>
    </row>
    <row r="47" spans="4:6" s="12" customFormat="1" ht="12.75">
      <c r="D47" s="13"/>
      <c r="E47" s="13"/>
      <c r="F47" s="13"/>
    </row>
    <row r="48" spans="4:6" s="12" customFormat="1" ht="12.75">
      <c r="D48" s="13"/>
      <c r="E48" s="13"/>
      <c r="F48" s="13"/>
    </row>
    <row r="49" spans="4:6" s="12" customFormat="1" ht="12.75">
      <c r="D49" s="13"/>
      <c r="E49" s="13"/>
      <c r="F49" s="13"/>
    </row>
    <row r="50" spans="4:6" s="12" customFormat="1" ht="12.75">
      <c r="D50" s="13"/>
      <c r="E50" s="13"/>
      <c r="F50" s="13"/>
    </row>
    <row r="51" spans="4:6" s="12" customFormat="1" ht="12.75">
      <c r="D51" s="13"/>
      <c r="E51" s="13"/>
      <c r="F51" s="13"/>
    </row>
    <row r="52" spans="4:6" s="12" customFormat="1" ht="12.75">
      <c r="D52" s="13"/>
      <c r="E52" s="13"/>
      <c r="F52" s="13"/>
    </row>
    <row r="53" spans="4:6" s="12" customFormat="1" ht="12.75">
      <c r="D53" s="13"/>
      <c r="E53" s="13"/>
      <c r="F53" s="13"/>
    </row>
    <row r="54" spans="4:6" s="12" customFormat="1" ht="12.75">
      <c r="D54" s="13"/>
      <c r="E54" s="13"/>
      <c r="F54" s="13"/>
    </row>
    <row r="55" spans="4:6" s="12" customFormat="1" ht="12.75">
      <c r="D55" s="13"/>
      <c r="E55" s="13"/>
      <c r="F55" s="13"/>
    </row>
    <row r="56" spans="4:6" s="12" customFormat="1" ht="12.75">
      <c r="D56" s="13"/>
      <c r="E56" s="13"/>
      <c r="F56" s="13"/>
    </row>
    <row r="57" spans="4:6" s="12" customFormat="1" ht="12.75">
      <c r="D57" s="13"/>
      <c r="E57" s="13"/>
      <c r="F57" s="13"/>
    </row>
    <row r="58" spans="4:6" s="12" customFormat="1" ht="12.75">
      <c r="D58" s="13"/>
      <c r="E58" s="13"/>
      <c r="F58" s="13"/>
    </row>
    <row r="59" spans="4:6" s="12" customFormat="1" ht="12.75">
      <c r="D59" s="13"/>
      <c r="E59" s="13"/>
      <c r="F59" s="13"/>
    </row>
    <row r="60" spans="4:6" s="12" customFormat="1" ht="12.75">
      <c r="D60" s="13"/>
      <c r="E60" s="13"/>
      <c r="F60" s="13"/>
    </row>
    <row r="61" spans="4:6" s="12" customFormat="1" ht="12.75">
      <c r="D61" s="13"/>
      <c r="E61" s="13"/>
      <c r="F61" s="13"/>
    </row>
    <row r="62" spans="4:6" s="12" customFormat="1" ht="12.75">
      <c r="D62" s="13"/>
      <c r="E62" s="13"/>
      <c r="F62" s="13"/>
    </row>
    <row r="63" spans="4:6" s="12" customFormat="1" ht="12.75">
      <c r="D63" s="13"/>
      <c r="E63" s="13"/>
      <c r="F63" s="13"/>
    </row>
    <row r="64" spans="4:6" s="12" customFormat="1" ht="12.75">
      <c r="D64" s="13"/>
      <c r="E64" s="13"/>
      <c r="F64" s="13"/>
    </row>
    <row r="65" spans="4:6" s="12" customFormat="1" ht="12.75">
      <c r="D65" s="13"/>
      <c r="E65" s="13"/>
      <c r="F65" s="13"/>
    </row>
    <row r="66" spans="4:6" s="12" customFormat="1" ht="12.75">
      <c r="D66" s="13"/>
      <c r="E66" s="13"/>
      <c r="F66" s="13"/>
    </row>
    <row r="67" spans="4:6" s="12" customFormat="1" ht="12.75">
      <c r="D67" s="13"/>
      <c r="E67" s="13"/>
      <c r="F67" s="13"/>
    </row>
    <row r="68" spans="4:8" s="12" customFormat="1" ht="12.75">
      <c r="D68" s="13"/>
      <c r="E68" s="13"/>
      <c r="F68" s="13"/>
      <c r="G68" s="2"/>
      <c r="H68" s="2"/>
    </row>
    <row r="69" spans="4:8" s="12" customFormat="1" ht="12.75">
      <c r="D69" s="13"/>
      <c r="E69" s="13"/>
      <c r="F69" s="13"/>
      <c r="G69" s="2"/>
      <c r="H69" s="2"/>
    </row>
    <row r="70" spans="2:8" s="12" customFormat="1" ht="12.75">
      <c r="B70" s="2"/>
      <c r="C70" s="2"/>
      <c r="D70" s="4"/>
      <c r="E70" s="4"/>
      <c r="F70" s="4"/>
      <c r="G70" s="2"/>
      <c r="H70" s="2"/>
    </row>
    <row r="71" spans="1:6" ht="12.75">
      <c r="A71" s="12"/>
      <c r="D71" s="4"/>
      <c r="E71" s="4"/>
      <c r="F71" s="4"/>
    </row>
    <row r="72" spans="1:6" ht="12.75">
      <c r="A72" s="12"/>
      <c r="D72" s="4"/>
      <c r="E72" s="4"/>
      <c r="F72" s="4"/>
    </row>
    <row r="73" spans="4:6" ht="12.75">
      <c r="D73" s="4"/>
      <c r="E73" s="4"/>
      <c r="F73" s="4"/>
    </row>
    <row r="74" spans="4:6" ht="12.75">
      <c r="D74" s="4"/>
      <c r="E74" s="4"/>
      <c r="F74" s="4"/>
    </row>
    <row r="75" spans="4:6" ht="12.75">
      <c r="D75" s="4"/>
      <c r="E75" s="4"/>
      <c r="F75" s="4"/>
    </row>
    <row r="76" spans="4:6" ht="12.75">
      <c r="D76" s="4"/>
      <c r="E76" s="4"/>
      <c r="F76" s="4"/>
    </row>
    <row r="77" spans="4:6" ht="12.75">
      <c r="D77" s="4"/>
      <c r="E77" s="4"/>
      <c r="F77" s="4"/>
    </row>
    <row r="78" spans="4:6" ht="12.75">
      <c r="D78" s="4"/>
      <c r="E78" s="4"/>
      <c r="F78" s="4"/>
    </row>
    <row r="79" spans="4:6" ht="12.75">
      <c r="D79" s="4"/>
      <c r="E79" s="4"/>
      <c r="F79" s="4"/>
    </row>
    <row r="80" spans="4:6" ht="12.75">
      <c r="D80" s="4"/>
      <c r="E80" s="4"/>
      <c r="F80" s="4"/>
    </row>
    <row r="81" spans="4:6" ht="12.75">
      <c r="D81" s="4"/>
      <c r="E81" s="4"/>
      <c r="F81" s="4"/>
    </row>
    <row r="82" spans="4:6" ht="12.75">
      <c r="D82" s="4"/>
      <c r="E82" s="4"/>
      <c r="F82" s="4"/>
    </row>
    <row r="83" spans="4:6" ht="12.75">
      <c r="D83" s="4"/>
      <c r="E83" s="4"/>
      <c r="F83" s="4"/>
    </row>
    <row r="84" spans="4:6" ht="12.75">
      <c r="D84" s="4"/>
      <c r="E84" s="4"/>
      <c r="F84" s="4"/>
    </row>
    <row r="85" spans="4:6" ht="12.75">
      <c r="D85" s="4"/>
      <c r="E85" s="4"/>
      <c r="F85" s="4"/>
    </row>
    <row r="86" spans="4:6" ht="12.75">
      <c r="D86" s="4"/>
      <c r="E86" s="4"/>
      <c r="F86" s="4"/>
    </row>
    <row r="87" spans="4:6" ht="12.75">
      <c r="D87" s="4"/>
      <c r="E87" s="4"/>
      <c r="F87" s="4"/>
    </row>
    <row r="88" spans="4:6" ht="12.75">
      <c r="D88" s="4"/>
      <c r="E88" s="4"/>
      <c r="F88" s="4"/>
    </row>
    <row r="89" spans="4:6" ht="12.75">
      <c r="D89" s="4"/>
      <c r="E89" s="4"/>
      <c r="F89" s="4"/>
    </row>
    <row r="90" spans="4:6" ht="12.75">
      <c r="D90" s="4"/>
      <c r="E90" s="4"/>
      <c r="F90" s="4"/>
    </row>
    <row r="91" spans="4:6" ht="12.75">
      <c r="D91" s="4"/>
      <c r="E91" s="4"/>
      <c r="F91" s="4"/>
    </row>
    <row r="92" spans="4:6" ht="12.75">
      <c r="D92" s="4"/>
      <c r="E92" s="4"/>
      <c r="F92" s="4"/>
    </row>
    <row r="93" spans="4:6" ht="12.75">
      <c r="D93" s="4"/>
      <c r="E93" s="4"/>
      <c r="F93" s="4"/>
    </row>
    <row r="94" spans="4:6" ht="12.75">
      <c r="D94" s="4"/>
      <c r="E94" s="4"/>
      <c r="F94" s="4"/>
    </row>
    <row r="95" spans="4:6" ht="12.75">
      <c r="D95" s="4"/>
      <c r="E95" s="4"/>
      <c r="F95" s="4"/>
    </row>
    <row r="96" spans="4:6" ht="12.75">
      <c r="D96" s="4"/>
      <c r="E96" s="4"/>
      <c r="F96" s="4"/>
    </row>
    <row r="97" spans="4:6" ht="12.75">
      <c r="D97" s="4"/>
      <c r="E97" s="4"/>
      <c r="F97" s="4"/>
    </row>
    <row r="98" spans="4:6" ht="12.75">
      <c r="D98" s="4"/>
      <c r="E98" s="4"/>
      <c r="F98" s="4"/>
    </row>
    <row r="99" spans="4:6" ht="12.75">
      <c r="D99" s="4"/>
      <c r="E99" s="4"/>
      <c r="F99" s="4"/>
    </row>
    <row r="100" spans="4:6" ht="12.75">
      <c r="D100" s="4"/>
      <c r="E100" s="4"/>
      <c r="F100" s="4"/>
    </row>
    <row r="101" spans="4:6" ht="12.75">
      <c r="D101" s="4"/>
      <c r="E101" s="4"/>
      <c r="F101" s="4"/>
    </row>
    <row r="102" spans="4:6" ht="12.75">
      <c r="D102" s="4"/>
      <c r="E102" s="4"/>
      <c r="F102" s="4"/>
    </row>
    <row r="103" spans="4:6" ht="12.75">
      <c r="D103" s="4"/>
      <c r="E103" s="4"/>
      <c r="F103" s="4"/>
    </row>
    <row r="104" spans="4:6" ht="12.75">
      <c r="D104" s="4"/>
      <c r="E104" s="4"/>
      <c r="F104" s="4"/>
    </row>
    <row r="105" spans="4:6" ht="12.75">
      <c r="D105" s="4"/>
      <c r="E105" s="4"/>
      <c r="F105" s="4"/>
    </row>
    <row r="106" spans="4:6" ht="12.75">
      <c r="D106" s="4"/>
      <c r="E106" s="4"/>
      <c r="F106" s="4"/>
    </row>
    <row r="107" spans="4:6" ht="12.75">
      <c r="D107" s="4"/>
      <c r="E107" s="4"/>
      <c r="F107" s="4"/>
    </row>
    <row r="108" spans="4:6" ht="12.75">
      <c r="D108" s="4"/>
      <c r="E108" s="4"/>
      <c r="F108" s="4"/>
    </row>
    <row r="109" spans="4:6" ht="12.75">
      <c r="D109" s="4"/>
      <c r="E109" s="4"/>
      <c r="F109" s="4"/>
    </row>
    <row r="110" spans="4:6" ht="12.75">
      <c r="D110" s="4"/>
      <c r="E110" s="4"/>
      <c r="F110" s="4"/>
    </row>
    <row r="111" spans="4:6" ht="12.75">
      <c r="D111" s="4"/>
      <c r="E111" s="4"/>
      <c r="F111" s="4"/>
    </row>
    <row r="112" spans="4:6" ht="12.75">
      <c r="D112" s="4"/>
      <c r="E112" s="4"/>
      <c r="F112" s="4"/>
    </row>
    <row r="113" spans="4:6" ht="12.75">
      <c r="D113" s="4"/>
      <c r="E113" s="4"/>
      <c r="F113" s="4"/>
    </row>
    <row r="114" spans="4:6" ht="12.75">
      <c r="D114" s="4"/>
      <c r="E114" s="4"/>
      <c r="F114" s="4"/>
    </row>
    <row r="115" spans="4:6" ht="12.75">
      <c r="D115" s="4"/>
      <c r="E115" s="4"/>
      <c r="F115" s="4"/>
    </row>
    <row r="116" spans="4:6" ht="12.75">
      <c r="D116" s="4"/>
      <c r="E116" s="4"/>
      <c r="F116" s="4"/>
    </row>
    <row r="117" spans="4:6" ht="12.75">
      <c r="D117" s="4"/>
      <c r="E117" s="4"/>
      <c r="F117" s="4"/>
    </row>
    <row r="118" spans="4:6" ht="12.75">
      <c r="D118" s="4"/>
      <c r="E118" s="4"/>
      <c r="F118" s="4"/>
    </row>
    <row r="119" spans="4:6" ht="12.75">
      <c r="D119" s="4"/>
      <c r="E119" s="4"/>
      <c r="F119" s="4"/>
    </row>
    <row r="120" spans="4:6" ht="12.75">
      <c r="D120" s="4"/>
      <c r="E120" s="4"/>
      <c r="F120" s="4"/>
    </row>
    <row r="121" spans="4:6" ht="12.75">
      <c r="D121" s="4"/>
      <c r="E121" s="4"/>
      <c r="F121" s="4"/>
    </row>
    <row r="122" spans="4:6" ht="12.75">
      <c r="D122" s="4"/>
      <c r="E122" s="4"/>
      <c r="F122" s="4"/>
    </row>
    <row r="123" spans="4:6" ht="12.75">
      <c r="D123" s="4"/>
      <c r="E123" s="4"/>
      <c r="F123" s="4"/>
    </row>
    <row r="124" spans="4:6" ht="12.75">
      <c r="D124" s="4"/>
      <c r="E124" s="4"/>
      <c r="F124" s="4"/>
    </row>
    <row r="125" spans="4:6" ht="12.75">
      <c r="D125" s="4"/>
      <c r="E125" s="4"/>
      <c r="F125" s="4"/>
    </row>
    <row r="126" spans="4:6" ht="12.75">
      <c r="D126" s="4"/>
      <c r="E126" s="4"/>
      <c r="F126" s="4"/>
    </row>
    <row r="127" spans="4:6" ht="12.75">
      <c r="D127" s="4"/>
      <c r="E127" s="4"/>
      <c r="F127" s="4"/>
    </row>
    <row r="128" spans="4:6" ht="12.75">
      <c r="D128" s="4"/>
      <c r="E128" s="4"/>
      <c r="F128" s="4"/>
    </row>
    <row r="129" spans="4:6" ht="12.75">
      <c r="D129" s="4"/>
      <c r="E129" s="4"/>
      <c r="F129" s="4"/>
    </row>
    <row r="130" spans="4:6" ht="12.75">
      <c r="D130" s="4"/>
      <c r="E130" s="4"/>
      <c r="F130" s="4"/>
    </row>
    <row r="131" spans="4:6" ht="12.75">
      <c r="D131" s="4"/>
      <c r="E131" s="4"/>
      <c r="F131" s="4"/>
    </row>
    <row r="132" spans="4:6" ht="12.75">
      <c r="D132" s="4"/>
      <c r="E132" s="4"/>
      <c r="F132" s="4"/>
    </row>
    <row r="133" spans="4:6" ht="12.75">
      <c r="D133" s="4"/>
      <c r="E133" s="4"/>
      <c r="F133" s="4"/>
    </row>
    <row r="134" spans="4:6" ht="12.75">
      <c r="D134" s="4"/>
      <c r="E134" s="4"/>
      <c r="F134" s="4"/>
    </row>
    <row r="135" spans="4:6" ht="12.75">
      <c r="D135" s="4"/>
      <c r="E135" s="4"/>
      <c r="F135" s="4"/>
    </row>
    <row r="136" spans="4:6" ht="12.75">
      <c r="D136" s="4"/>
      <c r="E136" s="4"/>
      <c r="F136" s="4"/>
    </row>
    <row r="137" spans="4:6" ht="12.75">
      <c r="D137" s="4"/>
      <c r="E137" s="4"/>
      <c r="F137" s="4"/>
    </row>
    <row r="138" spans="4:6" ht="12.75">
      <c r="D138" s="4"/>
      <c r="E138" s="4"/>
      <c r="F138" s="4"/>
    </row>
    <row r="139" spans="4:6" ht="12.75">
      <c r="D139" s="4"/>
      <c r="E139" s="4"/>
      <c r="F139" s="4"/>
    </row>
    <row r="140" spans="4:6" ht="12.75">
      <c r="D140" s="4"/>
      <c r="E140" s="4"/>
      <c r="F140" s="4"/>
    </row>
    <row r="141" spans="4:6" ht="12.75">
      <c r="D141" s="4"/>
      <c r="E141" s="4"/>
      <c r="F141" s="4"/>
    </row>
    <row r="142" spans="4:6" ht="12.75">
      <c r="D142" s="4"/>
      <c r="E142" s="4"/>
      <c r="F142" s="4"/>
    </row>
    <row r="143" spans="4:6" ht="12.75">
      <c r="D143" s="4"/>
      <c r="E143" s="4"/>
      <c r="F143" s="4"/>
    </row>
    <row r="144" spans="4:6" ht="12.75">
      <c r="D144" s="4"/>
      <c r="E144" s="4"/>
      <c r="F144" s="4"/>
    </row>
    <row r="145" spans="4:6" ht="12.75">
      <c r="D145" s="4"/>
      <c r="E145" s="4"/>
      <c r="F145" s="4"/>
    </row>
    <row r="146" spans="4:6" ht="12.75">
      <c r="D146" s="4"/>
      <c r="E146" s="4"/>
      <c r="F146" s="4"/>
    </row>
    <row r="147" spans="4:6" ht="12.75">
      <c r="D147" s="4"/>
      <c r="E147" s="4"/>
      <c r="F147" s="4"/>
    </row>
    <row r="148" spans="4:6" ht="12.75">
      <c r="D148" s="4"/>
      <c r="E148" s="4"/>
      <c r="F148" s="4"/>
    </row>
    <row r="149" spans="4:6" ht="12.75">
      <c r="D149" s="4"/>
      <c r="E149" s="4"/>
      <c r="F149" s="4"/>
    </row>
    <row r="150" spans="4:6" ht="12.75">
      <c r="D150" s="4"/>
      <c r="E150" s="4"/>
      <c r="F150" s="4"/>
    </row>
    <row r="151" spans="4:6" ht="12.75">
      <c r="D151" s="4"/>
      <c r="E151" s="4"/>
      <c r="F151" s="4"/>
    </row>
    <row r="152" spans="4:6" ht="12.75">
      <c r="D152" s="4"/>
      <c r="E152" s="4"/>
      <c r="F152" s="4"/>
    </row>
    <row r="153" spans="4:6" ht="12.75">
      <c r="D153" s="4"/>
      <c r="E153" s="4"/>
      <c r="F153" s="4"/>
    </row>
    <row r="154" spans="4:6" ht="12.75">
      <c r="D154" s="4"/>
      <c r="E154" s="4"/>
      <c r="F154" s="4"/>
    </row>
    <row r="155" spans="4:6" ht="12.75">
      <c r="D155" s="4"/>
      <c r="E155" s="4"/>
      <c r="F155" s="4"/>
    </row>
    <row r="156" spans="4:6" ht="12.75">
      <c r="D156" s="4"/>
      <c r="E156" s="4"/>
      <c r="F156" s="4"/>
    </row>
    <row r="157" spans="4:6" ht="12.75">
      <c r="D157" s="4"/>
      <c r="E157" s="4"/>
      <c r="F157" s="4"/>
    </row>
    <row r="158" spans="4:6" ht="12.75">
      <c r="D158" s="4"/>
      <c r="E158" s="4"/>
      <c r="F158" s="4"/>
    </row>
    <row r="159" spans="4:6" ht="12.75">
      <c r="D159" s="4"/>
      <c r="E159" s="4"/>
      <c r="F159" s="4"/>
    </row>
    <row r="160" spans="4:6" ht="12.75">
      <c r="D160" s="4"/>
      <c r="E160" s="4"/>
      <c r="F160" s="4"/>
    </row>
    <row r="161" spans="4:6" ht="12.75">
      <c r="D161" s="4"/>
      <c r="E161" s="4"/>
      <c r="F161" s="4"/>
    </row>
    <row r="162" spans="4:6" ht="12.75">
      <c r="D162" s="4"/>
      <c r="E162" s="4"/>
      <c r="F162" s="4"/>
    </row>
    <row r="163" spans="4:6" ht="12.75">
      <c r="D163" s="4"/>
      <c r="E163" s="4"/>
      <c r="F163" s="4"/>
    </row>
    <row r="164" spans="4:6" ht="12.75">
      <c r="D164" s="4"/>
      <c r="E164" s="4"/>
      <c r="F164" s="4"/>
    </row>
    <row r="165" spans="4:6" ht="12.75">
      <c r="D165" s="4"/>
      <c r="E165" s="4"/>
      <c r="F165" s="4"/>
    </row>
    <row r="166" spans="4:6" ht="12.75">
      <c r="D166" s="4"/>
      <c r="E166" s="4"/>
      <c r="F166" s="4"/>
    </row>
    <row r="167" spans="4:6" ht="12.75">
      <c r="D167" s="4"/>
      <c r="E167" s="4"/>
      <c r="F167" s="4"/>
    </row>
    <row r="168" spans="4:6" ht="12.75">
      <c r="D168" s="4"/>
      <c r="E168" s="4"/>
      <c r="F168" s="4"/>
    </row>
    <row r="169" spans="4:6" ht="12.75">
      <c r="D169" s="4"/>
      <c r="E169" s="4"/>
      <c r="F169" s="4"/>
    </row>
    <row r="170" spans="4:6" ht="12.75">
      <c r="D170" s="4"/>
      <c r="E170" s="4"/>
      <c r="F170" s="4"/>
    </row>
    <row r="171" spans="4:6" ht="12.75">
      <c r="D171" s="4"/>
      <c r="E171" s="4"/>
      <c r="F171" s="4"/>
    </row>
    <row r="172" spans="4:6" ht="12.75">
      <c r="D172" s="4"/>
      <c r="E172" s="4"/>
      <c r="F172" s="4"/>
    </row>
    <row r="173" spans="4:6" ht="12.75">
      <c r="D173" s="4"/>
      <c r="E173" s="4"/>
      <c r="F173" s="4"/>
    </row>
    <row r="174" spans="4:6" ht="12.75">
      <c r="D174" s="4"/>
      <c r="E174" s="4"/>
      <c r="F174" s="4"/>
    </row>
    <row r="175" spans="4:6" ht="12.75">
      <c r="D175" s="4"/>
      <c r="E175" s="4"/>
      <c r="F175" s="4"/>
    </row>
    <row r="176" spans="4:6" ht="12.75">
      <c r="D176" s="4"/>
      <c r="E176" s="4"/>
      <c r="F176" s="4"/>
    </row>
    <row r="177" spans="4:6" ht="12.75">
      <c r="D177" s="4"/>
      <c r="E177" s="4"/>
      <c r="F177" s="4"/>
    </row>
    <row r="178" spans="4:6" ht="12.75">
      <c r="D178" s="4"/>
      <c r="E178" s="4"/>
      <c r="F178" s="4"/>
    </row>
    <row r="179" spans="4:6" ht="12.75">
      <c r="D179" s="4"/>
      <c r="E179" s="4"/>
      <c r="F179" s="4"/>
    </row>
    <row r="180" spans="4:6" ht="12.75">
      <c r="D180" s="4"/>
      <c r="E180" s="4"/>
      <c r="F180" s="4"/>
    </row>
    <row r="181" spans="4:6" ht="12.75">
      <c r="D181" s="4"/>
      <c r="E181" s="4"/>
      <c r="F181" s="4"/>
    </row>
    <row r="182" spans="4:6" ht="12.75">
      <c r="D182" s="4"/>
      <c r="E182" s="4"/>
      <c r="F182" s="4"/>
    </row>
    <row r="183" spans="4:6" ht="12.75">
      <c r="D183" s="4"/>
      <c r="E183" s="4"/>
      <c r="F183" s="4"/>
    </row>
    <row r="184" spans="4:6" ht="12.75">
      <c r="D184" s="4"/>
      <c r="E184" s="4"/>
      <c r="F184" s="4"/>
    </row>
    <row r="185" spans="4:6" ht="12.75">
      <c r="D185" s="4"/>
      <c r="E185" s="4"/>
      <c r="F185" s="4"/>
    </row>
    <row r="186" spans="4:6" ht="12.75">
      <c r="D186" s="4"/>
      <c r="E186" s="4"/>
      <c r="F186" s="4"/>
    </row>
    <row r="187" spans="4:6" ht="12.75">
      <c r="D187" s="4"/>
      <c r="E187" s="4"/>
      <c r="F187" s="4"/>
    </row>
    <row r="188" spans="4:6" ht="12.75">
      <c r="D188" s="4"/>
      <c r="E188" s="4"/>
      <c r="F188" s="4"/>
    </row>
    <row r="189" spans="4:6" ht="12.75">
      <c r="D189" s="4"/>
      <c r="E189" s="4"/>
      <c r="F189" s="4"/>
    </row>
    <row r="190" spans="4:6" ht="12.75">
      <c r="D190" s="4"/>
      <c r="E190" s="4"/>
      <c r="F190" s="4"/>
    </row>
    <row r="191" spans="4:6" ht="12.75">
      <c r="D191" s="4"/>
      <c r="E191" s="4"/>
      <c r="F191" s="4"/>
    </row>
    <row r="192" spans="4:6" ht="12.75">
      <c r="D192" s="4"/>
      <c r="E192" s="4"/>
      <c r="F192" s="4"/>
    </row>
    <row r="193" spans="4:6" ht="12.75">
      <c r="D193" s="4"/>
      <c r="E193" s="4"/>
      <c r="F193" s="4"/>
    </row>
    <row r="194" spans="4:6" ht="12.75">
      <c r="D194" s="4"/>
      <c r="E194" s="4"/>
      <c r="F194" s="4"/>
    </row>
    <row r="195" spans="4:6" ht="12.75">
      <c r="D195" s="4"/>
      <c r="E195" s="4"/>
      <c r="F195" s="4"/>
    </row>
    <row r="196" spans="4:6" ht="12.75">
      <c r="D196" s="4"/>
      <c r="E196" s="4"/>
      <c r="F196" s="4"/>
    </row>
    <row r="197" spans="4:6" ht="12.75">
      <c r="D197" s="4"/>
      <c r="E197" s="4"/>
      <c r="F197" s="4"/>
    </row>
    <row r="198" spans="4:6" ht="12.75">
      <c r="D198" s="4"/>
      <c r="E198" s="4"/>
      <c r="F198" s="4"/>
    </row>
    <row r="199" spans="4:6" ht="12.75">
      <c r="D199" s="4"/>
      <c r="E199" s="4"/>
      <c r="F199" s="4"/>
    </row>
    <row r="200" spans="4:6" ht="12.75">
      <c r="D200" s="4"/>
      <c r="E200" s="4"/>
      <c r="F200" s="4"/>
    </row>
    <row r="201" spans="4:6" ht="12.75">
      <c r="D201" s="4"/>
      <c r="E201" s="4"/>
      <c r="F201" s="4"/>
    </row>
    <row r="202" spans="4:6" ht="12.75">
      <c r="D202" s="4"/>
      <c r="E202" s="4"/>
      <c r="F202" s="4"/>
    </row>
    <row r="203" spans="4:6" ht="12.75">
      <c r="D203" s="4"/>
      <c r="E203" s="4"/>
      <c r="F203" s="4"/>
    </row>
    <row r="204" spans="4:6" ht="12.75">
      <c r="D204" s="4"/>
      <c r="E204" s="4"/>
      <c r="F204" s="4"/>
    </row>
    <row r="205" spans="4:6" ht="12.75">
      <c r="D205" s="4"/>
      <c r="E205" s="4"/>
      <c r="F205" s="4"/>
    </row>
    <row r="206" spans="4:6" ht="12.75">
      <c r="D206" s="4"/>
      <c r="E206" s="4"/>
      <c r="F206" s="4"/>
    </row>
    <row r="207" spans="4:6" ht="12.75">
      <c r="D207" s="4"/>
      <c r="E207" s="4"/>
      <c r="F207" s="4"/>
    </row>
    <row r="208" spans="4:6" ht="12.75">
      <c r="D208" s="4"/>
      <c r="E208" s="4"/>
      <c r="F208" s="4"/>
    </row>
    <row r="209" spans="4:6" ht="12.75">
      <c r="D209" s="4"/>
      <c r="E209" s="4"/>
      <c r="F209" s="4"/>
    </row>
    <row r="210" spans="4:6" ht="12.75">
      <c r="D210" s="4"/>
      <c r="E210" s="4"/>
      <c r="F210" s="4"/>
    </row>
    <row r="211" spans="4:6" ht="12.75">
      <c r="D211" s="4"/>
      <c r="E211" s="4"/>
      <c r="F211" s="4"/>
    </row>
    <row r="212" spans="4:6" ht="12.75">
      <c r="D212" s="4"/>
      <c r="E212" s="4"/>
      <c r="F212" s="4"/>
    </row>
    <row r="213" spans="4:6" ht="12.75">
      <c r="D213" s="4"/>
      <c r="E213" s="4"/>
      <c r="F213" s="4"/>
    </row>
    <row r="214" spans="4:6" ht="12.75">
      <c r="D214" s="4"/>
      <c r="E214" s="4"/>
      <c r="F214" s="4"/>
    </row>
    <row r="215" spans="4:6" ht="12.75">
      <c r="D215" s="4"/>
      <c r="E215" s="4"/>
      <c r="F215" s="4"/>
    </row>
    <row r="216" spans="4:6" ht="12.75">
      <c r="D216" s="4"/>
      <c r="E216" s="4"/>
      <c r="F216" s="4"/>
    </row>
    <row r="217" spans="4:6" ht="12.75">
      <c r="D217" s="4"/>
      <c r="E217" s="4"/>
      <c r="F217" s="4"/>
    </row>
    <row r="218" spans="4:6" ht="12.75">
      <c r="D218" s="4"/>
      <c r="E218" s="4"/>
      <c r="F218" s="4"/>
    </row>
    <row r="219" spans="4:6" ht="12.75">
      <c r="D219" s="4"/>
      <c r="E219" s="4"/>
      <c r="F219" s="4"/>
    </row>
    <row r="220" spans="4:6" ht="12.75">
      <c r="D220" s="4"/>
      <c r="E220" s="4"/>
      <c r="F220" s="4"/>
    </row>
    <row r="221" spans="4:6" ht="12.75">
      <c r="D221" s="4"/>
      <c r="E221" s="4"/>
      <c r="F221" s="4"/>
    </row>
    <row r="222" spans="4:6" ht="12.75">
      <c r="D222" s="4"/>
      <c r="E222" s="4"/>
      <c r="F222" s="4"/>
    </row>
    <row r="223" spans="4:6" ht="12.75">
      <c r="D223" s="4"/>
      <c r="E223" s="4"/>
      <c r="F223" s="4"/>
    </row>
    <row r="224" spans="4:6" ht="12.75">
      <c r="D224" s="4"/>
      <c r="E224" s="4"/>
      <c r="F224" s="4"/>
    </row>
    <row r="225" spans="4:6" ht="12.75">
      <c r="D225" s="4"/>
      <c r="E225" s="4"/>
      <c r="F225" s="4"/>
    </row>
    <row r="226" spans="4:6" ht="12.75">
      <c r="D226" s="4"/>
      <c r="E226" s="4"/>
      <c r="F226" s="4"/>
    </row>
    <row r="227" spans="4:6" ht="12.75">
      <c r="D227" s="4"/>
      <c r="E227" s="4"/>
      <c r="F227" s="4"/>
    </row>
    <row r="228" spans="4:6" ht="12.75">
      <c r="D228" s="4"/>
      <c r="E228" s="4"/>
      <c r="F228" s="4"/>
    </row>
    <row r="229" spans="4:6" ht="12.75">
      <c r="D229" s="4"/>
      <c r="E229" s="4"/>
      <c r="F229" s="4"/>
    </row>
    <row r="230" spans="4:6" ht="12.75">
      <c r="D230" s="4"/>
      <c r="E230" s="4"/>
      <c r="F230" s="4"/>
    </row>
    <row r="231" spans="4:6" ht="12.75">
      <c r="D231" s="4"/>
      <c r="E231" s="4"/>
      <c r="F231" s="4"/>
    </row>
    <row r="232" spans="4:6" ht="12.75">
      <c r="D232" s="4"/>
      <c r="E232" s="4"/>
      <c r="F232" s="4"/>
    </row>
    <row r="233" spans="4:6" ht="12.75">
      <c r="D233" s="4"/>
      <c r="E233" s="4"/>
      <c r="F233" s="4"/>
    </row>
    <row r="234" spans="4:6" ht="12.75">
      <c r="D234" s="4"/>
      <c r="E234" s="4"/>
      <c r="F234" s="4"/>
    </row>
    <row r="235" spans="4:6" ht="12.75">
      <c r="D235" s="4"/>
      <c r="E235" s="4"/>
      <c r="F235" s="4"/>
    </row>
    <row r="236" spans="4:6" ht="12.75">
      <c r="D236" s="4"/>
      <c r="E236" s="4"/>
      <c r="F236" s="4"/>
    </row>
    <row r="237" spans="4:6" ht="12.75">
      <c r="D237" s="4"/>
      <c r="E237" s="4"/>
      <c r="F237" s="4"/>
    </row>
    <row r="238" spans="4:6" ht="12.75">
      <c r="D238" s="4"/>
      <c r="E238" s="4"/>
      <c r="F238" s="4"/>
    </row>
    <row r="239" spans="4:6" ht="12.75">
      <c r="D239" s="4"/>
      <c r="E239" s="4"/>
      <c r="F239" s="4"/>
    </row>
    <row r="240" spans="4:6" ht="12.75">
      <c r="D240" s="4"/>
      <c r="E240" s="4"/>
      <c r="F240" s="4"/>
    </row>
    <row r="241" spans="4:6" ht="12.75">
      <c r="D241" s="4"/>
      <c r="E241" s="4"/>
      <c r="F241" s="4"/>
    </row>
    <row r="242" spans="4:6" ht="12.75">
      <c r="D242" s="4"/>
      <c r="E242" s="4"/>
      <c r="F242" s="4"/>
    </row>
    <row r="243" spans="4:6" ht="12.75">
      <c r="D243" s="4"/>
      <c r="E243" s="4"/>
      <c r="F243" s="4"/>
    </row>
    <row r="244" spans="4:6" ht="12.75">
      <c r="D244" s="4"/>
      <c r="E244" s="4"/>
      <c r="F244" s="4"/>
    </row>
    <row r="245" spans="4:6" ht="12.75">
      <c r="D245" s="4"/>
      <c r="E245" s="4"/>
      <c r="F245" s="4"/>
    </row>
    <row r="246" spans="4:6" ht="12.75">
      <c r="D246" s="4"/>
      <c r="E246" s="4"/>
      <c r="F246" s="4"/>
    </row>
    <row r="247" spans="4:6" ht="12.75">
      <c r="D247" s="4"/>
      <c r="E247" s="4"/>
      <c r="F247" s="4"/>
    </row>
    <row r="248" spans="4:6" ht="12.75">
      <c r="D248" s="4"/>
      <c r="E248" s="4"/>
      <c r="F248" s="4"/>
    </row>
    <row r="249" spans="4:6" ht="12.75">
      <c r="D249" s="4"/>
      <c r="E249" s="4"/>
      <c r="F249" s="4"/>
    </row>
    <row r="250" spans="4:6" ht="12.75">
      <c r="D250" s="4"/>
      <c r="E250" s="4"/>
      <c r="F250" s="4"/>
    </row>
    <row r="251" spans="4:6" ht="12.75">
      <c r="D251" s="4"/>
      <c r="E251" s="4"/>
      <c r="F251" s="4"/>
    </row>
    <row r="252" spans="4:6" ht="12.75">
      <c r="D252" s="4"/>
      <c r="E252" s="4"/>
      <c r="F252" s="4"/>
    </row>
    <row r="253" spans="4:6" ht="12.75">
      <c r="D253" s="4"/>
      <c r="E253" s="4"/>
      <c r="F253" s="4"/>
    </row>
    <row r="254" spans="4:6" ht="12.75">
      <c r="D254" s="4"/>
      <c r="E254" s="4"/>
      <c r="F254" s="4"/>
    </row>
    <row r="255" spans="4:6" ht="12.75">
      <c r="D255" s="4"/>
      <c r="E255" s="4"/>
      <c r="F255" s="4"/>
    </row>
  </sheetData>
  <sheetProtection/>
  <mergeCells count="5">
    <mergeCell ref="C4:E4"/>
    <mergeCell ref="F4:F5"/>
    <mergeCell ref="B2:F2"/>
    <mergeCell ref="B15:F15"/>
    <mergeCell ref="E3:F3"/>
  </mergeCells>
  <printOptions/>
  <pageMargins left="0.787401575" right="0.787401575" top="0.984251969" bottom="0.984251969" header="0.4921259845" footer="0.492125984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N268"/>
  <sheetViews>
    <sheetView zoomScalePageLayoutView="0" workbookViewId="0" topLeftCell="A1">
      <selection activeCell="Q16" sqref="Q16"/>
    </sheetView>
  </sheetViews>
  <sheetFormatPr defaultColWidth="11.421875" defaultRowHeight="12.75"/>
  <cols>
    <col min="1" max="1" width="3.57421875" style="2" customWidth="1"/>
    <col min="2" max="2" width="13.8515625" style="2" customWidth="1"/>
    <col min="3" max="11" width="9.7109375" style="2" customWidth="1"/>
    <col min="12" max="12" width="3.57421875" style="2" customWidth="1"/>
    <col min="13" max="16384" width="11.421875" style="2" customWidth="1"/>
  </cols>
  <sheetData>
    <row r="1" s="10" customFormat="1" ht="14.25" customHeight="1"/>
    <row r="2" spans="2:11" s="64" customFormat="1" ht="15" customHeight="1">
      <c r="B2" s="109" t="s">
        <v>134</v>
      </c>
      <c r="C2" s="109"/>
      <c r="D2" s="109"/>
      <c r="E2" s="109"/>
      <c r="F2" s="109"/>
      <c r="G2" s="109"/>
      <c r="H2" s="109"/>
      <c r="I2" s="109"/>
      <c r="J2" s="109"/>
      <c r="K2" s="109"/>
    </row>
    <row r="3" spans="1:11" s="8" customFormat="1" ht="10.5" customHeight="1">
      <c r="A3" s="2"/>
      <c r="B3" s="71"/>
      <c r="C3" s="120" t="s">
        <v>113</v>
      </c>
      <c r="D3" s="121"/>
      <c r="E3" s="121"/>
      <c r="F3" s="121"/>
      <c r="G3" s="121"/>
      <c r="H3" s="121"/>
      <c r="I3" s="121"/>
      <c r="J3" s="121"/>
      <c r="K3" s="121"/>
    </row>
    <row r="4" spans="1:11" s="8" customFormat="1" ht="15" customHeight="1">
      <c r="A4" s="7"/>
      <c r="B4" s="110"/>
      <c r="C4" s="112" t="s">
        <v>9</v>
      </c>
      <c r="D4" s="113"/>
      <c r="E4" s="114"/>
      <c r="F4" s="115" t="s">
        <v>115</v>
      </c>
      <c r="G4" s="116"/>
      <c r="H4" s="116"/>
      <c r="I4" s="117" t="s">
        <v>0</v>
      </c>
      <c r="J4" s="118"/>
      <c r="K4" s="119"/>
    </row>
    <row r="5" spans="1:11" s="8" customFormat="1" ht="15" customHeight="1">
      <c r="A5" s="5"/>
      <c r="B5" s="111"/>
      <c r="C5" s="31" t="s">
        <v>1</v>
      </c>
      <c r="D5" s="32" t="s">
        <v>2</v>
      </c>
      <c r="E5" s="32" t="s">
        <v>0</v>
      </c>
      <c r="F5" s="32" t="s">
        <v>1</v>
      </c>
      <c r="G5" s="32" t="s">
        <v>2</v>
      </c>
      <c r="H5" s="32" t="s">
        <v>0</v>
      </c>
      <c r="I5" s="32" t="s">
        <v>1</v>
      </c>
      <c r="J5" s="33" t="s">
        <v>2</v>
      </c>
      <c r="K5" s="32" t="s">
        <v>0</v>
      </c>
    </row>
    <row r="6" spans="1:14" s="8" customFormat="1" ht="15" customHeight="1">
      <c r="A6" s="5"/>
      <c r="B6" s="65" t="s">
        <v>11</v>
      </c>
      <c r="C6" s="72">
        <v>35.2</v>
      </c>
      <c r="D6" s="73">
        <v>45.2</v>
      </c>
      <c r="E6" s="73">
        <v>80.4</v>
      </c>
      <c r="F6" s="73">
        <v>15.2</v>
      </c>
      <c r="G6" s="73">
        <v>4.4</v>
      </c>
      <c r="H6" s="73">
        <v>19.6</v>
      </c>
      <c r="I6" s="79">
        <v>50.4</v>
      </c>
      <c r="J6" s="73">
        <v>49.6</v>
      </c>
      <c r="K6" s="79">
        <v>100</v>
      </c>
      <c r="M6" s="12"/>
      <c r="N6" s="12"/>
    </row>
    <row r="7" spans="1:14" s="8" customFormat="1" ht="15" customHeight="1">
      <c r="A7" s="5"/>
      <c r="B7" s="66" t="s">
        <v>3</v>
      </c>
      <c r="C7" s="72">
        <v>29.3</v>
      </c>
      <c r="D7" s="74">
        <v>44.4</v>
      </c>
      <c r="E7" s="74">
        <v>73.7</v>
      </c>
      <c r="F7" s="74">
        <v>21.1</v>
      </c>
      <c r="G7" s="74">
        <v>5.2</v>
      </c>
      <c r="H7" s="74">
        <v>26.3</v>
      </c>
      <c r="I7" s="80">
        <v>50.5</v>
      </c>
      <c r="J7" s="74">
        <v>49.5</v>
      </c>
      <c r="K7" s="80">
        <v>100</v>
      </c>
      <c r="M7" s="12"/>
      <c r="N7" s="12"/>
    </row>
    <row r="8" spans="1:14" s="8" customFormat="1" ht="15" customHeight="1">
      <c r="A8" s="5"/>
      <c r="B8" s="66" t="s">
        <v>4</v>
      </c>
      <c r="C8" s="72">
        <v>23.1</v>
      </c>
      <c r="D8" s="74">
        <v>44</v>
      </c>
      <c r="E8" s="74">
        <v>67.1</v>
      </c>
      <c r="F8" s="74">
        <v>27.3</v>
      </c>
      <c r="G8" s="74">
        <v>5.6</v>
      </c>
      <c r="H8" s="74">
        <v>32.9</v>
      </c>
      <c r="I8" s="80">
        <v>50.4</v>
      </c>
      <c r="J8" s="74">
        <v>49.6</v>
      </c>
      <c r="K8" s="80">
        <v>100</v>
      </c>
      <c r="M8" s="12"/>
      <c r="N8" s="12"/>
    </row>
    <row r="9" spans="1:14" s="8" customFormat="1" ht="15" customHeight="1">
      <c r="A9" s="5"/>
      <c r="B9" s="66" t="s">
        <v>5</v>
      </c>
      <c r="C9" s="72">
        <v>18.3</v>
      </c>
      <c r="D9" s="74">
        <v>47.6</v>
      </c>
      <c r="E9" s="74">
        <v>66</v>
      </c>
      <c r="F9" s="74">
        <v>27.9</v>
      </c>
      <c r="G9" s="74">
        <v>6.2</v>
      </c>
      <c r="H9" s="74">
        <v>34</v>
      </c>
      <c r="I9" s="80">
        <v>46.2</v>
      </c>
      <c r="J9" s="74">
        <v>53.8</v>
      </c>
      <c r="K9" s="80">
        <v>100</v>
      </c>
      <c r="M9" s="12"/>
      <c r="N9" s="12"/>
    </row>
    <row r="10" spans="1:14" s="8" customFormat="1" ht="15" customHeight="1">
      <c r="A10" s="5"/>
      <c r="B10" s="66" t="s">
        <v>6</v>
      </c>
      <c r="C10" s="72">
        <v>16.1</v>
      </c>
      <c r="D10" s="74">
        <v>55</v>
      </c>
      <c r="E10" s="74">
        <v>71</v>
      </c>
      <c r="F10" s="74">
        <v>23</v>
      </c>
      <c r="G10" s="74">
        <v>6</v>
      </c>
      <c r="H10" s="74">
        <v>29</v>
      </c>
      <c r="I10" s="80">
        <v>39.1</v>
      </c>
      <c r="J10" s="74">
        <v>60.9</v>
      </c>
      <c r="K10" s="80">
        <v>100</v>
      </c>
      <c r="M10" s="12"/>
      <c r="N10" s="12"/>
    </row>
    <row r="11" spans="1:14" s="8" customFormat="1" ht="15" customHeight="1">
      <c r="A11" s="5"/>
      <c r="B11" s="66" t="s">
        <v>7</v>
      </c>
      <c r="C11" s="72">
        <v>13.4</v>
      </c>
      <c r="D11" s="74">
        <v>63.1</v>
      </c>
      <c r="E11" s="74">
        <v>76.5</v>
      </c>
      <c r="F11" s="74">
        <v>18.9</v>
      </c>
      <c r="G11" s="74">
        <v>4.6</v>
      </c>
      <c r="H11" s="74">
        <v>23.5</v>
      </c>
      <c r="I11" s="80">
        <v>32.3</v>
      </c>
      <c r="J11" s="74">
        <v>67.7</v>
      </c>
      <c r="K11" s="80">
        <v>100</v>
      </c>
      <c r="M11" s="12"/>
      <c r="N11" s="12"/>
    </row>
    <row r="12" spans="1:14" s="14" customFormat="1" ht="15" customHeight="1">
      <c r="A12" s="5"/>
      <c r="B12" s="67" t="s">
        <v>112</v>
      </c>
      <c r="C12" s="75">
        <v>9.7</v>
      </c>
      <c r="D12" s="75">
        <v>77.1</v>
      </c>
      <c r="E12" s="75">
        <v>86.8</v>
      </c>
      <c r="F12" s="75">
        <v>10.2</v>
      </c>
      <c r="G12" s="75">
        <v>3</v>
      </c>
      <c r="H12" s="75">
        <v>13.2</v>
      </c>
      <c r="I12" s="81">
        <v>19.9</v>
      </c>
      <c r="J12" s="75">
        <v>80.1</v>
      </c>
      <c r="K12" s="81">
        <v>100</v>
      </c>
      <c r="M12" s="12"/>
      <c r="N12" s="12"/>
    </row>
    <row r="13" spans="1:14" s="8" customFormat="1" ht="15" customHeight="1">
      <c r="A13" s="5"/>
      <c r="B13" s="68" t="s">
        <v>10</v>
      </c>
      <c r="C13" s="72">
        <v>22.5</v>
      </c>
      <c r="D13" s="73">
        <v>50.5</v>
      </c>
      <c r="E13" s="73">
        <v>73</v>
      </c>
      <c r="F13" s="74">
        <v>21.8</v>
      </c>
      <c r="G13" s="74">
        <v>5.2</v>
      </c>
      <c r="H13" s="74">
        <v>27</v>
      </c>
      <c r="I13" s="80">
        <v>44.3</v>
      </c>
      <c r="J13" s="74">
        <v>55.7</v>
      </c>
      <c r="K13" s="80">
        <v>100</v>
      </c>
      <c r="M13" s="12"/>
      <c r="N13" s="12"/>
    </row>
    <row r="14" spans="1:14" s="16" customFormat="1" ht="15" customHeight="1">
      <c r="A14" s="15"/>
      <c r="B14" s="69" t="s">
        <v>8</v>
      </c>
      <c r="C14" s="76">
        <v>124600</v>
      </c>
      <c r="D14" s="77">
        <v>279600</v>
      </c>
      <c r="E14" s="77">
        <v>404200</v>
      </c>
      <c r="F14" s="77">
        <v>120800</v>
      </c>
      <c r="G14" s="77">
        <v>28800</v>
      </c>
      <c r="H14" s="77">
        <v>149600</v>
      </c>
      <c r="I14" s="82">
        <v>245400</v>
      </c>
      <c r="J14" s="77">
        <v>308400</v>
      </c>
      <c r="K14" s="82">
        <v>553800</v>
      </c>
      <c r="M14" s="12"/>
      <c r="N14" s="12"/>
    </row>
    <row r="15" spans="1:14" s="11" customFormat="1" ht="30" customHeight="1">
      <c r="A15" s="5"/>
      <c r="B15" s="70" t="s">
        <v>130</v>
      </c>
      <c r="C15" s="78">
        <v>20.9</v>
      </c>
      <c r="D15" s="78">
        <v>51.2</v>
      </c>
      <c r="E15" s="78">
        <v>72.1</v>
      </c>
      <c r="F15" s="78">
        <v>22.6</v>
      </c>
      <c r="G15" s="78">
        <v>5.3</v>
      </c>
      <c r="H15" s="78">
        <v>27.9</v>
      </c>
      <c r="I15" s="83">
        <v>43.5</v>
      </c>
      <c r="J15" s="78">
        <v>56.5</v>
      </c>
      <c r="K15" s="83">
        <v>100</v>
      </c>
      <c r="M15" s="12"/>
      <c r="N15" s="12"/>
    </row>
    <row r="16" spans="1:14" s="8" customFormat="1" ht="94.5" customHeight="1">
      <c r="A16" s="2"/>
      <c r="B16" s="108" t="s">
        <v>135</v>
      </c>
      <c r="C16" s="108"/>
      <c r="D16" s="108"/>
      <c r="E16" s="108"/>
      <c r="F16" s="108"/>
      <c r="G16" s="108"/>
      <c r="H16" s="108"/>
      <c r="I16" s="108"/>
      <c r="J16" s="108"/>
      <c r="K16" s="108"/>
      <c r="M16" s="12"/>
      <c r="N16" s="12"/>
    </row>
    <row r="17" spans="3:8" s="12" customFormat="1" ht="12.75">
      <c r="C17" s="13"/>
      <c r="D17" s="13"/>
      <c r="E17" s="13"/>
      <c r="F17" s="13"/>
      <c r="G17" s="13"/>
      <c r="H17" s="13"/>
    </row>
    <row r="18" spans="3:8" s="12" customFormat="1" ht="12.75">
      <c r="C18" s="13"/>
      <c r="D18" s="13"/>
      <c r="E18" s="13"/>
      <c r="F18" s="13"/>
      <c r="G18" s="13"/>
      <c r="H18" s="13"/>
    </row>
    <row r="19" spans="3:8" s="12" customFormat="1" ht="12.75">
      <c r="C19" s="13"/>
      <c r="D19" s="13"/>
      <c r="E19" s="13"/>
      <c r="F19" s="13"/>
      <c r="G19" s="13"/>
      <c r="H19" s="13"/>
    </row>
    <row r="20" spans="3:8" s="12" customFormat="1" ht="12.75">
      <c r="C20" s="13"/>
      <c r="D20" s="13"/>
      <c r="E20" s="13"/>
      <c r="F20" s="13"/>
      <c r="G20" s="13"/>
      <c r="H20" s="13"/>
    </row>
    <row r="21" spans="3:8" s="12" customFormat="1" ht="12.75">
      <c r="C21" s="13"/>
      <c r="D21" s="13"/>
      <c r="E21" s="13"/>
      <c r="F21" s="13"/>
      <c r="G21" s="13"/>
      <c r="H21" s="13"/>
    </row>
    <row r="22" spans="3:8" s="12" customFormat="1" ht="12.75">
      <c r="C22" s="13"/>
      <c r="D22" s="13"/>
      <c r="E22" s="13"/>
      <c r="F22" s="13"/>
      <c r="G22" s="13"/>
      <c r="H22" s="13"/>
    </row>
    <row r="23" spans="3:8" s="12" customFormat="1" ht="12.75">
      <c r="C23" s="13"/>
      <c r="D23" s="13"/>
      <c r="E23" s="13"/>
      <c r="F23" s="13"/>
      <c r="G23" s="13"/>
      <c r="H23" s="13"/>
    </row>
    <row r="24" spans="3:8" s="12" customFormat="1" ht="12.75">
      <c r="C24" s="13"/>
      <c r="D24" s="13"/>
      <c r="E24" s="13"/>
      <c r="F24" s="13"/>
      <c r="G24" s="13"/>
      <c r="H24" s="13"/>
    </row>
    <row r="25" spans="3:8" s="12" customFormat="1" ht="12.75">
      <c r="C25" s="13"/>
      <c r="D25" s="13"/>
      <c r="E25" s="13"/>
      <c r="F25" s="13"/>
      <c r="G25" s="13"/>
      <c r="H25" s="13"/>
    </row>
    <row r="26" spans="3:8" s="12" customFormat="1" ht="12.75">
      <c r="C26" s="13"/>
      <c r="D26" s="13"/>
      <c r="E26" s="13"/>
      <c r="F26" s="13"/>
      <c r="G26" s="13"/>
      <c r="H26" s="13"/>
    </row>
    <row r="27" spans="3:8" s="12" customFormat="1" ht="12.75">
      <c r="C27" s="13"/>
      <c r="D27" s="13"/>
      <c r="E27" s="13"/>
      <c r="F27" s="13"/>
      <c r="G27" s="13"/>
      <c r="H27" s="13"/>
    </row>
    <row r="28" spans="3:8" s="12" customFormat="1" ht="12.75">
      <c r="C28" s="13"/>
      <c r="D28" s="13"/>
      <c r="E28" s="13"/>
      <c r="F28" s="13"/>
      <c r="G28" s="13"/>
      <c r="H28" s="13"/>
    </row>
    <row r="29" spans="3:8" s="12" customFormat="1" ht="12.75">
      <c r="C29" s="13"/>
      <c r="D29" s="13"/>
      <c r="E29" s="13"/>
      <c r="F29" s="13"/>
      <c r="G29" s="13"/>
      <c r="H29" s="13"/>
    </row>
    <row r="30" spans="3:8" s="12" customFormat="1" ht="12.75">
      <c r="C30" s="13"/>
      <c r="D30" s="13"/>
      <c r="E30" s="13"/>
      <c r="F30" s="13"/>
      <c r="G30" s="13"/>
      <c r="H30" s="13"/>
    </row>
    <row r="31" spans="3:8" s="12" customFormat="1" ht="12.75">
      <c r="C31" s="13"/>
      <c r="D31" s="13"/>
      <c r="E31" s="13"/>
      <c r="F31" s="13"/>
      <c r="G31" s="13"/>
      <c r="H31" s="13"/>
    </row>
    <row r="32" spans="3:8" s="12" customFormat="1" ht="12.75">
      <c r="C32" s="13"/>
      <c r="D32" s="13"/>
      <c r="E32" s="13"/>
      <c r="F32" s="13"/>
      <c r="G32" s="13"/>
      <c r="H32" s="13"/>
    </row>
    <row r="33" spans="3:8" s="12" customFormat="1" ht="12.75">
      <c r="C33" s="13"/>
      <c r="D33" s="13"/>
      <c r="E33" s="13"/>
      <c r="F33" s="13"/>
      <c r="G33" s="13"/>
      <c r="H33" s="13"/>
    </row>
    <row r="34" spans="3:8" s="12" customFormat="1" ht="12.75">
      <c r="C34" s="13"/>
      <c r="D34" s="13"/>
      <c r="E34" s="13"/>
      <c r="F34" s="13"/>
      <c r="G34" s="13"/>
      <c r="H34" s="13"/>
    </row>
    <row r="35" spans="3:8" s="12" customFormat="1" ht="12.75">
      <c r="C35" s="13"/>
      <c r="D35" s="13"/>
      <c r="E35" s="13"/>
      <c r="F35" s="13"/>
      <c r="G35" s="13"/>
      <c r="H35" s="13"/>
    </row>
    <row r="36" spans="3:8" s="12" customFormat="1" ht="12.75">
      <c r="C36" s="13"/>
      <c r="D36" s="13"/>
      <c r="E36" s="13"/>
      <c r="F36" s="13"/>
      <c r="G36" s="13"/>
      <c r="H36" s="13"/>
    </row>
    <row r="37" spans="3:8" s="12" customFormat="1" ht="12.75">
      <c r="C37" s="13"/>
      <c r="D37" s="13"/>
      <c r="E37" s="13"/>
      <c r="F37" s="13"/>
      <c r="G37" s="13"/>
      <c r="H37" s="13"/>
    </row>
    <row r="38" spans="3:8" s="12" customFormat="1" ht="12.75">
      <c r="C38" s="13"/>
      <c r="D38" s="13"/>
      <c r="E38" s="13"/>
      <c r="F38" s="13"/>
      <c r="G38" s="13"/>
      <c r="H38" s="13"/>
    </row>
    <row r="39" spans="3:8" s="12" customFormat="1" ht="12.75">
      <c r="C39" s="13"/>
      <c r="D39" s="13"/>
      <c r="E39" s="13"/>
      <c r="F39" s="13"/>
      <c r="G39" s="13"/>
      <c r="H39" s="13"/>
    </row>
    <row r="40" spans="3:8" s="12" customFormat="1" ht="12.75">
      <c r="C40" s="13"/>
      <c r="D40" s="13"/>
      <c r="E40" s="13"/>
      <c r="F40" s="13"/>
      <c r="G40" s="13"/>
      <c r="H40" s="13"/>
    </row>
    <row r="41" spans="3:8" s="12" customFormat="1" ht="12.75">
      <c r="C41" s="13"/>
      <c r="D41" s="13"/>
      <c r="E41" s="13"/>
      <c r="F41" s="13"/>
      <c r="G41" s="13"/>
      <c r="H41" s="13"/>
    </row>
    <row r="42" spans="3:8" s="12" customFormat="1" ht="12.75">
      <c r="C42" s="13"/>
      <c r="D42" s="13"/>
      <c r="E42" s="13"/>
      <c r="F42" s="13"/>
      <c r="G42" s="13"/>
      <c r="H42" s="13"/>
    </row>
    <row r="43" spans="3:8" s="12" customFormat="1" ht="12.75">
      <c r="C43" s="13"/>
      <c r="D43" s="13"/>
      <c r="E43" s="13"/>
      <c r="F43" s="13"/>
      <c r="G43" s="13"/>
      <c r="H43" s="13"/>
    </row>
    <row r="44" spans="3:8" s="12" customFormat="1" ht="12.75">
      <c r="C44" s="13"/>
      <c r="D44" s="13"/>
      <c r="E44" s="13"/>
      <c r="F44" s="13"/>
      <c r="G44" s="13"/>
      <c r="H44" s="13"/>
    </row>
    <row r="45" spans="3:8" s="12" customFormat="1" ht="12.75">
      <c r="C45" s="13"/>
      <c r="D45" s="13"/>
      <c r="E45" s="13"/>
      <c r="F45" s="13"/>
      <c r="G45" s="13"/>
      <c r="H45" s="13"/>
    </row>
    <row r="46" spans="3:8" s="12" customFormat="1" ht="12.75">
      <c r="C46" s="13"/>
      <c r="D46" s="13"/>
      <c r="E46" s="13"/>
      <c r="F46" s="13"/>
      <c r="G46" s="13"/>
      <c r="H46" s="13"/>
    </row>
    <row r="47" spans="3:8" s="12" customFormat="1" ht="12.75">
      <c r="C47" s="13"/>
      <c r="D47" s="13"/>
      <c r="E47" s="13"/>
      <c r="F47" s="13"/>
      <c r="G47" s="13"/>
      <c r="H47" s="13"/>
    </row>
    <row r="48" spans="3:8" s="12" customFormat="1" ht="12.75">
      <c r="C48" s="13"/>
      <c r="D48" s="13"/>
      <c r="E48" s="13"/>
      <c r="F48" s="13"/>
      <c r="G48" s="13"/>
      <c r="H48" s="13"/>
    </row>
    <row r="49" spans="3:8" s="12" customFormat="1" ht="12.75">
      <c r="C49" s="13"/>
      <c r="D49" s="13"/>
      <c r="E49" s="13"/>
      <c r="F49" s="13"/>
      <c r="G49" s="13"/>
      <c r="H49" s="13"/>
    </row>
    <row r="50" spans="3:8" s="12" customFormat="1" ht="12.75">
      <c r="C50" s="13"/>
      <c r="D50" s="13"/>
      <c r="E50" s="13"/>
      <c r="F50" s="13"/>
      <c r="G50" s="13"/>
      <c r="H50" s="13"/>
    </row>
    <row r="51" spans="3:8" s="12" customFormat="1" ht="12.75">
      <c r="C51" s="13"/>
      <c r="D51" s="13"/>
      <c r="E51" s="13"/>
      <c r="F51" s="13"/>
      <c r="G51" s="13"/>
      <c r="H51" s="13"/>
    </row>
    <row r="52" spans="3:8" s="12" customFormat="1" ht="12.75">
      <c r="C52" s="13"/>
      <c r="D52" s="13"/>
      <c r="E52" s="13"/>
      <c r="F52" s="13"/>
      <c r="G52" s="13"/>
      <c r="H52" s="13"/>
    </row>
    <row r="53" spans="3:8" s="12" customFormat="1" ht="12.75">
      <c r="C53" s="13"/>
      <c r="D53" s="13"/>
      <c r="E53" s="13"/>
      <c r="F53" s="13"/>
      <c r="G53" s="13"/>
      <c r="H53" s="13"/>
    </row>
    <row r="54" spans="3:8" s="12" customFormat="1" ht="12.75">
      <c r="C54" s="13"/>
      <c r="D54" s="13"/>
      <c r="E54" s="13"/>
      <c r="F54" s="13"/>
      <c r="G54" s="13"/>
      <c r="H54" s="13"/>
    </row>
    <row r="55" spans="3:8" s="12" customFormat="1" ht="12.75">
      <c r="C55" s="13"/>
      <c r="D55" s="13"/>
      <c r="E55" s="13"/>
      <c r="F55" s="13"/>
      <c r="G55" s="13"/>
      <c r="H55" s="13"/>
    </row>
    <row r="56" spans="3:8" s="12" customFormat="1" ht="12.75">
      <c r="C56" s="13"/>
      <c r="D56" s="13"/>
      <c r="E56" s="13"/>
      <c r="F56" s="13"/>
      <c r="G56" s="13"/>
      <c r="H56" s="13"/>
    </row>
    <row r="57" spans="3:8" s="12" customFormat="1" ht="12.75">
      <c r="C57" s="13"/>
      <c r="D57" s="13"/>
      <c r="E57" s="13"/>
      <c r="F57" s="13"/>
      <c r="G57" s="13"/>
      <c r="H57" s="13"/>
    </row>
    <row r="58" spans="3:8" s="12" customFormat="1" ht="12.75">
      <c r="C58" s="13"/>
      <c r="D58" s="13"/>
      <c r="E58" s="13"/>
      <c r="F58" s="13"/>
      <c r="G58" s="13"/>
      <c r="H58" s="13"/>
    </row>
    <row r="59" spans="3:8" s="12" customFormat="1" ht="12.75">
      <c r="C59" s="13"/>
      <c r="D59" s="13"/>
      <c r="E59" s="13"/>
      <c r="F59" s="13"/>
      <c r="G59" s="13"/>
      <c r="H59" s="13"/>
    </row>
    <row r="60" spans="3:8" s="12" customFormat="1" ht="12.75">
      <c r="C60" s="13"/>
      <c r="D60" s="13"/>
      <c r="E60" s="13"/>
      <c r="F60" s="13"/>
      <c r="G60" s="13"/>
      <c r="H60" s="13"/>
    </row>
    <row r="61" spans="3:8" s="12" customFormat="1" ht="12.75">
      <c r="C61" s="13"/>
      <c r="D61" s="13"/>
      <c r="E61" s="13"/>
      <c r="F61" s="13"/>
      <c r="G61" s="13"/>
      <c r="H61" s="13"/>
    </row>
    <row r="62" spans="3:8" s="12" customFormat="1" ht="12.75">
      <c r="C62" s="13"/>
      <c r="D62" s="13"/>
      <c r="E62" s="13"/>
      <c r="F62" s="13"/>
      <c r="G62" s="13"/>
      <c r="H62" s="13"/>
    </row>
    <row r="63" spans="3:8" s="12" customFormat="1" ht="12.75">
      <c r="C63" s="13"/>
      <c r="D63" s="13"/>
      <c r="E63" s="13"/>
      <c r="F63" s="13"/>
      <c r="G63" s="13"/>
      <c r="H63" s="13"/>
    </row>
    <row r="64" spans="3:8" s="12" customFormat="1" ht="12.75">
      <c r="C64" s="13"/>
      <c r="D64" s="13"/>
      <c r="E64" s="13"/>
      <c r="F64" s="13"/>
      <c r="G64" s="13"/>
      <c r="H64" s="13"/>
    </row>
    <row r="65" spans="3:8" s="12" customFormat="1" ht="12.75">
      <c r="C65" s="13"/>
      <c r="D65" s="13"/>
      <c r="E65" s="13"/>
      <c r="F65" s="13"/>
      <c r="G65" s="13"/>
      <c r="H65" s="13"/>
    </row>
    <row r="66" spans="3:8" s="12" customFormat="1" ht="12.75">
      <c r="C66" s="13"/>
      <c r="D66" s="13"/>
      <c r="E66" s="13"/>
      <c r="F66" s="13"/>
      <c r="G66" s="13"/>
      <c r="H66" s="13"/>
    </row>
    <row r="67" spans="3:8" s="12" customFormat="1" ht="12.75">
      <c r="C67" s="13"/>
      <c r="D67" s="13"/>
      <c r="E67" s="13"/>
      <c r="F67" s="13"/>
      <c r="G67" s="13"/>
      <c r="H67" s="13"/>
    </row>
    <row r="68" spans="3:8" s="12" customFormat="1" ht="12.75">
      <c r="C68" s="13"/>
      <c r="D68" s="13"/>
      <c r="E68" s="13"/>
      <c r="F68" s="13"/>
      <c r="G68" s="13"/>
      <c r="H68" s="13"/>
    </row>
    <row r="69" spans="3:8" s="12" customFormat="1" ht="12.75">
      <c r="C69" s="13"/>
      <c r="D69" s="13"/>
      <c r="E69" s="13"/>
      <c r="F69" s="13"/>
      <c r="G69" s="13"/>
      <c r="H69" s="13"/>
    </row>
    <row r="70" spans="3:8" s="12" customFormat="1" ht="12.75">
      <c r="C70" s="13"/>
      <c r="D70" s="13"/>
      <c r="E70" s="13"/>
      <c r="F70" s="13"/>
      <c r="G70" s="13"/>
      <c r="H70" s="13"/>
    </row>
    <row r="71" spans="3:8" s="12" customFormat="1" ht="12.75">
      <c r="C71" s="13"/>
      <c r="D71" s="13"/>
      <c r="E71" s="13"/>
      <c r="F71" s="13"/>
      <c r="G71" s="13"/>
      <c r="H71" s="13"/>
    </row>
    <row r="72" spans="3:14" s="12" customFormat="1" ht="12.75">
      <c r="C72" s="13"/>
      <c r="D72" s="13"/>
      <c r="E72" s="13"/>
      <c r="F72" s="13"/>
      <c r="G72" s="13"/>
      <c r="H72" s="13"/>
      <c r="M72" s="2"/>
      <c r="N72" s="2"/>
    </row>
    <row r="73" spans="3:14" s="12" customFormat="1" ht="12.75">
      <c r="C73" s="13"/>
      <c r="D73" s="13"/>
      <c r="E73" s="13"/>
      <c r="F73" s="13"/>
      <c r="G73" s="13"/>
      <c r="H73" s="13"/>
      <c r="M73" s="2"/>
      <c r="N73" s="2"/>
    </row>
    <row r="74" spans="3:14" s="12" customFormat="1" ht="12.75">
      <c r="C74" s="13"/>
      <c r="D74" s="13"/>
      <c r="E74" s="13"/>
      <c r="F74" s="13"/>
      <c r="G74" s="13"/>
      <c r="H74" s="13"/>
      <c r="M74" s="2"/>
      <c r="N74" s="2"/>
    </row>
    <row r="75" spans="3:14" s="12" customFormat="1" ht="12.75">
      <c r="C75" s="13"/>
      <c r="D75" s="13"/>
      <c r="E75" s="13"/>
      <c r="F75" s="13"/>
      <c r="G75" s="13"/>
      <c r="H75" s="13"/>
      <c r="M75" s="2"/>
      <c r="N75" s="2"/>
    </row>
    <row r="76" spans="3:14" s="12" customFormat="1" ht="12.75">
      <c r="C76" s="13"/>
      <c r="D76" s="13"/>
      <c r="E76" s="13"/>
      <c r="F76" s="13"/>
      <c r="G76" s="13"/>
      <c r="H76" s="13"/>
      <c r="M76" s="2"/>
      <c r="N76" s="2"/>
    </row>
    <row r="77" spans="3:14" s="12" customFormat="1" ht="12.75">
      <c r="C77" s="13"/>
      <c r="D77" s="13"/>
      <c r="E77" s="13"/>
      <c r="F77" s="13"/>
      <c r="G77" s="13"/>
      <c r="H77" s="13"/>
      <c r="M77" s="2"/>
      <c r="N77" s="2"/>
    </row>
    <row r="78" spans="3:14" s="12" customFormat="1" ht="12.75">
      <c r="C78" s="13"/>
      <c r="D78" s="13"/>
      <c r="E78" s="13"/>
      <c r="F78" s="13"/>
      <c r="G78" s="13"/>
      <c r="H78" s="13"/>
      <c r="M78" s="2"/>
      <c r="N78" s="2"/>
    </row>
    <row r="79" spans="3:14" s="12" customFormat="1" ht="12.75">
      <c r="C79" s="13"/>
      <c r="D79" s="13"/>
      <c r="E79" s="13"/>
      <c r="F79" s="13"/>
      <c r="G79" s="13"/>
      <c r="H79" s="13"/>
      <c r="M79" s="2"/>
      <c r="N79" s="2"/>
    </row>
    <row r="80" spans="3:14" s="12" customFormat="1" ht="12.75">
      <c r="C80" s="13"/>
      <c r="D80" s="13"/>
      <c r="E80" s="13"/>
      <c r="F80" s="13"/>
      <c r="G80" s="13"/>
      <c r="H80" s="13"/>
      <c r="M80" s="2"/>
      <c r="N80" s="2"/>
    </row>
    <row r="81" spans="3:14" s="12" customFormat="1" ht="12.75">
      <c r="C81" s="13"/>
      <c r="D81" s="13"/>
      <c r="E81" s="13"/>
      <c r="F81" s="13"/>
      <c r="G81" s="13"/>
      <c r="H81" s="13"/>
      <c r="M81" s="2"/>
      <c r="N81" s="2"/>
    </row>
    <row r="82" spans="3:14" s="12" customFormat="1" ht="12.75">
      <c r="C82" s="13"/>
      <c r="D82" s="13"/>
      <c r="E82" s="13"/>
      <c r="F82" s="13"/>
      <c r="G82" s="13"/>
      <c r="H82" s="13"/>
      <c r="M82" s="2"/>
      <c r="N82" s="2"/>
    </row>
    <row r="83" spans="3:8" ht="12.75">
      <c r="C83" s="4"/>
      <c r="D83" s="4"/>
      <c r="E83" s="4"/>
      <c r="F83" s="4"/>
      <c r="G83" s="4"/>
      <c r="H83" s="4"/>
    </row>
    <row r="84" spans="3:8" ht="12.75">
      <c r="C84" s="4"/>
      <c r="D84" s="4"/>
      <c r="E84" s="4"/>
      <c r="F84" s="4"/>
      <c r="G84" s="4"/>
      <c r="H84" s="4"/>
    </row>
    <row r="85" spans="3:8" ht="12.75">
      <c r="C85" s="4"/>
      <c r="D85" s="4"/>
      <c r="E85" s="4"/>
      <c r="F85" s="4"/>
      <c r="G85" s="4"/>
      <c r="H85" s="4"/>
    </row>
    <row r="86" spans="3:8" ht="12.75">
      <c r="C86" s="4"/>
      <c r="D86" s="4"/>
      <c r="E86" s="4"/>
      <c r="F86" s="4"/>
      <c r="G86" s="4"/>
      <c r="H86" s="4"/>
    </row>
    <row r="87" spans="3:8" ht="12.75">
      <c r="C87" s="4"/>
      <c r="D87" s="4"/>
      <c r="E87" s="4"/>
      <c r="F87" s="4"/>
      <c r="G87" s="4"/>
      <c r="H87" s="4"/>
    </row>
    <row r="88" spans="3:8" ht="12.75">
      <c r="C88" s="4"/>
      <c r="D88" s="4"/>
      <c r="E88" s="4"/>
      <c r="F88" s="4"/>
      <c r="G88" s="4"/>
      <c r="H88" s="4"/>
    </row>
    <row r="89" spans="3:8" ht="12.75">
      <c r="C89" s="4"/>
      <c r="D89" s="4"/>
      <c r="E89" s="4"/>
      <c r="F89" s="4"/>
      <c r="G89" s="4"/>
      <c r="H89" s="4"/>
    </row>
    <row r="90" spans="3:8" ht="12.75">
      <c r="C90" s="4"/>
      <c r="D90" s="4"/>
      <c r="E90" s="4"/>
      <c r="F90" s="4"/>
      <c r="G90" s="4"/>
      <c r="H90" s="4"/>
    </row>
    <row r="91" spans="3:8" ht="12.75">
      <c r="C91" s="4"/>
      <c r="D91" s="4"/>
      <c r="E91" s="4"/>
      <c r="F91" s="4"/>
      <c r="G91" s="4"/>
      <c r="H91" s="4"/>
    </row>
    <row r="92" spans="3:8" ht="12.75">
      <c r="C92" s="4"/>
      <c r="D92" s="4"/>
      <c r="E92" s="4"/>
      <c r="F92" s="4"/>
      <c r="G92" s="4"/>
      <c r="H92" s="4"/>
    </row>
    <row r="93" spans="3:8" ht="12.75">
      <c r="C93" s="4"/>
      <c r="D93" s="4"/>
      <c r="E93" s="4"/>
      <c r="F93" s="4"/>
      <c r="G93" s="4"/>
      <c r="H93" s="4"/>
    </row>
    <row r="94" spans="3:8" ht="12.75">
      <c r="C94" s="4"/>
      <c r="D94" s="4"/>
      <c r="E94" s="4"/>
      <c r="F94" s="4"/>
      <c r="G94" s="4"/>
      <c r="H94" s="4"/>
    </row>
    <row r="95" spans="3:8" ht="12.75">
      <c r="C95" s="4"/>
      <c r="D95" s="4"/>
      <c r="E95" s="4"/>
      <c r="F95" s="4"/>
      <c r="G95" s="4"/>
      <c r="H95" s="4"/>
    </row>
    <row r="96" spans="3:8" ht="12.75">
      <c r="C96" s="4"/>
      <c r="D96" s="4"/>
      <c r="E96" s="4"/>
      <c r="F96" s="4"/>
      <c r="G96" s="4"/>
      <c r="H96" s="4"/>
    </row>
    <row r="97" spans="3:8" ht="12.75">
      <c r="C97" s="4"/>
      <c r="D97" s="4"/>
      <c r="E97" s="4"/>
      <c r="F97" s="4"/>
      <c r="G97" s="4"/>
      <c r="H97" s="4"/>
    </row>
    <row r="98" spans="3:8" ht="12.75">
      <c r="C98" s="4"/>
      <c r="D98" s="4"/>
      <c r="E98" s="4"/>
      <c r="F98" s="4"/>
      <c r="G98" s="4"/>
      <c r="H98" s="4"/>
    </row>
    <row r="99" spans="3:8" ht="12.75">
      <c r="C99" s="4"/>
      <c r="D99" s="4"/>
      <c r="E99" s="4"/>
      <c r="F99" s="4"/>
      <c r="G99" s="4"/>
      <c r="H99" s="4"/>
    </row>
    <row r="100" spans="3:8" ht="12.75">
      <c r="C100" s="4"/>
      <c r="D100" s="4"/>
      <c r="E100" s="4"/>
      <c r="F100" s="4"/>
      <c r="G100" s="4"/>
      <c r="H100" s="4"/>
    </row>
    <row r="101" spans="3:8" ht="12.75">
      <c r="C101" s="4"/>
      <c r="D101" s="4"/>
      <c r="E101" s="4"/>
      <c r="F101" s="4"/>
      <c r="G101" s="4"/>
      <c r="H101" s="4"/>
    </row>
    <row r="102" spans="3:8" ht="12.75">
      <c r="C102" s="4"/>
      <c r="D102" s="4"/>
      <c r="E102" s="4"/>
      <c r="F102" s="4"/>
      <c r="G102" s="4"/>
      <c r="H102" s="4"/>
    </row>
    <row r="103" spans="3:8" ht="12.75">
      <c r="C103" s="4"/>
      <c r="D103" s="4"/>
      <c r="E103" s="4"/>
      <c r="F103" s="4"/>
      <c r="G103" s="4"/>
      <c r="H103" s="4"/>
    </row>
    <row r="104" spans="3:8" ht="12.75">
      <c r="C104" s="4"/>
      <c r="D104" s="4"/>
      <c r="E104" s="4"/>
      <c r="F104" s="4"/>
      <c r="G104" s="4"/>
      <c r="H104" s="4"/>
    </row>
    <row r="105" spans="3:8" ht="12.75">
      <c r="C105" s="4"/>
      <c r="D105" s="4"/>
      <c r="E105" s="4"/>
      <c r="F105" s="4"/>
      <c r="G105" s="4"/>
      <c r="H105" s="4"/>
    </row>
    <row r="106" spans="3:8" ht="12.75">
      <c r="C106" s="4"/>
      <c r="D106" s="4"/>
      <c r="E106" s="4"/>
      <c r="F106" s="4"/>
      <c r="G106" s="4"/>
      <c r="H106" s="4"/>
    </row>
    <row r="107" spans="3:8" ht="12.75">
      <c r="C107" s="4"/>
      <c r="D107" s="4"/>
      <c r="E107" s="4"/>
      <c r="F107" s="4"/>
      <c r="G107" s="4"/>
      <c r="H107" s="4"/>
    </row>
    <row r="108" spans="3:8" ht="12.75">
      <c r="C108" s="4"/>
      <c r="D108" s="4"/>
      <c r="E108" s="4"/>
      <c r="F108" s="4"/>
      <c r="G108" s="4"/>
      <c r="H108" s="4"/>
    </row>
    <row r="109" spans="3:8" ht="12.75">
      <c r="C109" s="4"/>
      <c r="D109" s="4"/>
      <c r="E109" s="4"/>
      <c r="F109" s="4"/>
      <c r="G109" s="4"/>
      <c r="H109" s="4"/>
    </row>
    <row r="110" spans="3:8" ht="12.75">
      <c r="C110" s="4"/>
      <c r="D110" s="4"/>
      <c r="E110" s="4"/>
      <c r="F110" s="4"/>
      <c r="G110" s="4"/>
      <c r="H110" s="4"/>
    </row>
    <row r="111" spans="3:8" ht="12.75">
      <c r="C111" s="4"/>
      <c r="D111" s="4"/>
      <c r="E111" s="4"/>
      <c r="F111" s="4"/>
      <c r="G111" s="4"/>
      <c r="H111" s="4"/>
    </row>
    <row r="112" spans="3:8" ht="12.75">
      <c r="C112" s="4"/>
      <c r="D112" s="4"/>
      <c r="E112" s="4"/>
      <c r="F112" s="4"/>
      <c r="G112" s="4"/>
      <c r="H112" s="4"/>
    </row>
    <row r="113" spans="3:8" ht="12.75">
      <c r="C113" s="4"/>
      <c r="D113" s="4"/>
      <c r="E113" s="4"/>
      <c r="F113" s="4"/>
      <c r="G113" s="4"/>
      <c r="H113" s="4"/>
    </row>
    <row r="114" spans="3:8" ht="12.75">
      <c r="C114" s="4"/>
      <c r="D114" s="4"/>
      <c r="E114" s="4"/>
      <c r="F114" s="4"/>
      <c r="G114" s="4"/>
      <c r="H114" s="4"/>
    </row>
    <row r="115" spans="3:8" ht="12.75">
      <c r="C115" s="4"/>
      <c r="D115" s="4"/>
      <c r="E115" s="4"/>
      <c r="F115" s="4"/>
      <c r="G115" s="4"/>
      <c r="H115" s="4"/>
    </row>
    <row r="116" spans="3:8" ht="12.75">
      <c r="C116" s="4"/>
      <c r="D116" s="4"/>
      <c r="E116" s="4"/>
      <c r="F116" s="4"/>
      <c r="G116" s="4"/>
      <c r="H116" s="4"/>
    </row>
    <row r="117" spans="3:8" ht="12.75">
      <c r="C117" s="4"/>
      <c r="D117" s="4"/>
      <c r="E117" s="4"/>
      <c r="F117" s="4"/>
      <c r="G117" s="4"/>
      <c r="H117" s="4"/>
    </row>
    <row r="118" spans="3:8" ht="12.75">
      <c r="C118" s="4"/>
      <c r="D118" s="4"/>
      <c r="E118" s="4"/>
      <c r="F118" s="4"/>
      <c r="G118" s="4"/>
      <c r="H118" s="4"/>
    </row>
    <row r="119" spans="3:8" ht="12.75">
      <c r="C119" s="4"/>
      <c r="D119" s="4"/>
      <c r="E119" s="4"/>
      <c r="F119" s="4"/>
      <c r="G119" s="4"/>
      <c r="H119" s="4"/>
    </row>
    <row r="120" spans="3:8" ht="12.75">
      <c r="C120" s="4"/>
      <c r="D120" s="4"/>
      <c r="E120" s="4"/>
      <c r="F120" s="4"/>
      <c r="G120" s="4"/>
      <c r="H120" s="4"/>
    </row>
    <row r="121" spans="3:8" ht="12.75">
      <c r="C121" s="4"/>
      <c r="D121" s="4"/>
      <c r="E121" s="4"/>
      <c r="F121" s="4"/>
      <c r="G121" s="4"/>
      <c r="H121" s="4"/>
    </row>
    <row r="122" spans="3:8" ht="12.75">
      <c r="C122" s="4"/>
      <c r="D122" s="4"/>
      <c r="E122" s="4"/>
      <c r="F122" s="4"/>
      <c r="G122" s="4"/>
      <c r="H122" s="4"/>
    </row>
    <row r="123" spans="3:8" ht="12.75">
      <c r="C123" s="4"/>
      <c r="D123" s="4"/>
      <c r="E123" s="4"/>
      <c r="F123" s="4"/>
      <c r="G123" s="4"/>
      <c r="H123" s="4"/>
    </row>
    <row r="124" spans="3:8" ht="12.75">
      <c r="C124" s="4"/>
      <c r="D124" s="4"/>
      <c r="E124" s="4"/>
      <c r="F124" s="4"/>
      <c r="G124" s="4"/>
      <c r="H124" s="4"/>
    </row>
    <row r="125" spans="3:8" ht="12.75">
      <c r="C125" s="4"/>
      <c r="D125" s="4"/>
      <c r="E125" s="4"/>
      <c r="F125" s="4"/>
      <c r="G125" s="4"/>
      <c r="H125" s="4"/>
    </row>
    <row r="126" spans="3:8" ht="12.75">
      <c r="C126" s="4"/>
      <c r="D126" s="4"/>
      <c r="E126" s="4"/>
      <c r="F126" s="4"/>
      <c r="G126" s="4"/>
      <c r="H126" s="4"/>
    </row>
    <row r="127" spans="3:8" ht="12.75">
      <c r="C127" s="4"/>
      <c r="D127" s="4"/>
      <c r="E127" s="4"/>
      <c r="F127" s="4"/>
      <c r="G127" s="4"/>
      <c r="H127" s="4"/>
    </row>
    <row r="128" spans="3:8" ht="12.75">
      <c r="C128" s="4"/>
      <c r="D128" s="4"/>
      <c r="E128" s="4"/>
      <c r="F128" s="4"/>
      <c r="G128" s="4"/>
      <c r="H128" s="4"/>
    </row>
    <row r="129" spans="3:8" ht="12.75">
      <c r="C129" s="4"/>
      <c r="D129" s="4"/>
      <c r="E129" s="4"/>
      <c r="F129" s="4"/>
      <c r="G129" s="4"/>
      <c r="H129" s="4"/>
    </row>
    <row r="130" spans="3:8" ht="12.75">
      <c r="C130" s="4"/>
      <c r="D130" s="4"/>
      <c r="E130" s="4"/>
      <c r="F130" s="4"/>
      <c r="G130" s="4"/>
      <c r="H130" s="4"/>
    </row>
    <row r="131" spans="3:8" ht="12.75">
      <c r="C131" s="4"/>
      <c r="D131" s="4"/>
      <c r="E131" s="4"/>
      <c r="F131" s="4"/>
      <c r="G131" s="4"/>
      <c r="H131" s="4"/>
    </row>
    <row r="132" spans="3:8" ht="12.75">
      <c r="C132" s="4"/>
      <c r="D132" s="4"/>
      <c r="E132" s="4"/>
      <c r="F132" s="4"/>
      <c r="G132" s="4"/>
      <c r="H132" s="4"/>
    </row>
    <row r="133" spans="3:8" ht="12.75">
      <c r="C133" s="4"/>
      <c r="D133" s="4"/>
      <c r="E133" s="4"/>
      <c r="F133" s="4"/>
      <c r="G133" s="4"/>
      <c r="H133" s="4"/>
    </row>
    <row r="134" spans="3:8" ht="12.75">
      <c r="C134" s="4"/>
      <c r="D134" s="4"/>
      <c r="E134" s="4"/>
      <c r="F134" s="4"/>
      <c r="G134" s="4"/>
      <c r="H134" s="4"/>
    </row>
    <row r="135" spans="3:8" ht="12.75">
      <c r="C135" s="4"/>
      <c r="D135" s="4"/>
      <c r="E135" s="4"/>
      <c r="F135" s="4"/>
      <c r="G135" s="4"/>
      <c r="H135" s="4"/>
    </row>
    <row r="136" spans="3:8" ht="12.75">
      <c r="C136" s="4"/>
      <c r="D136" s="4"/>
      <c r="E136" s="4"/>
      <c r="F136" s="4"/>
      <c r="G136" s="4"/>
      <c r="H136" s="4"/>
    </row>
    <row r="137" spans="3:8" ht="12.75">
      <c r="C137" s="4"/>
      <c r="D137" s="4"/>
      <c r="E137" s="4"/>
      <c r="F137" s="4"/>
      <c r="G137" s="4"/>
      <c r="H137" s="4"/>
    </row>
    <row r="138" spans="3:8" ht="12.75">
      <c r="C138" s="4"/>
      <c r="D138" s="4"/>
      <c r="E138" s="4"/>
      <c r="F138" s="4"/>
      <c r="G138" s="4"/>
      <c r="H138" s="4"/>
    </row>
    <row r="139" spans="3:8" ht="12.75">
      <c r="C139" s="4"/>
      <c r="D139" s="4"/>
      <c r="E139" s="4"/>
      <c r="F139" s="4"/>
      <c r="G139" s="4"/>
      <c r="H139" s="4"/>
    </row>
    <row r="140" spans="3:8" ht="12.75">
      <c r="C140" s="4"/>
      <c r="D140" s="4"/>
      <c r="E140" s="4"/>
      <c r="F140" s="4"/>
      <c r="G140" s="4"/>
      <c r="H140" s="4"/>
    </row>
    <row r="141" spans="3:8" ht="12.75">
      <c r="C141" s="4"/>
      <c r="D141" s="4"/>
      <c r="E141" s="4"/>
      <c r="F141" s="4"/>
      <c r="G141" s="4"/>
      <c r="H141" s="4"/>
    </row>
    <row r="142" spans="3:8" ht="12.75">
      <c r="C142" s="4"/>
      <c r="D142" s="4"/>
      <c r="E142" s="4"/>
      <c r="F142" s="4"/>
      <c r="G142" s="4"/>
      <c r="H142" s="4"/>
    </row>
    <row r="143" spans="3:8" ht="12.75">
      <c r="C143" s="4"/>
      <c r="D143" s="4"/>
      <c r="E143" s="4"/>
      <c r="F143" s="4"/>
      <c r="G143" s="4"/>
      <c r="H143" s="4"/>
    </row>
    <row r="144" spans="3:8" ht="12.75">
      <c r="C144" s="4"/>
      <c r="D144" s="4"/>
      <c r="E144" s="4"/>
      <c r="F144" s="4"/>
      <c r="G144" s="4"/>
      <c r="H144" s="4"/>
    </row>
    <row r="145" spans="3:8" ht="12.75">
      <c r="C145" s="4"/>
      <c r="D145" s="4"/>
      <c r="E145" s="4"/>
      <c r="F145" s="4"/>
      <c r="G145" s="4"/>
      <c r="H145" s="4"/>
    </row>
    <row r="146" spans="3:8" ht="12.75">
      <c r="C146" s="4"/>
      <c r="D146" s="4"/>
      <c r="E146" s="4"/>
      <c r="F146" s="4"/>
      <c r="G146" s="4"/>
      <c r="H146" s="4"/>
    </row>
    <row r="147" spans="3:8" ht="12.75">
      <c r="C147" s="4"/>
      <c r="D147" s="4"/>
      <c r="E147" s="4"/>
      <c r="F147" s="4"/>
      <c r="G147" s="4"/>
      <c r="H147" s="4"/>
    </row>
    <row r="148" spans="3:8" ht="12.75">
      <c r="C148" s="4"/>
      <c r="D148" s="4"/>
      <c r="E148" s="4"/>
      <c r="F148" s="4"/>
      <c r="G148" s="4"/>
      <c r="H148" s="4"/>
    </row>
    <row r="149" spans="3:8" ht="12.75">
      <c r="C149" s="4"/>
      <c r="D149" s="4"/>
      <c r="E149" s="4"/>
      <c r="F149" s="4"/>
      <c r="G149" s="4"/>
      <c r="H149" s="4"/>
    </row>
    <row r="150" spans="3:8" ht="12.75">
      <c r="C150" s="4"/>
      <c r="D150" s="4"/>
      <c r="E150" s="4"/>
      <c r="F150" s="4"/>
      <c r="G150" s="4"/>
      <c r="H150" s="4"/>
    </row>
    <row r="151" spans="3:8" ht="12.75">
      <c r="C151" s="4"/>
      <c r="D151" s="4"/>
      <c r="E151" s="4"/>
      <c r="F151" s="4"/>
      <c r="G151" s="4"/>
      <c r="H151" s="4"/>
    </row>
    <row r="152" spans="3:8" ht="12.75">
      <c r="C152" s="4"/>
      <c r="D152" s="4"/>
      <c r="E152" s="4"/>
      <c r="F152" s="4"/>
      <c r="G152" s="4"/>
      <c r="H152" s="4"/>
    </row>
    <row r="153" spans="3:8" ht="12.75">
      <c r="C153" s="4"/>
      <c r="D153" s="4"/>
      <c r="E153" s="4"/>
      <c r="F153" s="4"/>
      <c r="G153" s="4"/>
      <c r="H153" s="4"/>
    </row>
    <row r="154" spans="3:8" ht="12.75">
      <c r="C154" s="4"/>
      <c r="D154" s="4"/>
      <c r="E154" s="4"/>
      <c r="F154" s="4"/>
      <c r="G154" s="4"/>
      <c r="H154" s="4"/>
    </row>
    <row r="155" spans="3:8" ht="12.75">
      <c r="C155" s="4"/>
      <c r="D155" s="4"/>
      <c r="E155" s="4"/>
      <c r="F155" s="4"/>
      <c r="G155" s="4"/>
      <c r="H155" s="4"/>
    </row>
    <row r="156" spans="3:8" ht="12.75">
      <c r="C156" s="4"/>
      <c r="D156" s="4"/>
      <c r="E156" s="4"/>
      <c r="F156" s="4"/>
      <c r="G156" s="4"/>
      <c r="H156" s="4"/>
    </row>
    <row r="157" spans="3:8" ht="12.75">
      <c r="C157" s="4"/>
      <c r="D157" s="4"/>
      <c r="E157" s="4"/>
      <c r="F157" s="4"/>
      <c r="G157" s="4"/>
      <c r="H157" s="4"/>
    </row>
    <row r="158" spans="3:8" ht="12.75">
      <c r="C158" s="4"/>
      <c r="D158" s="4"/>
      <c r="E158" s="4"/>
      <c r="F158" s="4"/>
      <c r="G158" s="4"/>
      <c r="H158" s="4"/>
    </row>
    <row r="159" spans="3:8" ht="12.75">
      <c r="C159" s="4"/>
      <c r="D159" s="4"/>
      <c r="E159" s="4"/>
      <c r="F159" s="4"/>
      <c r="G159" s="4"/>
      <c r="H159" s="4"/>
    </row>
    <row r="160" spans="3:8" ht="12.75">
      <c r="C160" s="4"/>
      <c r="D160" s="4"/>
      <c r="E160" s="4"/>
      <c r="F160" s="4"/>
      <c r="G160" s="4"/>
      <c r="H160" s="4"/>
    </row>
    <row r="161" spans="3:8" ht="12.75">
      <c r="C161" s="4"/>
      <c r="D161" s="4"/>
      <c r="E161" s="4"/>
      <c r="F161" s="4"/>
      <c r="G161" s="4"/>
      <c r="H161" s="4"/>
    </row>
    <row r="162" spans="3:8" ht="12.75">
      <c r="C162" s="4"/>
      <c r="D162" s="4"/>
      <c r="E162" s="4"/>
      <c r="F162" s="4"/>
      <c r="G162" s="4"/>
      <c r="H162" s="4"/>
    </row>
    <row r="163" spans="3:8" ht="12.75">
      <c r="C163" s="4"/>
      <c r="D163" s="4"/>
      <c r="E163" s="4"/>
      <c r="F163" s="4"/>
      <c r="G163" s="4"/>
      <c r="H163" s="4"/>
    </row>
    <row r="164" spans="3:8" ht="12.75">
      <c r="C164" s="4"/>
      <c r="D164" s="4"/>
      <c r="E164" s="4"/>
      <c r="F164" s="4"/>
      <c r="G164" s="4"/>
      <c r="H164" s="4"/>
    </row>
    <row r="165" spans="3:8" ht="12.75">
      <c r="C165" s="4"/>
      <c r="D165" s="4"/>
      <c r="E165" s="4"/>
      <c r="F165" s="4"/>
      <c r="G165" s="4"/>
      <c r="H165" s="4"/>
    </row>
    <row r="166" spans="3:8" ht="12.75">
      <c r="C166" s="4"/>
      <c r="D166" s="4"/>
      <c r="E166" s="4"/>
      <c r="F166" s="4"/>
      <c r="G166" s="4"/>
      <c r="H166" s="4"/>
    </row>
    <row r="167" spans="3:8" ht="12.75">
      <c r="C167" s="4"/>
      <c r="D167" s="4"/>
      <c r="E167" s="4"/>
      <c r="F167" s="4"/>
      <c r="G167" s="4"/>
      <c r="H167" s="4"/>
    </row>
    <row r="168" spans="3:8" ht="12.75">
      <c r="C168" s="4"/>
      <c r="D168" s="4"/>
      <c r="E168" s="4"/>
      <c r="F168" s="4"/>
      <c r="G168" s="4"/>
      <c r="H168" s="4"/>
    </row>
    <row r="169" spans="3:8" ht="12.75">
      <c r="C169" s="4"/>
      <c r="D169" s="4"/>
      <c r="E169" s="4"/>
      <c r="F169" s="4"/>
      <c r="G169" s="4"/>
      <c r="H169" s="4"/>
    </row>
    <row r="170" spans="3:8" ht="12.75">
      <c r="C170" s="4"/>
      <c r="D170" s="4"/>
      <c r="E170" s="4"/>
      <c r="F170" s="4"/>
      <c r="G170" s="4"/>
      <c r="H170" s="4"/>
    </row>
    <row r="171" spans="3:8" ht="12.75">
      <c r="C171" s="4"/>
      <c r="D171" s="4"/>
      <c r="E171" s="4"/>
      <c r="F171" s="4"/>
      <c r="G171" s="4"/>
      <c r="H171" s="4"/>
    </row>
    <row r="172" spans="3:8" ht="12.75">
      <c r="C172" s="4"/>
      <c r="D172" s="4"/>
      <c r="E172" s="4"/>
      <c r="F172" s="4"/>
      <c r="G172" s="4"/>
      <c r="H172" s="4"/>
    </row>
    <row r="173" spans="3:8" ht="12.75">
      <c r="C173" s="4"/>
      <c r="D173" s="4"/>
      <c r="E173" s="4"/>
      <c r="F173" s="4"/>
      <c r="G173" s="4"/>
      <c r="H173" s="4"/>
    </row>
    <row r="174" spans="3:8" ht="12.75">
      <c r="C174" s="4"/>
      <c r="D174" s="4"/>
      <c r="E174" s="4"/>
      <c r="F174" s="4"/>
      <c r="G174" s="4"/>
      <c r="H174" s="4"/>
    </row>
    <row r="175" spans="3:8" ht="12.75">
      <c r="C175" s="4"/>
      <c r="D175" s="4"/>
      <c r="E175" s="4"/>
      <c r="F175" s="4"/>
      <c r="G175" s="4"/>
      <c r="H175" s="4"/>
    </row>
    <row r="176" spans="3:8" ht="12.75">
      <c r="C176" s="4"/>
      <c r="D176" s="4"/>
      <c r="E176" s="4"/>
      <c r="F176" s="4"/>
      <c r="G176" s="4"/>
      <c r="H176" s="4"/>
    </row>
    <row r="177" spans="3:8" ht="12.75">
      <c r="C177" s="4"/>
      <c r="D177" s="4"/>
      <c r="E177" s="4"/>
      <c r="F177" s="4"/>
      <c r="G177" s="4"/>
      <c r="H177" s="4"/>
    </row>
    <row r="178" spans="3:8" ht="12.75">
      <c r="C178" s="4"/>
      <c r="D178" s="4"/>
      <c r="E178" s="4"/>
      <c r="F178" s="4"/>
      <c r="G178" s="4"/>
      <c r="H178" s="4"/>
    </row>
    <row r="179" spans="3:8" ht="12.75">
      <c r="C179" s="4"/>
      <c r="D179" s="4"/>
      <c r="E179" s="4"/>
      <c r="F179" s="4"/>
      <c r="G179" s="4"/>
      <c r="H179" s="4"/>
    </row>
    <row r="180" spans="3:8" ht="12.75">
      <c r="C180" s="4"/>
      <c r="D180" s="4"/>
      <c r="E180" s="4"/>
      <c r="F180" s="4"/>
      <c r="G180" s="4"/>
      <c r="H180" s="4"/>
    </row>
    <row r="181" spans="3:8" ht="12.75">
      <c r="C181" s="4"/>
      <c r="D181" s="4"/>
      <c r="E181" s="4"/>
      <c r="F181" s="4"/>
      <c r="G181" s="4"/>
      <c r="H181" s="4"/>
    </row>
    <row r="182" spans="3:8" ht="12.75">
      <c r="C182" s="4"/>
      <c r="D182" s="4"/>
      <c r="E182" s="4"/>
      <c r="F182" s="4"/>
      <c r="G182" s="4"/>
      <c r="H182" s="4"/>
    </row>
    <row r="183" spans="3:8" ht="12.75">
      <c r="C183" s="4"/>
      <c r="D183" s="4"/>
      <c r="E183" s="4"/>
      <c r="F183" s="4"/>
      <c r="G183" s="4"/>
      <c r="H183" s="4"/>
    </row>
    <row r="184" spans="3:8" ht="12.75">
      <c r="C184" s="4"/>
      <c r="D184" s="4"/>
      <c r="E184" s="4"/>
      <c r="F184" s="4"/>
      <c r="G184" s="4"/>
      <c r="H184" s="4"/>
    </row>
    <row r="185" spans="3:8" ht="12.75">
      <c r="C185" s="4"/>
      <c r="D185" s="4"/>
      <c r="E185" s="4"/>
      <c r="F185" s="4"/>
      <c r="G185" s="4"/>
      <c r="H185" s="4"/>
    </row>
    <row r="186" spans="3:8" ht="12.75">
      <c r="C186" s="4"/>
      <c r="D186" s="4"/>
      <c r="E186" s="4"/>
      <c r="F186" s="4"/>
      <c r="G186" s="4"/>
      <c r="H186" s="4"/>
    </row>
    <row r="187" spans="3:8" ht="12.75">
      <c r="C187" s="4"/>
      <c r="D187" s="4"/>
      <c r="E187" s="4"/>
      <c r="F187" s="4"/>
      <c r="G187" s="4"/>
      <c r="H187" s="4"/>
    </row>
    <row r="188" spans="3:8" ht="12.75">
      <c r="C188" s="4"/>
      <c r="D188" s="4"/>
      <c r="E188" s="4"/>
      <c r="F188" s="4"/>
      <c r="G188" s="4"/>
      <c r="H188" s="4"/>
    </row>
    <row r="189" spans="3:8" ht="12.75">
      <c r="C189" s="4"/>
      <c r="D189" s="4"/>
      <c r="E189" s="4"/>
      <c r="F189" s="4"/>
      <c r="G189" s="4"/>
      <c r="H189" s="4"/>
    </row>
    <row r="190" spans="3:8" ht="12.75">
      <c r="C190" s="4"/>
      <c r="D190" s="4"/>
      <c r="E190" s="4"/>
      <c r="F190" s="4"/>
      <c r="G190" s="4"/>
      <c r="H190" s="4"/>
    </row>
    <row r="191" spans="3:8" ht="12.75">
      <c r="C191" s="4"/>
      <c r="D191" s="4"/>
      <c r="E191" s="4"/>
      <c r="F191" s="4"/>
      <c r="G191" s="4"/>
      <c r="H191" s="4"/>
    </row>
    <row r="192" spans="3:8" ht="12.75">
      <c r="C192" s="4"/>
      <c r="D192" s="4"/>
      <c r="E192" s="4"/>
      <c r="F192" s="4"/>
      <c r="G192" s="4"/>
      <c r="H192" s="4"/>
    </row>
    <row r="193" spans="3:8" ht="12.75">
      <c r="C193" s="4"/>
      <c r="D193" s="4"/>
      <c r="E193" s="4"/>
      <c r="F193" s="4"/>
      <c r="G193" s="4"/>
      <c r="H193" s="4"/>
    </row>
    <row r="194" spans="3:8" ht="12.75">
      <c r="C194" s="4"/>
      <c r="D194" s="4"/>
      <c r="E194" s="4"/>
      <c r="F194" s="4"/>
      <c r="G194" s="4"/>
      <c r="H194" s="4"/>
    </row>
    <row r="195" spans="3:8" ht="12.75">
      <c r="C195" s="4"/>
      <c r="D195" s="4"/>
      <c r="E195" s="4"/>
      <c r="F195" s="4"/>
      <c r="G195" s="4"/>
      <c r="H195" s="4"/>
    </row>
    <row r="196" spans="3:8" ht="12.75">
      <c r="C196" s="4"/>
      <c r="D196" s="4"/>
      <c r="E196" s="4"/>
      <c r="F196" s="4"/>
      <c r="G196" s="4"/>
      <c r="H196" s="4"/>
    </row>
    <row r="197" spans="3:8" ht="12.75">
      <c r="C197" s="4"/>
      <c r="D197" s="4"/>
      <c r="E197" s="4"/>
      <c r="F197" s="4"/>
      <c r="G197" s="4"/>
      <c r="H197" s="4"/>
    </row>
    <row r="198" spans="3:8" ht="12.75">
      <c r="C198" s="4"/>
      <c r="D198" s="4"/>
      <c r="E198" s="4"/>
      <c r="F198" s="4"/>
      <c r="G198" s="4"/>
      <c r="H198" s="4"/>
    </row>
    <row r="199" spans="3:8" ht="12.75">
      <c r="C199" s="4"/>
      <c r="D199" s="4"/>
      <c r="E199" s="4"/>
      <c r="F199" s="4"/>
      <c r="G199" s="4"/>
      <c r="H199" s="4"/>
    </row>
    <row r="200" spans="3:8" ht="12.75">
      <c r="C200" s="4"/>
      <c r="D200" s="4"/>
      <c r="E200" s="4"/>
      <c r="F200" s="4"/>
      <c r="G200" s="4"/>
      <c r="H200" s="4"/>
    </row>
    <row r="201" spans="3:8" ht="12.75">
      <c r="C201" s="4"/>
      <c r="D201" s="4"/>
      <c r="E201" s="4"/>
      <c r="F201" s="4"/>
      <c r="G201" s="4"/>
      <c r="H201" s="4"/>
    </row>
    <row r="202" spans="3:8" ht="12.75">
      <c r="C202" s="4"/>
      <c r="D202" s="4"/>
      <c r="E202" s="4"/>
      <c r="F202" s="4"/>
      <c r="G202" s="4"/>
      <c r="H202" s="4"/>
    </row>
    <row r="203" spans="3:8" ht="12.75">
      <c r="C203" s="4"/>
      <c r="D203" s="4"/>
      <c r="E203" s="4"/>
      <c r="F203" s="4"/>
      <c r="G203" s="4"/>
      <c r="H203" s="4"/>
    </row>
    <row r="204" spans="3:8" ht="12.75">
      <c r="C204" s="4"/>
      <c r="D204" s="4"/>
      <c r="E204" s="4"/>
      <c r="F204" s="4"/>
      <c r="G204" s="4"/>
      <c r="H204" s="4"/>
    </row>
    <row r="205" spans="3:8" ht="12.75">
      <c r="C205" s="4"/>
      <c r="D205" s="4"/>
      <c r="E205" s="4"/>
      <c r="F205" s="4"/>
      <c r="G205" s="4"/>
      <c r="H205" s="4"/>
    </row>
    <row r="206" spans="3:8" ht="12.75">
      <c r="C206" s="4"/>
      <c r="D206" s="4"/>
      <c r="E206" s="4"/>
      <c r="F206" s="4"/>
      <c r="G206" s="4"/>
      <c r="H206" s="4"/>
    </row>
    <row r="207" spans="3:8" ht="12.75">
      <c r="C207" s="4"/>
      <c r="D207" s="4"/>
      <c r="E207" s="4"/>
      <c r="F207" s="4"/>
      <c r="G207" s="4"/>
      <c r="H207" s="4"/>
    </row>
    <row r="208" spans="3:8" ht="12.75">
      <c r="C208" s="4"/>
      <c r="D208" s="4"/>
      <c r="E208" s="4"/>
      <c r="F208" s="4"/>
      <c r="G208" s="4"/>
      <c r="H208" s="4"/>
    </row>
    <row r="209" spans="3:8" ht="12.75">
      <c r="C209" s="4"/>
      <c r="D209" s="4"/>
      <c r="E209" s="4"/>
      <c r="F209" s="4"/>
      <c r="G209" s="4"/>
      <c r="H209" s="4"/>
    </row>
    <row r="210" spans="3:8" ht="12.75">
      <c r="C210" s="4"/>
      <c r="D210" s="4"/>
      <c r="E210" s="4"/>
      <c r="F210" s="4"/>
      <c r="G210" s="4"/>
      <c r="H210" s="4"/>
    </row>
    <row r="211" spans="3:8" ht="12.75">
      <c r="C211" s="4"/>
      <c r="D211" s="4"/>
      <c r="E211" s="4"/>
      <c r="F211" s="4"/>
      <c r="G211" s="4"/>
      <c r="H211" s="4"/>
    </row>
    <row r="212" spans="3:8" ht="12.75">
      <c r="C212" s="4"/>
      <c r="D212" s="4"/>
      <c r="E212" s="4"/>
      <c r="F212" s="4"/>
      <c r="G212" s="4"/>
      <c r="H212" s="4"/>
    </row>
    <row r="213" spans="3:8" ht="12.75">
      <c r="C213" s="4"/>
      <c r="D213" s="4"/>
      <c r="E213" s="4"/>
      <c r="F213" s="4"/>
      <c r="G213" s="4"/>
      <c r="H213" s="4"/>
    </row>
    <row r="214" spans="3:8" ht="12.75">
      <c r="C214" s="4"/>
      <c r="D214" s="4"/>
      <c r="E214" s="4"/>
      <c r="F214" s="4"/>
      <c r="G214" s="4"/>
      <c r="H214" s="4"/>
    </row>
    <row r="215" spans="3:8" ht="12.75">
      <c r="C215" s="4"/>
      <c r="D215" s="4"/>
      <c r="E215" s="4"/>
      <c r="F215" s="4"/>
      <c r="G215" s="4"/>
      <c r="H215" s="4"/>
    </row>
    <row r="216" spans="3:8" ht="12.75">
      <c r="C216" s="4"/>
      <c r="D216" s="4"/>
      <c r="E216" s="4"/>
      <c r="F216" s="4"/>
      <c r="G216" s="4"/>
      <c r="H216" s="4"/>
    </row>
    <row r="217" spans="3:8" ht="12.75">
      <c r="C217" s="4"/>
      <c r="D217" s="4"/>
      <c r="E217" s="4"/>
      <c r="F217" s="4"/>
      <c r="G217" s="4"/>
      <c r="H217" s="4"/>
    </row>
    <row r="218" spans="3:8" ht="12.75">
      <c r="C218" s="4"/>
      <c r="D218" s="4"/>
      <c r="E218" s="4"/>
      <c r="F218" s="4"/>
      <c r="G218" s="4"/>
      <c r="H218" s="4"/>
    </row>
    <row r="219" spans="3:8" ht="12.75">
      <c r="C219" s="4"/>
      <c r="D219" s="4"/>
      <c r="E219" s="4"/>
      <c r="F219" s="4"/>
      <c r="G219" s="4"/>
      <c r="H219" s="4"/>
    </row>
    <row r="220" spans="3:8" ht="12.75">
      <c r="C220" s="4"/>
      <c r="D220" s="4"/>
      <c r="E220" s="4"/>
      <c r="F220" s="4"/>
      <c r="G220" s="4"/>
      <c r="H220" s="4"/>
    </row>
    <row r="221" spans="3:8" ht="12.75">
      <c r="C221" s="4"/>
      <c r="D221" s="4"/>
      <c r="E221" s="4"/>
      <c r="F221" s="4"/>
      <c r="G221" s="4"/>
      <c r="H221" s="4"/>
    </row>
    <row r="222" spans="3:8" ht="12.75">
      <c r="C222" s="4"/>
      <c r="D222" s="4"/>
      <c r="E222" s="4"/>
      <c r="F222" s="4"/>
      <c r="G222" s="4"/>
      <c r="H222" s="4"/>
    </row>
    <row r="223" spans="3:8" ht="12.75">
      <c r="C223" s="4"/>
      <c r="D223" s="4"/>
      <c r="E223" s="4"/>
      <c r="F223" s="4"/>
      <c r="G223" s="4"/>
      <c r="H223" s="4"/>
    </row>
    <row r="224" spans="3:8" ht="12.75">
      <c r="C224" s="4"/>
      <c r="D224" s="4"/>
      <c r="E224" s="4"/>
      <c r="F224" s="4"/>
      <c r="G224" s="4"/>
      <c r="H224" s="4"/>
    </row>
    <row r="225" spans="3:8" ht="12.75">
      <c r="C225" s="4"/>
      <c r="D225" s="4"/>
      <c r="E225" s="4"/>
      <c r="F225" s="4"/>
      <c r="G225" s="4"/>
      <c r="H225" s="4"/>
    </row>
    <row r="226" spans="3:8" ht="12.75">
      <c r="C226" s="4"/>
      <c r="D226" s="4"/>
      <c r="E226" s="4"/>
      <c r="F226" s="4"/>
      <c r="G226" s="4"/>
      <c r="H226" s="4"/>
    </row>
    <row r="227" spans="3:8" ht="12.75">
      <c r="C227" s="4"/>
      <c r="D227" s="4"/>
      <c r="E227" s="4"/>
      <c r="F227" s="4"/>
      <c r="G227" s="4"/>
      <c r="H227" s="4"/>
    </row>
    <row r="228" spans="3:8" ht="12.75">
      <c r="C228" s="4"/>
      <c r="D228" s="4"/>
      <c r="E228" s="4"/>
      <c r="F228" s="4"/>
      <c r="G228" s="4"/>
      <c r="H228" s="4"/>
    </row>
    <row r="229" spans="3:8" ht="12.75">
      <c r="C229" s="4"/>
      <c r="D229" s="4"/>
      <c r="E229" s="4"/>
      <c r="F229" s="4"/>
      <c r="G229" s="4"/>
      <c r="H229" s="4"/>
    </row>
    <row r="230" spans="3:8" ht="12.75">
      <c r="C230" s="4"/>
      <c r="D230" s="4"/>
      <c r="E230" s="4"/>
      <c r="F230" s="4"/>
      <c r="G230" s="4"/>
      <c r="H230" s="4"/>
    </row>
    <row r="231" spans="3:8" ht="12.75">
      <c r="C231" s="4"/>
      <c r="D231" s="4"/>
      <c r="E231" s="4"/>
      <c r="F231" s="4"/>
      <c r="G231" s="4"/>
      <c r="H231" s="4"/>
    </row>
    <row r="232" spans="3:8" ht="12.75">
      <c r="C232" s="4"/>
      <c r="D232" s="4"/>
      <c r="E232" s="4"/>
      <c r="F232" s="4"/>
      <c r="G232" s="4"/>
      <c r="H232" s="4"/>
    </row>
    <row r="233" spans="3:8" ht="12.75">
      <c r="C233" s="4"/>
      <c r="D233" s="4"/>
      <c r="E233" s="4"/>
      <c r="F233" s="4"/>
      <c r="G233" s="4"/>
      <c r="H233" s="4"/>
    </row>
    <row r="234" spans="3:8" ht="12.75">
      <c r="C234" s="4"/>
      <c r="D234" s="4"/>
      <c r="E234" s="4"/>
      <c r="F234" s="4"/>
      <c r="G234" s="4"/>
      <c r="H234" s="4"/>
    </row>
    <row r="235" spans="3:8" ht="12.75">
      <c r="C235" s="4"/>
      <c r="D235" s="4"/>
      <c r="E235" s="4"/>
      <c r="F235" s="4"/>
      <c r="G235" s="4"/>
      <c r="H235" s="4"/>
    </row>
    <row r="236" spans="3:8" ht="12.75">
      <c r="C236" s="4"/>
      <c r="D236" s="4"/>
      <c r="E236" s="4"/>
      <c r="F236" s="4"/>
      <c r="G236" s="4"/>
      <c r="H236" s="4"/>
    </row>
    <row r="237" spans="3:8" ht="12.75">
      <c r="C237" s="4"/>
      <c r="D237" s="4"/>
      <c r="E237" s="4"/>
      <c r="F237" s="4"/>
      <c r="G237" s="4"/>
      <c r="H237" s="4"/>
    </row>
    <row r="238" spans="3:8" ht="12.75">
      <c r="C238" s="4"/>
      <c r="D238" s="4"/>
      <c r="E238" s="4"/>
      <c r="F238" s="4"/>
      <c r="G238" s="4"/>
      <c r="H238" s="4"/>
    </row>
    <row r="239" spans="3:8" ht="12.75">
      <c r="C239" s="4"/>
      <c r="D239" s="4"/>
      <c r="E239" s="4"/>
      <c r="F239" s="4"/>
      <c r="G239" s="4"/>
      <c r="H239" s="4"/>
    </row>
    <row r="240" spans="3:8" ht="12.75">
      <c r="C240" s="4"/>
      <c r="D240" s="4"/>
      <c r="E240" s="4"/>
      <c r="F240" s="4"/>
      <c r="G240" s="4"/>
      <c r="H240" s="4"/>
    </row>
    <row r="241" spans="3:8" ht="12.75">
      <c r="C241" s="4"/>
      <c r="D241" s="4"/>
      <c r="E241" s="4"/>
      <c r="F241" s="4"/>
      <c r="G241" s="4"/>
      <c r="H241" s="4"/>
    </row>
    <row r="242" spans="3:8" ht="12.75">
      <c r="C242" s="4"/>
      <c r="D242" s="4"/>
      <c r="E242" s="4"/>
      <c r="F242" s="4"/>
      <c r="G242" s="4"/>
      <c r="H242" s="4"/>
    </row>
    <row r="243" spans="3:8" ht="12.75">
      <c r="C243" s="4"/>
      <c r="D243" s="4"/>
      <c r="E243" s="4"/>
      <c r="F243" s="4"/>
      <c r="G243" s="4"/>
      <c r="H243" s="4"/>
    </row>
    <row r="244" spans="3:8" ht="12.75">
      <c r="C244" s="4"/>
      <c r="D244" s="4"/>
      <c r="E244" s="4"/>
      <c r="F244" s="4"/>
      <c r="G244" s="4"/>
      <c r="H244" s="4"/>
    </row>
    <row r="245" spans="3:8" ht="12.75">
      <c r="C245" s="4"/>
      <c r="D245" s="4"/>
      <c r="E245" s="4"/>
      <c r="F245" s="4"/>
      <c r="G245" s="4"/>
      <c r="H245" s="4"/>
    </row>
    <row r="246" spans="3:8" ht="12.75">
      <c r="C246" s="4"/>
      <c r="D246" s="4"/>
      <c r="E246" s="4"/>
      <c r="F246" s="4"/>
      <c r="G246" s="4"/>
      <c r="H246" s="4"/>
    </row>
    <row r="247" spans="3:8" ht="12.75">
      <c r="C247" s="4"/>
      <c r="D247" s="4"/>
      <c r="E247" s="4"/>
      <c r="F247" s="4"/>
      <c r="G247" s="4"/>
      <c r="H247" s="4"/>
    </row>
    <row r="248" spans="3:8" ht="12.75">
      <c r="C248" s="4"/>
      <c r="D248" s="4"/>
      <c r="E248" s="4"/>
      <c r="F248" s="4"/>
      <c r="G248" s="4"/>
      <c r="H248" s="4"/>
    </row>
    <row r="249" spans="3:8" ht="12.75">
      <c r="C249" s="4"/>
      <c r="D249" s="4"/>
      <c r="E249" s="4"/>
      <c r="F249" s="4"/>
      <c r="G249" s="4"/>
      <c r="H249" s="4"/>
    </row>
    <row r="250" spans="3:8" ht="12.75">
      <c r="C250" s="4"/>
      <c r="D250" s="4"/>
      <c r="E250" s="4"/>
      <c r="F250" s="4"/>
      <c r="G250" s="4"/>
      <c r="H250" s="4"/>
    </row>
    <row r="251" spans="3:8" ht="12.75">
      <c r="C251" s="4"/>
      <c r="D251" s="4"/>
      <c r="E251" s="4"/>
      <c r="F251" s="4"/>
      <c r="G251" s="4"/>
      <c r="H251" s="4"/>
    </row>
    <row r="252" spans="3:8" ht="12.75">
      <c r="C252" s="4"/>
      <c r="D252" s="4"/>
      <c r="E252" s="4"/>
      <c r="F252" s="4"/>
      <c r="G252" s="4"/>
      <c r="H252" s="4"/>
    </row>
    <row r="253" spans="3:8" ht="12.75">
      <c r="C253" s="4"/>
      <c r="D253" s="4"/>
      <c r="E253" s="4"/>
      <c r="F253" s="4"/>
      <c r="G253" s="4"/>
      <c r="H253" s="4"/>
    </row>
    <row r="254" spans="3:8" ht="12.75">
      <c r="C254" s="4"/>
      <c r="D254" s="4"/>
      <c r="E254" s="4"/>
      <c r="F254" s="4"/>
      <c r="G254" s="4"/>
      <c r="H254" s="4"/>
    </row>
    <row r="255" spans="3:8" ht="12.75">
      <c r="C255" s="4"/>
      <c r="D255" s="4"/>
      <c r="E255" s="4"/>
      <c r="F255" s="4"/>
      <c r="G255" s="4"/>
      <c r="H255" s="4"/>
    </row>
    <row r="256" spans="3:8" ht="12.75">
      <c r="C256" s="4"/>
      <c r="D256" s="4"/>
      <c r="E256" s="4"/>
      <c r="F256" s="4"/>
      <c r="G256" s="4"/>
      <c r="H256" s="4"/>
    </row>
    <row r="257" spans="3:8" ht="12.75">
      <c r="C257" s="4"/>
      <c r="D257" s="4"/>
      <c r="E257" s="4"/>
      <c r="F257" s="4"/>
      <c r="G257" s="4"/>
      <c r="H257" s="4"/>
    </row>
    <row r="258" spans="3:8" ht="12.75">
      <c r="C258" s="4"/>
      <c r="D258" s="4"/>
      <c r="E258" s="4"/>
      <c r="F258" s="4"/>
      <c r="G258" s="4"/>
      <c r="H258" s="4"/>
    </row>
    <row r="259" spans="3:8" ht="12.75">
      <c r="C259" s="4"/>
      <c r="D259" s="4"/>
      <c r="E259" s="4"/>
      <c r="F259" s="4"/>
      <c r="G259" s="4"/>
      <c r="H259" s="4"/>
    </row>
    <row r="260" spans="3:8" ht="12.75">
      <c r="C260" s="4"/>
      <c r="D260" s="4"/>
      <c r="E260" s="4"/>
      <c r="F260" s="4"/>
      <c r="G260" s="4"/>
      <c r="H260" s="4"/>
    </row>
    <row r="261" spans="3:8" ht="12.75">
      <c r="C261" s="4"/>
      <c r="D261" s="4"/>
      <c r="E261" s="4"/>
      <c r="F261" s="4"/>
      <c r="G261" s="4"/>
      <c r="H261" s="4"/>
    </row>
    <row r="262" spans="3:8" ht="12.75">
      <c r="C262" s="4"/>
      <c r="D262" s="4"/>
      <c r="E262" s="4"/>
      <c r="F262" s="4"/>
      <c r="G262" s="4"/>
      <c r="H262" s="4"/>
    </row>
    <row r="263" spans="3:8" ht="12.75">
      <c r="C263" s="4"/>
      <c r="D263" s="4"/>
      <c r="E263" s="4"/>
      <c r="F263" s="4"/>
      <c r="G263" s="4"/>
      <c r="H263" s="4"/>
    </row>
    <row r="264" spans="3:8" ht="12.75">
      <c r="C264" s="4"/>
      <c r="D264" s="4"/>
      <c r="E264" s="4"/>
      <c r="F264" s="4"/>
      <c r="G264" s="4"/>
      <c r="H264" s="4"/>
    </row>
    <row r="265" spans="3:8" ht="12.75">
      <c r="C265" s="4"/>
      <c r="D265" s="4"/>
      <c r="E265" s="4"/>
      <c r="F265" s="4"/>
      <c r="G265" s="4"/>
      <c r="H265" s="4"/>
    </row>
    <row r="266" spans="3:8" ht="12.75">
      <c r="C266" s="4"/>
      <c r="D266" s="4"/>
      <c r="E266" s="4"/>
      <c r="F266" s="4"/>
      <c r="G266" s="4"/>
      <c r="H266" s="4"/>
    </row>
    <row r="267" spans="3:8" ht="12.75">
      <c r="C267" s="4"/>
      <c r="D267" s="4"/>
      <c r="E267" s="4"/>
      <c r="F267" s="4"/>
      <c r="G267" s="4"/>
      <c r="H267" s="4"/>
    </row>
    <row r="268" spans="3:8" ht="12.75">
      <c r="C268" s="4"/>
      <c r="D268" s="4"/>
      <c r="E268" s="4"/>
      <c r="F268" s="4"/>
      <c r="G268" s="4"/>
      <c r="H268" s="4"/>
    </row>
  </sheetData>
  <sheetProtection/>
  <mergeCells count="7">
    <mergeCell ref="B16:K16"/>
    <mergeCell ref="B2:K2"/>
    <mergeCell ref="B4:B5"/>
    <mergeCell ref="C4:E4"/>
    <mergeCell ref="F4:H4"/>
    <mergeCell ref="I4:K4"/>
    <mergeCell ref="C3:K3"/>
  </mergeCells>
  <printOptions/>
  <pageMargins left="0.787401575" right="0.787401575" top="0.984251969" bottom="0.984251969" header="0.4921259845" footer="0.4921259845"/>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B1:Q273"/>
  <sheetViews>
    <sheetView zoomScalePageLayoutView="0" workbookViewId="0" topLeftCell="A1">
      <selection activeCell="K30" sqref="K30"/>
    </sheetView>
  </sheetViews>
  <sheetFormatPr defaultColWidth="11.421875" defaultRowHeight="12.75"/>
  <cols>
    <col min="1" max="1" width="3.421875" style="21" customWidth="1"/>
    <col min="2" max="2" width="13.57421875" style="21" customWidth="1"/>
    <col min="3" max="11" width="9.7109375" style="21" customWidth="1"/>
    <col min="12" max="12" width="3.57421875" style="21" customWidth="1"/>
    <col min="13" max="16384" width="11.421875" style="21" customWidth="1"/>
  </cols>
  <sheetData>
    <row r="1" spans="2:11" ht="13.5" customHeight="1">
      <c r="B1" s="23"/>
      <c r="C1" s="24"/>
      <c r="D1" s="24"/>
      <c r="E1" s="24"/>
      <c r="F1" s="24"/>
      <c r="G1" s="24"/>
      <c r="H1" s="24"/>
      <c r="I1" s="24"/>
      <c r="J1" s="24"/>
      <c r="K1" s="24"/>
    </row>
    <row r="2" spans="2:17" s="17" customFormat="1" ht="15" customHeight="1">
      <c r="B2" s="109" t="s">
        <v>136</v>
      </c>
      <c r="C2" s="109"/>
      <c r="D2" s="109"/>
      <c r="E2" s="109"/>
      <c r="F2" s="109"/>
      <c r="G2" s="109"/>
      <c r="H2" s="109"/>
      <c r="I2" s="109"/>
      <c r="J2" s="109"/>
      <c r="K2" s="109"/>
      <c r="L2" s="20"/>
      <c r="M2" s="20"/>
      <c r="N2" s="20"/>
      <c r="O2" s="20"/>
      <c r="P2" s="20"/>
      <c r="Q2" s="20"/>
    </row>
    <row r="3" spans="3:11" ht="11.25">
      <c r="C3" s="25"/>
      <c r="D3" s="25"/>
      <c r="E3" s="25"/>
      <c r="F3" s="25"/>
      <c r="G3" s="25"/>
      <c r="H3" s="25"/>
      <c r="I3" s="17"/>
      <c r="J3" s="17"/>
      <c r="K3" s="22" t="s">
        <v>121</v>
      </c>
    </row>
    <row r="4" spans="2:11" ht="15" customHeight="1">
      <c r="B4" s="48"/>
      <c r="C4" s="125" t="s">
        <v>116</v>
      </c>
      <c r="D4" s="126"/>
      <c r="E4" s="126"/>
      <c r="F4" s="125" t="s">
        <v>127</v>
      </c>
      <c r="G4" s="127"/>
      <c r="H4" s="128"/>
      <c r="I4" s="129" t="s">
        <v>128</v>
      </c>
      <c r="J4" s="126"/>
      <c r="K4" s="130"/>
    </row>
    <row r="5" spans="2:11" s="17" customFormat="1" ht="15" customHeight="1">
      <c r="B5" s="50"/>
      <c r="C5" s="51" t="s">
        <v>1</v>
      </c>
      <c r="D5" s="51" t="s">
        <v>2</v>
      </c>
      <c r="E5" s="51" t="s">
        <v>128</v>
      </c>
      <c r="F5" s="51" t="s">
        <v>1</v>
      </c>
      <c r="G5" s="51" t="s">
        <v>2</v>
      </c>
      <c r="H5" s="51" t="s">
        <v>128</v>
      </c>
      <c r="I5" s="51" t="s">
        <v>1</v>
      </c>
      <c r="J5" s="51" t="s">
        <v>2</v>
      </c>
      <c r="K5" s="51" t="s">
        <v>128</v>
      </c>
    </row>
    <row r="6" spans="2:11" s="17" customFormat="1" ht="15" customHeight="1">
      <c r="B6" s="52" t="s">
        <v>123</v>
      </c>
      <c r="C6" s="53">
        <v>49.9</v>
      </c>
      <c r="D6" s="53">
        <v>38.5</v>
      </c>
      <c r="E6" s="54">
        <v>43</v>
      </c>
      <c r="F6" s="53">
        <v>33.4</v>
      </c>
      <c r="G6" s="53">
        <v>36</v>
      </c>
      <c r="H6" s="54">
        <v>34</v>
      </c>
      <c r="I6" s="53">
        <v>43.5</v>
      </c>
      <c r="J6" s="53">
        <v>38.3</v>
      </c>
      <c r="K6" s="54">
        <v>40.8</v>
      </c>
    </row>
    <row r="7" spans="2:11" s="17" customFormat="1" ht="15" customHeight="1">
      <c r="B7" s="49" t="s">
        <v>3</v>
      </c>
      <c r="C7" s="44">
        <v>41.5</v>
      </c>
      <c r="D7" s="44">
        <v>40.7</v>
      </c>
      <c r="E7" s="45">
        <v>41</v>
      </c>
      <c r="F7" s="44">
        <v>52.2</v>
      </c>
      <c r="G7" s="44">
        <v>50.8</v>
      </c>
      <c r="H7" s="45">
        <v>51.8</v>
      </c>
      <c r="I7" s="44">
        <v>45.6</v>
      </c>
      <c r="J7" s="44">
        <v>41.8</v>
      </c>
      <c r="K7" s="45">
        <v>43.7</v>
      </c>
    </row>
    <row r="8" spans="2:12" s="17" customFormat="1" ht="15" customHeight="1">
      <c r="B8" s="49" t="s">
        <v>4</v>
      </c>
      <c r="C8" s="44">
        <v>4.2</v>
      </c>
      <c r="D8" s="44">
        <v>6.2</v>
      </c>
      <c r="E8" s="45">
        <v>5.4</v>
      </c>
      <c r="F8" s="44">
        <v>7.9</v>
      </c>
      <c r="G8" s="44">
        <v>7.5</v>
      </c>
      <c r="H8" s="45">
        <v>7.9</v>
      </c>
      <c r="I8" s="44">
        <v>5.6</v>
      </c>
      <c r="J8" s="44">
        <v>6.3</v>
      </c>
      <c r="K8" s="45">
        <v>6</v>
      </c>
      <c r="L8" s="26"/>
    </row>
    <row r="9" spans="2:11" s="17" customFormat="1" ht="15" customHeight="1">
      <c r="B9" s="49" t="s">
        <v>5</v>
      </c>
      <c r="C9" s="44">
        <v>2</v>
      </c>
      <c r="D9" s="44">
        <v>5</v>
      </c>
      <c r="E9" s="45">
        <v>3.8</v>
      </c>
      <c r="F9" s="44">
        <v>3.8</v>
      </c>
      <c r="G9" s="44">
        <v>2.9</v>
      </c>
      <c r="H9" s="45">
        <v>3.6</v>
      </c>
      <c r="I9" s="44">
        <v>2.7</v>
      </c>
      <c r="J9" s="44">
        <v>4.8</v>
      </c>
      <c r="K9" s="45">
        <v>3.8</v>
      </c>
    </row>
    <row r="10" spans="2:11" s="17" customFormat="1" ht="15" customHeight="1">
      <c r="B10" s="49" t="s">
        <v>6</v>
      </c>
      <c r="C10" s="44">
        <v>1.3</v>
      </c>
      <c r="D10" s="44">
        <v>4.3</v>
      </c>
      <c r="E10" s="45">
        <v>3.1</v>
      </c>
      <c r="F10" s="44">
        <v>1.9</v>
      </c>
      <c r="G10" s="44">
        <v>1.5</v>
      </c>
      <c r="H10" s="45">
        <v>1.8</v>
      </c>
      <c r="I10" s="44">
        <v>1.5</v>
      </c>
      <c r="J10" s="44">
        <v>4</v>
      </c>
      <c r="K10" s="45">
        <v>2.8</v>
      </c>
    </row>
    <row r="11" spans="2:11" s="17" customFormat="1" ht="15" customHeight="1">
      <c r="B11" s="49" t="s">
        <v>7</v>
      </c>
      <c r="C11" s="44">
        <v>0.8</v>
      </c>
      <c r="D11" s="44">
        <v>3</v>
      </c>
      <c r="E11" s="45">
        <v>2.1</v>
      </c>
      <c r="F11" s="44">
        <v>0.6</v>
      </c>
      <c r="G11" s="44">
        <v>1.1</v>
      </c>
      <c r="H11" s="45">
        <v>0.7</v>
      </c>
      <c r="I11" s="44">
        <v>0.7</v>
      </c>
      <c r="J11" s="44">
        <v>2.8</v>
      </c>
      <c r="K11" s="45">
        <v>1.8</v>
      </c>
    </row>
    <row r="12" spans="2:11" s="17" customFormat="1" ht="15" customHeight="1">
      <c r="B12" s="49" t="s">
        <v>112</v>
      </c>
      <c r="C12" s="44">
        <v>0.4</v>
      </c>
      <c r="D12" s="44">
        <v>2.2</v>
      </c>
      <c r="E12" s="45">
        <v>1.5</v>
      </c>
      <c r="F12" s="44">
        <v>0.2</v>
      </c>
      <c r="G12" s="44">
        <v>0.3</v>
      </c>
      <c r="H12" s="45">
        <v>0.2</v>
      </c>
      <c r="I12" s="44">
        <v>0.3</v>
      </c>
      <c r="J12" s="44">
        <v>2</v>
      </c>
      <c r="K12" s="45">
        <v>1.2</v>
      </c>
    </row>
    <row r="13" spans="2:11" s="17" customFormat="1" ht="15" customHeight="1">
      <c r="B13" s="59" t="s">
        <v>117</v>
      </c>
      <c r="C13" s="53">
        <v>50.199999999999996</v>
      </c>
      <c r="D13" s="53">
        <v>61.400000000000006</v>
      </c>
      <c r="E13" s="54">
        <v>56.9</v>
      </c>
      <c r="F13" s="60">
        <v>66.6</v>
      </c>
      <c r="G13" s="60">
        <v>64.1</v>
      </c>
      <c r="H13" s="58">
        <v>66</v>
      </c>
      <c r="I13" s="60">
        <v>56.400000000000006</v>
      </c>
      <c r="J13" s="60">
        <v>61.69999999999999</v>
      </c>
      <c r="K13" s="58">
        <v>59.3</v>
      </c>
    </row>
    <row r="14" spans="2:11" s="17" customFormat="1" ht="15" customHeight="1">
      <c r="B14" s="49" t="s">
        <v>118</v>
      </c>
      <c r="C14" s="46">
        <v>2.5</v>
      </c>
      <c r="D14" s="46">
        <v>9.5</v>
      </c>
      <c r="E14" s="47">
        <v>6.7</v>
      </c>
      <c r="F14" s="46">
        <v>2.7</v>
      </c>
      <c r="G14" s="46">
        <v>2.9</v>
      </c>
      <c r="H14" s="47">
        <v>2.7</v>
      </c>
      <c r="I14" s="46">
        <v>2.5</v>
      </c>
      <c r="J14" s="46">
        <v>8.8</v>
      </c>
      <c r="K14" s="47">
        <v>5.8</v>
      </c>
    </row>
    <row r="15" spans="2:11" s="17" customFormat="1" ht="15" customHeight="1">
      <c r="B15" s="57" t="s">
        <v>119</v>
      </c>
      <c r="C15" s="58">
        <v>100</v>
      </c>
      <c r="D15" s="58">
        <v>100</v>
      </c>
      <c r="E15" s="58">
        <v>100</v>
      </c>
      <c r="F15" s="58">
        <v>100</v>
      </c>
      <c r="G15" s="58">
        <v>100</v>
      </c>
      <c r="H15" s="58">
        <v>100</v>
      </c>
      <c r="I15" s="58">
        <v>100</v>
      </c>
      <c r="J15" s="58">
        <v>100</v>
      </c>
      <c r="K15" s="58">
        <v>100</v>
      </c>
    </row>
    <row r="16" spans="2:11" s="27" customFormat="1" ht="15" customHeight="1">
      <c r="B16" s="61" t="s">
        <v>8</v>
      </c>
      <c r="C16" s="62">
        <v>8200</v>
      </c>
      <c r="D16" s="62">
        <v>12800</v>
      </c>
      <c r="E16" s="62">
        <v>21000</v>
      </c>
      <c r="F16" s="62">
        <v>5200</v>
      </c>
      <c r="G16" s="62">
        <v>1600</v>
      </c>
      <c r="H16" s="62">
        <v>6700</v>
      </c>
      <c r="I16" s="62">
        <v>13300</v>
      </c>
      <c r="J16" s="62">
        <v>14300</v>
      </c>
      <c r="K16" s="62">
        <v>27700</v>
      </c>
    </row>
    <row r="17" spans="2:11" s="28" customFormat="1" ht="30" customHeight="1">
      <c r="B17" s="63" t="s">
        <v>129</v>
      </c>
      <c r="C17" s="55">
        <v>64.7</v>
      </c>
      <c r="D17" s="55">
        <v>67.2</v>
      </c>
      <c r="E17" s="56">
        <v>66.2</v>
      </c>
      <c r="F17" s="55">
        <v>66</v>
      </c>
      <c r="G17" s="55">
        <v>65.9</v>
      </c>
      <c r="H17" s="56">
        <v>66</v>
      </c>
      <c r="I17" s="55">
        <v>65.2</v>
      </c>
      <c r="J17" s="55">
        <v>67</v>
      </c>
      <c r="K17" s="56">
        <v>66.2</v>
      </c>
    </row>
    <row r="18" spans="2:11" s="29" customFormat="1" ht="76.5" customHeight="1">
      <c r="B18" s="122" t="s">
        <v>137</v>
      </c>
      <c r="C18" s="123"/>
      <c r="D18" s="123"/>
      <c r="E18" s="123"/>
      <c r="F18" s="123"/>
      <c r="G18" s="123"/>
      <c r="H18" s="123"/>
      <c r="I18" s="123"/>
      <c r="J18" s="123"/>
      <c r="K18" s="123"/>
    </row>
    <row r="19" spans="2:16" s="29" customFormat="1" ht="12" customHeight="1">
      <c r="B19" s="124"/>
      <c r="C19" s="124"/>
      <c r="D19" s="124"/>
      <c r="E19" s="124"/>
      <c r="F19" s="124"/>
      <c r="G19" s="124"/>
      <c r="H19" s="124"/>
      <c r="I19" s="124"/>
      <c r="J19" s="124"/>
      <c r="K19" s="124"/>
      <c r="L19" s="30"/>
      <c r="M19" s="30"/>
      <c r="N19" s="30"/>
      <c r="O19" s="30"/>
      <c r="P19" s="30"/>
    </row>
    <row r="20" spans="2:16" s="29" customFormat="1" ht="12" customHeight="1">
      <c r="B20" s="124"/>
      <c r="C20" s="124"/>
      <c r="D20" s="124"/>
      <c r="E20" s="124"/>
      <c r="F20" s="124"/>
      <c r="G20" s="124"/>
      <c r="H20" s="124"/>
      <c r="I20" s="124"/>
      <c r="J20" s="124"/>
      <c r="K20" s="124"/>
      <c r="L20" s="30"/>
      <c r="M20" s="30"/>
      <c r="N20" s="30"/>
      <c r="O20" s="30"/>
      <c r="P20" s="30"/>
    </row>
    <row r="21" spans="2:16" s="29" customFormat="1" ht="12" customHeight="1">
      <c r="B21" s="124"/>
      <c r="C21" s="124"/>
      <c r="D21" s="124"/>
      <c r="E21" s="124"/>
      <c r="F21" s="124"/>
      <c r="G21" s="124"/>
      <c r="H21" s="124"/>
      <c r="I21" s="124"/>
      <c r="J21" s="124"/>
      <c r="K21" s="124"/>
      <c r="L21" s="30"/>
      <c r="M21" s="30"/>
      <c r="N21" s="30"/>
      <c r="O21" s="30"/>
      <c r="P21" s="30"/>
    </row>
    <row r="22" spans="2:16" s="29" customFormat="1" ht="12" customHeight="1">
      <c r="B22" s="124"/>
      <c r="C22" s="124"/>
      <c r="D22" s="124"/>
      <c r="E22" s="124"/>
      <c r="F22" s="124"/>
      <c r="G22" s="124"/>
      <c r="H22" s="124"/>
      <c r="I22" s="124"/>
      <c r="J22" s="124"/>
      <c r="K22" s="124"/>
      <c r="L22" s="30"/>
      <c r="M22" s="30"/>
      <c r="N22" s="30"/>
      <c r="O22" s="30"/>
      <c r="P22" s="30"/>
    </row>
    <row r="23" spans="2:8" s="17" customFormat="1" ht="11.25" customHeight="1">
      <c r="B23" s="34"/>
      <c r="C23" s="21"/>
      <c r="D23" s="21"/>
      <c r="E23" s="21"/>
      <c r="F23" s="21"/>
      <c r="G23" s="21"/>
      <c r="H23" s="35"/>
    </row>
    <row r="24" spans="3:8" s="18" customFormat="1" ht="11.25">
      <c r="C24" s="19"/>
      <c r="D24" s="19"/>
      <c r="E24" s="19"/>
      <c r="F24" s="19"/>
      <c r="G24" s="19"/>
      <c r="H24" s="19"/>
    </row>
    <row r="25" spans="3:8" s="18" customFormat="1" ht="11.25">
      <c r="C25" s="19"/>
      <c r="D25" s="19"/>
      <c r="E25" s="19"/>
      <c r="F25" s="19"/>
      <c r="G25" s="19"/>
      <c r="H25" s="19"/>
    </row>
    <row r="26" spans="3:8" s="18" customFormat="1" ht="11.25">
      <c r="C26" s="19"/>
      <c r="D26" s="19"/>
      <c r="E26" s="19"/>
      <c r="F26" s="19"/>
      <c r="G26" s="19"/>
      <c r="H26" s="19"/>
    </row>
    <row r="27" spans="3:8" s="18" customFormat="1" ht="11.25">
      <c r="C27" s="19"/>
      <c r="D27" s="19"/>
      <c r="E27" s="19"/>
      <c r="F27" s="19"/>
      <c r="G27" s="19"/>
      <c r="H27" s="19"/>
    </row>
    <row r="28" spans="3:8" s="18" customFormat="1" ht="11.25">
      <c r="C28" s="19"/>
      <c r="D28" s="19"/>
      <c r="E28" s="19"/>
      <c r="F28" s="19"/>
      <c r="G28" s="19"/>
      <c r="H28" s="19"/>
    </row>
    <row r="29" spans="3:8" s="18" customFormat="1" ht="11.25">
      <c r="C29" s="19"/>
      <c r="D29" s="19"/>
      <c r="E29" s="19"/>
      <c r="F29" s="19"/>
      <c r="G29" s="19"/>
      <c r="H29" s="19"/>
    </row>
    <row r="30" spans="3:8" s="18" customFormat="1" ht="11.25">
      <c r="C30" s="19"/>
      <c r="D30" s="19"/>
      <c r="E30" s="19"/>
      <c r="F30" s="19"/>
      <c r="G30" s="19"/>
      <c r="H30" s="19"/>
    </row>
    <row r="31" spans="3:8" s="18" customFormat="1" ht="11.25">
      <c r="C31" s="19"/>
      <c r="D31" s="19"/>
      <c r="E31" s="19"/>
      <c r="F31" s="19"/>
      <c r="G31" s="19"/>
      <c r="H31" s="19"/>
    </row>
    <row r="32" spans="3:8" s="18" customFormat="1" ht="11.25">
      <c r="C32" s="19"/>
      <c r="D32" s="19"/>
      <c r="E32" s="19"/>
      <c r="F32" s="19"/>
      <c r="G32" s="19"/>
      <c r="H32" s="19"/>
    </row>
    <row r="33" spans="3:8" s="18" customFormat="1" ht="11.25">
      <c r="C33" s="19"/>
      <c r="D33" s="19"/>
      <c r="E33" s="19"/>
      <c r="F33" s="19"/>
      <c r="G33" s="19"/>
      <c r="H33" s="19"/>
    </row>
    <row r="34" spans="3:8" s="18" customFormat="1" ht="11.25">
      <c r="C34" s="19"/>
      <c r="D34" s="19"/>
      <c r="E34" s="19"/>
      <c r="F34" s="19"/>
      <c r="G34" s="19"/>
      <c r="H34" s="19"/>
    </row>
    <row r="35" spans="3:8" s="18" customFormat="1" ht="11.25">
      <c r="C35" s="19"/>
      <c r="D35" s="19"/>
      <c r="E35" s="19"/>
      <c r="F35" s="19"/>
      <c r="G35" s="19"/>
      <c r="H35" s="19"/>
    </row>
    <row r="36" spans="3:8" s="18" customFormat="1" ht="11.25">
      <c r="C36" s="19"/>
      <c r="D36" s="19"/>
      <c r="E36" s="19"/>
      <c r="F36" s="19"/>
      <c r="G36" s="19"/>
      <c r="H36" s="19"/>
    </row>
    <row r="37" spans="3:8" s="18" customFormat="1" ht="11.25">
      <c r="C37" s="19"/>
      <c r="D37" s="19"/>
      <c r="E37" s="19"/>
      <c r="F37" s="19"/>
      <c r="G37" s="19"/>
      <c r="H37" s="19"/>
    </row>
    <row r="38" spans="3:8" s="18" customFormat="1" ht="11.25">
      <c r="C38" s="19"/>
      <c r="D38" s="19"/>
      <c r="E38" s="19"/>
      <c r="F38" s="19"/>
      <c r="G38" s="19"/>
      <c r="H38" s="19"/>
    </row>
    <row r="39" spans="3:8" s="18" customFormat="1" ht="11.25">
      <c r="C39" s="19"/>
      <c r="D39" s="19"/>
      <c r="E39" s="19"/>
      <c r="F39" s="19"/>
      <c r="G39" s="19"/>
      <c r="H39" s="19"/>
    </row>
    <row r="40" spans="3:8" s="18" customFormat="1" ht="11.25">
      <c r="C40" s="19"/>
      <c r="D40" s="19"/>
      <c r="E40" s="19"/>
      <c r="F40" s="19"/>
      <c r="G40" s="19"/>
      <c r="H40" s="19"/>
    </row>
    <row r="41" spans="3:8" s="18" customFormat="1" ht="11.25">
      <c r="C41" s="19"/>
      <c r="D41" s="19"/>
      <c r="E41" s="19"/>
      <c r="F41" s="19"/>
      <c r="G41" s="19"/>
      <c r="H41" s="19"/>
    </row>
    <row r="42" spans="3:8" s="18" customFormat="1" ht="11.25">
      <c r="C42" s="19"/>
      <c r="D42" s="19"/>
      <c r="E42" s="19"/>
      <c r="F42" s="19"/>
      <c r="G42" s="19"/>
      <c r="H42" s="19"/>
    </row>
    <row r="43" spans="3:8" s="18" customFormat="1" ht="11.25">
      <c r="C43" s="19"/>
      <c r="D43" s="19"/>
      <c r="E43" s="19"/>
      <c r="F43" s="19"/>
      <c r="G43" s="19"/>
      <c r="H43" s="19"/>
    </row>
    <row r="44" spans="3:8" s="18" customFormat="1" ht="11.25">
      <c r="C44" s="19"/>
      <c r="D44" s="19"/>
      <c r="E44" s="19"/>
      <c r="F44" s="19"/>
      <c r="G44" s="19"/>
      <c r="H44" s="19"/>
    </row>
    <row r="45" spans="3:8" s="18" customFormat="1" ht="11.25">
      <c r="C45" s="19"/>
      <c r="D45" s="19"/>
      <c r="E45" s="19"/>
      <c r="F45" s="19"/>
      <c r="G45" s="19"/>
      <c r="H45" s="19"/>
    </row>
    <row r="46" spans="3:8" s="18" customFormat="1" ht="11.25">
      <c r="C46" s="19"/>
      <c r="D46" s="19"/>
      <c r="E46" s="19"/>
      <c r="F46" s="19"/>
      <c r="G46" s="19"/>
      <c r="H46" s="19"/>
    </row>
    <row r="47" spans="3:8" s="18" customFormat="1" ht="11.25">
      <c r="C47" s="19"/>
      <c r="D47" s="19"/>
      <c r="E47" s="19"/>
      <c r="F47" s="19"/>
      <c r="G47" s="19"/>
      <c r="H47" s="19"/>
    </row>
    <row r="48" spans="3:8" s="18" customFormat="1" ht="11.25">
      <c r="C48" s="19"/>
      <c r="D48" s="19"/>
      <c r="E48" s="19"/>
      <c r="F48" s="19"/>
      <c r="G48" s="19"/>
      <c r="H48" s="19"/>
    </row>
    <row r="49" spans="3:8" s="18" customFormat="1" ht="11.25">
      <c r="C49" s="19"/>
      <c r="D49" s="19"/>
      <c r="E49" s="19"/>
      <c r="F49" s="19"/>
      <c r="G49" s="19"/>
      <c r="H49" s="19"/>
    </row>
    <row r="50" spans="3:8" s="18" customFormat="1" ht="11.25">
      <c r="C50" s="19"/>
      <c r="D50" s="19"/>
      <c r="E50" s="19"/>
      <c r="F50" s="19"/>
      <c r="G50" s="19"/>
      <c r="H50" s="19"/>
    </row>
    <row r="51" spans="3:8" s="18" customFormat="1" ht="11.25">
      <c r="C51" s="19"/>
      <c r="D51" s="19"/>
      <c r="E51" s="19"/>
      <c r="F51" s="19"/>
      <c r="G51" s="19"/>
      <c r="H51" s="19"/>
    </row>
    <row r="52" spans="3:8" s="18" customFormat="1" ht="11.25">
      <c r="C52" s="19"/>
      <c r="D52" s="19"/>
      <c r="E52" s="19"/>
      <c r="F52" s="19"/>
      <c r="G52" s="19"/>
      <c r="H52" s="19"/>
    </row>
    <row r="53" spans="3:8" s="18" customFormat="1" ht="11.25">
      <c r="C53" s="19"/>
      <c r="D53" s="19"/>
      <c r="E53" s="19"/>
      <c r="F53" s="19"/>
      <c r="G53" s="19"/>
      <c r="H53" s="19"/>
    </row>
    <row r="54" spans="3:8" s="18" customFormat="1" ht="11.25">
      <c r="C54" s="19"/>
      <c r="D54" s="19"/>
      <c r="E54" s="19"/>
      <c r="F54" s="19"/>
      <c r="G54" s="19"/>
      <c r="H54" s="19"/>
    </row>
    <row r="55" spans="3:8" s="18" customFormat="1" ht="11.25">
      <c r="C55" s="19"/>
      <c r="D55" s="19"/>
      <c r="E55" s="19"/>
      <c r="F55" s="19"/>
      <c r="G55" s="19"/>
      <c r="H55" s="19"/>
    </row>
    <row r="56" spans="3:8" s="18" customFormat="1" ht="11.25">
      <c r="C56" s="19"/>
      <c r="D56" s="19"/>
      <c r="E56" s="19"/>
      <c r="F56" s="19"/>
      <c r="G56" s="19"/>
      <c r="H56" s="19"/>
    </row>
    <row r="57" spans="3:8" s="18" customFormat="1" ht="11.25">
      <c r="C57" s="19"/>
      <c r="D57" s="19"/>
      <c r="E57" s="19"/>
      <c r="F57" s="19"/>
      <c r="G57" s="19"/>
      <c r="H57" s="19"/>
    </row>
    <row r="58" spans="3:8" s="18" customFormat="1" ht="11.25">
      <c r="C58" s="19"/>
      <c r="D58" s="19"/>
      <c r="E58" s="19"/>
      <c r="F58" s="19"/>
      <c r="G58" s="19"/>
      <c r="H58" s="19"/>
    </row>
    <row r="59" spans="3:8" s="18" customFormat="1" ht="11.25">
      <c r="C59" s="19"/>
      <c r="D59" s="19"/>
      <c r="E59" s="19"/>
      <c r="F59" s="19"/>
      <c r="G59" s="19"/>
      <c r="H59" s="19"/>
    </row>
    <row r="60" spans="3:8" s="18" customFormat="1" ht="11.25">
      <c r="C60" s="19"/>
      <c r="D60" s="19"/>
      <c r="E60" s="19"/>
      <c r="F60" s="19"/>
      <c r="G60" s="19"/>
      <c r="H60" s="19"/>
    </row>
    <row r="61" spans="3:8" s="18" customFormat="1" ht="11.25">
      <c r="C61" s="19"/>
      <c r="D61" s="19"/>
      <c r="E61" s="19"/>
      <c r="F61" s="19"/>
      <c r="G61" s="19"/>
      <c r="H61" s="19"/>
    </row>
    <row r="62" spans="3:8" s="18" customFormat="1" ht="11.25">
      <c r="C62" s="19"/>
      <c r="D62" s="19"/>
      <c r="E62" s="19"/>
      <c r="F62" s="19"/>
      <c r="G62" s="19"/>
      <c r="H62" s="19"/>
    </row>
    <row r="63" spans="3:8" s="18" customFormat="1" ht="11.25">
      <c r="C63" s="19"/>
      <c r="D63" s="19"/>
      <c r="E63" s="19"/>
      <c r="F63" s="19"/>
      <c r="G63" s="19"/>
      <c r="H63" s="19"/>
    </row>
    <row r="64" spans="3:8" s="18" customFormat="1" ht="11.25">
      <c r="C64" s="19"/>
      <c r="D64" s="19"/>
      <c r="E64" s="19"/>
      <c r="F64" s="19"/>
      <c r="G64" s="19"/>
      <c r="H64" s="19"/>
    </row>
    <row r="65" spans="3:8" s="18" customFormat="1" ht="11.25">
      <c r="C65" s="19"/>
      <c r="D65" s="19"/>
      <c r="E65" s="19"/>
      <c r="F65" s="19"/>
      <c r="G65" s="19"/>
      <c r="H65" s="19"/>
    </row>
    <row r="66" spans="3:8" s="18" customFormat="1" ht="11.25">
      <c r="C66" s="19"/>
      <c r="D66" s="19"/>
      <c r="E66" s="19"/>
      <c r="F66" s="19"/>
      <c r="G66" s="19"/>
      <c r="H66" s="19"/>
    </row>
    <row r="67" spans="3:8" s="18" customFormat="1" ht="11.25">
      <c r="C67" s="19"/>
      <c r="D67" s="19"/>
      <c r="E67" s="19"/>
      <c r="F67" s="19"/>
      <c r="G67" s="19"/>
      <c r="H67" s="19"/>
    </row>
    <row r="68" spans="3:8" s="18" customFormat="1" ht="11.25">
      <c r="C68" s="19"/>
      <c r="D68" s="19"/>
      <c r="E68" s="19"/>
      <c r="F68" s="19"/>
      <c r="G68" s="19"/>
      <c r="H68" s="19"/>
    </row>
    <row r="69" spans="3:8" s="18" customFormat="1" ht="11.25">
      <c r="C69" s="19"/>
      <c r="D69" s="19"/>
      <c r="E69" s="19"/>
      <c r="F69" s="19"/>
      <c r="G69" s="19"/>
      <c r="H69" s="19"/>
    </row>
    <row r="70" spans="3:8" s="18" customFormat="1" ht="11.25">
      <c r="C70" s="19"/>
      <c r="D70" s="19"/>
      <c r="E70" s="19"/>
      <c r="F70" s="19"/>
      <c r="G70" s="19"/>
      <c r="H70" s="19"/>
    </row>
    <row r="71" spans="3:8" s="18" customFormat="1" ht="11.25">
      <c r="C71" s="19"/>
      <c r="D71" s="19"/>
      <c r="E71" s="19"/>
      <c r="F71" s="19"/>
      <c r="G71" s="19"/>
      <c r="H71" s="19"/>
    </row>
    <row r="72" spans="3:8" s="18" customFormat="1" ht="11.25">
      <c r="C72" s="19"/>
      <c r="D72" s="19"/>
      <c r="E72" s="19"/>
      <c r="F72" s="19"/>
      <c r="G72" s="19"/>
      <c r="H72" s="19"/>
    </row>
    <row r="73" spans="3:8" s="18" customFormat="1" ht="11.25">
      <c r="C73" s="19"/>
      <c r="D73" s="19"/>
      <c r="E73" s="19"/>
      <c r="F73" s="19"/>
      <c r="G73" s="19"/>
      <c r="H73" s="19"/>
    </row>
    <row r="74" spans="3:8" s="18" customFormat="1" ht="11.25">
      <c r="C74" s="19"/>
      <c r="D74" s="19"/>
      <c r="E74" s="19"/>
      <c r="F74" s="19"/>
      <c r="G74" s="19"/>
      <c r="H74" s="19"/>
    </row>
    <row r="75" spans="3:8" s="18" customFormat="1" ht="11.25">
      <c r="C75" s="19"/>
      <c r="D75" s="19"/>
      <c r="E75" s="19"/>
      <c r="F75" s="19"/>
      <c r="G75" s="19"/>
      <c r="H75" s="19"/>
    </row>
    <row r="76" spans="3:8" s="18" customFormat="1" ht="11.25">
      <c r="C76" s="19"/>
      <c r="D76" s="19"/>
      <c r="E76" s="19"/>
      <c r="F76" s="19"/>
      <c r="G76" s="19"/>
      <c r="H76" s="19"/>
    </row>
    <row r="77" spans="3:8" s="18" customFormat="1" ht="11.25">
      <c r="C77" s="19"/>
      <c r="D77" s="19"/>
      <c r="E77" s="19"/>
      <c r="F77" s="19"/>
      <c r="G77" s="19"/>
      <c r="H77" s="19"/>
    </row>
    <row r="78" spans="3:8" s="18" customFormat="1" ht="11.25">
      <c r="C78" s="19"/>
      <c r="D78" s="19"/>
      <c r="E78" s="19"/>
      <c r="F78" s="19"/>
      <c r="G78" s="19"/>
      <c r="H78" s="19"/>
    </row>
    <row r="79" spans="3:8" s="18" customFormat="1" ht="11.25">
      <c r="C79" s="19"/>
      <c r="D79" s="19"/>
      <c r="E79" s="19"/>
      <c r="F79" s="19"/>
      <c r="G79" s="19"/>
      <c r="H79" s="19"/>
    </row>
    <row r="80" spans="3:8" s="18" customFormat="1" ht="11.25">
      <c r="C80" s="19"/>
      <c r="D80" s="19"/>
      <c r="E80" s="19"/>
      <c r="F80" s="19"/>
      <c r="G80" s="19"/>
      <c r="H80" s="19"/>
    </row>
    <row r="81" spans="3:8" s="18" customFormat="1" ht="11.25">
      <c r="C81" s="19"/>
      <c r="D81" s="19"/>
      <c r="E81" s="19"/>
      <c r="F81" s="19"/>
      <c r="G81" s="19"/>
      <c r="H81" s="19"/>
    </row>
    <row r="82" spans="3:8" s="18" customFormat="1" ht="11.25">
      <c r="C82" s="19"/>
      <c r="D82" s="19"/>
      <c r="E82" s="19"/>
      <c r="F82" s="19"/>
      <c r="G82" s="19"/>
      <c r="H82" s="19"/>
    </row>
    <row r="83" spans="3:8" s="18" customFormat="1" ht="11.25">
      <c r="C83" s="19"/>
      <c r="D83" s="19"/>
      <c r="E83" s="19"/>
      <c r="F83" s="19"/>
      <c r="G83" s="19"/>
      <c r="H83" s="19"/>
    </row>
    <row r="84" spans="3:8" s="18" customFormat="1" ht="11.25">
      <c r="C84" s="19"/>
      <c r="D84" s="19"/>
      <c r="E84" s="19"/>
      <c r="F84" s="19"/>
      <c r="G84" s="19"/>
      <c r="H84" s="19"/>
    </row>
    <row r="85" spans="3:8" s="18" customFormat="1" ht="11.25">
      <c r="C85" s="19"/>
      <c r="D85" s="19"/>
      <c r="E85" s="19"/>
      <c r="F85" s="19"/>
      <c r="G85" s="19"/>
      <c r="H85" s="19"/>
    </row>
    <row r="86" spans="3:8" s="18" customFormat="1" ht="11.25">
      <c r="C86" s="19"/>
      <c r="D86" s="19"/>
      <c r="E86" s="19"/>
      <c r="F86" s="19"/>
      <c r="G86" s="19"/>
      <c r="H86" s="19"/>
    </row>
    <row r="87" spans="3:8" s="18" customFormat="1" ht="11.25">
      <c r="C87" s="19"/>
      <c r="D87" s="19"/>
      <c r="E87" s="19"/>
      <c r="F87" s="19"/>
      <c r="G87" s="19"/>
      <c r="H87" s="19"/>
    </row>
    <row r="88" spans="3:8" ht="11.25">
      <c r="C88" s="25"/>
      <c r="D88" s="25"/>
      <c r="E88" s="25"/>
      <c r="F88" s="25"/>
      <c r="G88" s="25"/>
      <c r="H88" s="25"/>
    </row>
    <row r="89" spans="3:8" ht="11.25">
      <c r="C89" s="25"/>
      <c r="D89" s="25"/>
      <c r="E89" s="25"/>
      <c r="F89" s="25"/>
      <c r="G89" s="25"/>
      <c r="H89" s="25"/>
    </row>
    <row r="90" spans="3:8" ht="11.25">
      <c r="C90" s="25"/>
      <c r="D90" s="25"/>
      <c r="E90" s="25"/>
      <c r="F90" s="25"/>
      <c r="G90" s="25"/>
      <c r="H90" s="25"/>
    </row>
    <row r="91" spans="3:8" ht="11.25">
      <c r="C91" s="25"/>
      <c r="D91" s="25"/>
      <c r="E91" s="25"/>
      <c r="F91" s="25"/>
      <c r="G91" s="25"/>
      <c r="H91" s="25"/>
    </row>
    <row r="92" spans="3:8" ht="11.25">
      <c r="C92" s="25"/>
      <c r="D92" s="25"/>
      <c r="E92" s="25"/>
      <c r="F92" s="25"/>
      <c r="G92" s="25"/>
      <c r="H92" s="25"/>
    </row>
    <row r="93" spans="3:8" ht="11.25">
      <c r="C93" s="25"/>
      <c r="D93" s="25"/>
      <c r="E93" s="25"/>
      <c r="F93" s="25"/>
      <c r="G93" s="25"/>
      <c r="H93" s="25"/>
    </row>
    <row r="94" spans="3:8" ht="11.25">
      <c r="C94" s="25"/>
      <c r="D94" s="25"/>
      <c r="E94" s="25"/>
      <c r="F94" s="25"/>
      <c r="G94" s="25"/>
      <c r="H94" s="25"/>
    </row>
    <row r="95" spans="3:8" ht="11.25">
      <c r="C95" s="25"/>
      <c r="D95" s="25"/>
      <c r="E95" s="25"/>
      <c r="F95" s="25"/>
      <c r="G95" s="25"/>
      <c r="H95" s="25"/>
    </row>
    <row r="96" spans="3:8" ht="11.25">
      <c r="C96" s="25"/>
      <c r="D96" s="25"/>
      <c r="E96" s="25"/>
      <c r="F96" s="25"/>
      <c r="G96" s="25"/>
      <c r="H96" s="25"/>
    </row>
    <row r="97" spans="3:8" ht="11.25">
      <c r="C97" s="25"/>
      <c r="D97" s="25"/>
      <c r="E97" s="25"/>
      <c r="F97" s="25"/>
      <c r="G97" s="25"/>
      <c r="H97" s="25"/>
    </row>
    <row r="98" spans="3:8" ht="11.25">
      <c r="C98" s="25"/>
      <c r="D98" s="25"/>
      <c r="E98" s="25"/>
      <c r="F98" s="25"/>
      <c r="G98" s="25"/>
      <c r="H98" s="25"/>
    </row>
    <row r="99" spans="3:8" ht="11.25">
      <c r="C99" s="25"/>
      <c r="D99" s="25"/>
      <c r="E99" s="25"/>
      <c r="F99" s="25"/>
      <c r="G99" s="25"/>
      <c r="H99" s="25"/>
    </row>
    <row r="100" spans="3:8" ht="11.25">
      <c r="C100" s="25"/>
      <c r="D100" s="25"/>
      <c r="E100" s="25"/>
      <c r="F100" s="25"/>
      <c r="G100" s="25"/>
      <c r="H100" s="25"/>
    </row>
    <row r="101" spans="3:8" ht="11.25">
      <c r="C101" s="25"/>
      <c r="D101" s="25"/>
      <c r="E101" s="25"/>
      <c r="F101" s="25"/>
      <c r="G101" s="25"/>
      <c r="H101" s="25"/>
    </row>
    <row r="102" spans="3:8" ht="11.25">
      <c r="C102" s="25"/>
      <c r="D102" s="25"/>
      <c r="E102" s="25"/>
      <c r="F102" s="25"/>
      <c r="G102" s="25"/>
      <c r="H102" s="25"/>
    </row>
    <row r="103" spans="3:8" ht="11.25">
      <c r="C103" s="25"/>
      <c r="D103" s="25"/>
      <c r="E103" s="25"/>
      <c r="F103" s="25"/>
      <c r="G103" s="25"/>
      <c r="H103" s="25"/>
    </row>
    <row r="104" spans="3:8" ht="11.25">
      <c r="C104" s="25"/>
      <c r="D104" s="25"/>
      <c r="E104" s="25"/>
      <c r="F104" s="25"/>
      <c r="G104" s="25"/>
      <c r="H104" s="25"/>
    </row>
    <row r="105" spans="3:8" ht="11.25">
      <c r="C105" s="25"/>
      <c r="D105" s="25"/>
      <c r="E105" s="25"/>
      <c r="F105" s="25"/>
      <c r="G105" s="25"/>
      <c r="H105" s="25"/>
    </row>
    <row r="106" spans="3:8" ht="11.25">
      <c r="C106" s="25"/>
      <c r="D106" s="25"/>
      <c r="E106" s="25"/>
      <c r="F106" s="25"/>
      <c r="G106" s="25"/>
      <c r="H106" s="25"/>
    </row>
    <row r="107" spans="3:8" ht="11.25">
      <c r="C107" s="25"/>
      <c r="D107" s="25"/>
      <c r="E107" s="25"/>
      <c r="F107" s="25"/>
      <c r="G107" s="25"/>
      <c r="H107" s="25"/>
    </row>
    <row r="108" spans="3:8" ht="11.25">
      <c r="C108" s="25"/>
      <c r="D108" s="25"/>
      <c r="E108" s="25"/>
      <c r="F108" s="25"/>
      <c r="G108" s="25"/>
      <c r="H108" s="25"/>
    </row>
    <row r="109" spans="3:8" ht="11.25">
      <c r="C109" s="25"/>
      <c r="D109" s="25"/>
      <c r="E109" s="25"/>
      <c r="F109" s="25"/>
      <c r="G109" s="25"/>
      <c r="H109" s="25"/>
    </row>
    <row r="110" spans="3:8" ht="11.25">
      <c r="C110" s="25"/>
      <c r="D110" s="25"/>
      <c r="E110" s="25"/>
      <c r="F110" s="25"/>
      <c r="G110" s="25"/>
      <c r="H110" s="25"/>
    </row>
    <row r="111" spans="3:8" ht="11.25">
      <c r="C111" s="25"/>
      <c r="D111" s="25"/>
      <c r="E111" s="25"/>
      <c r="F111" s="25"/>
      <c r="G111" s="25"/>
      <c r="H111" s="25"/>
    </row>
    <row r="112" spans="3:8" ht="11.25">
      <c r="C112" s="25"/>
      <c r="D112" s="25"/>
      <c r="E112" s="25"/>
      <c r="F112" s="25"/>
      <c r="G112" s="25"/>
      <c r="H112" s="25"/>
    </row>
    <row r="113" spans="3:8" ht="11.25">
      <c r="C113" s="25"/>
      <c r="D113" s="25"/>
      <c r="E113" s="25"/>
      <c r="F113" s="25"/>
      <c r="G113" s="25"/>
      <c r="H113" s="25"/>
    </row>
    <row r="114" spans="3:8" ht="11.25">
      <c r="C114" s="25"/>
      <c r="D114" s="25"/>
      <c r="E114" s="25"/>
      <c r="F114" s="25"/>
      <c r="G114" s="25"/>
      <c r="H114" s="25"/>
    </row>
    <row r="115" spans="3:8" ht="11.25">
      <c r="C115" s="25"/>
      <c r="D115" s="25"/>
      <c r="E115" s="25"/>
      <c r="F115" s="25"/>
      <c r="G115" s="25"/>
      <c r="H115" s="25"/>
    </row>
    <row r="116" spans="3:8" ht="11.25">
      <c r="C116" s="25"/>
      <c r="D116" s="25"/>
      <c r="E116" s="25"/>
      <c r="F116" s="25"/>
      <c r="G116" s="25"/>
      <c r="H116" s="25"/>
    </row>
    <row r="117" spans="3:8" ht="11.25">
      <c r="C117" s="25"/>
      <c r="D117" s="25"/>
      <c r="E117" s="25"/>
      <c r="F117" s="25"/>
      <c r="G117" s="25"/>
      <c r="H117" s="25"/>
    </row>
    <row r="118" spans="3:8" ht="11.25">
      <c r="C118" s="25"/>
      <c r="D118" s="25"/>
      <c r="E118" s="25"/>
      <c r="F118" s="25"/>
      <c r="G118" s="25"/>
      <c r="H118" s="25"/>
    </row>
    <row r="119" spans="3:8" ht="11.25">
      <c r="C119" s="25"/>
      <c r="D119" s="25"/>
      <c r="E119" s="25"/>
      <c r="F119" s="25"/>
      <c r="G119" s="25"/>
      <c r="H119" s="25"/>
    </row>
    <row r="120" spans="3:8" ht="11.25">
      <c r="C120" s="25"/>
      <c r="D120" s="25"/>
      <c r="E120" s="25"/>
      <c r="F120" s="25"/>
      <c r="G120" s="25"/>
      <c r="H120" s="25"/>
    </row>
    <row r="121" spans="3:8" ht="11.25">
      <c r="C121" s="25"/>
      <c r="D121" s="25"/>
      <c r="E121" s="25"/>
      <c r="F121" s="25"/>
      <c r="G121" s="25"/>
      <c r="H121" s="25"/>
    </row>
    <row r="122" spans="3:8" ht="11.25">
      <c r="C122" s="25"/>
      <c r="D122" s="25"/>
      <c r="E122" s="25"/>
      <c r="F122" s="25"/>
      <c r="G122" s="25"/>
      <c r="H122" s="25"/>
    </row>
    <row r="123" spans="3:8" ht="11.25">
      <c r="C123" s="25"/>
      <c r="D123" s="25"/>
      <c r="E123" s="25"/>
      <c r="F123" s="25"/>
      <c r="G123" s="25"/>
      <c r="H123" s="25"/>
    </row>
    <row r="124" spans="3:8" ht="11.25">
      <c r="C124" s="25"/>
      <c r="D124" s="25"/>
      <c r="E124" s="25"/>
      <c r="F124" s="25"/>
      <c r="G124" s="25"/>
      <c r="H124" s="25"/>
    </row>
    <row r="125" spans="3:8" ht="11.25">
      <c r="C125" s="25"/>
      <c r="D125" s="25"/>
      <c r="E125" s="25"/>
      <c r="F125" s="25"/>
      <c r="G125" s="25"/>
      <c r="H125" s="25"/>
    </row>
    <row r="126" spans="3:8" ht="11.25">
      <c r="C126" s="25"/>
      <c r="D126" s="25"/>
      <c r="E126" s="25"/>
      <c r="F126" s="25"/>
      <c r="G126" s="25"/>
      <c r="H126" s="25"/>
    </row>
    <row r="127" spans="3:8" ht="11.25">
      <c r="C127" s="25"/>
      <c r="D127" s="25"/>
      <c r="E127" s="25"/>
      <c r="F127" s="25"/>
      <c r="G127" s="25"/>
      <c r="H127" s="25"/>
    </row>
    <row r="128" spans="3:8" ht="11.25">
      <c r="C128" s="25"/>
      <c r="D128" s="25"/>
      <c r="E128" s="25"/>
      <c r="F128" s="25"/>
      <c r="G128" s="25"/>
      <c r="H128" s="25"/>
    </row>
    <row r="129" spans="3:8" ht="11.25">
      <c r="C129" s="25"/>
      <c r="D129" s="25"/>
      <c r="E129" s="25"/>
      <c r="F129" s="25"/>
      <c r="G129" s="25"/>
      <c r="H129" s="25"/>
    </row>
    <row r="130" spans="3:8" ht="11.25">
      <c r="C130" s="25"/>
      <c r="D130" s="25"/>
      <c r="E130" s="25"/>
      <c r="F130" s="25"/>
      <c r="G130" s="25"/>
      <c r="H130" s="25"/>
    </row>
    <row r="131" spans="3:8" ht="11.25">
      <c r="C131" s="25"/>
      <c r="D131" s="25"/>
      <c r="E131" s="25"/>
      <c r="F131" s="25"/>
      <c r="G131" s="25"/>
      <c r="H131" s="25"/>
    </row>
    <row r="132" spans="3:8" ht="11.25">
      <c r="C132" s="25"/>
      <c r="D132" s="25"/>
      <c r="E132" s="25"/>
      <c r="F132" s="25"/>
      <c r="G132" s="25"/>
      <c r="H132" s="25"/>
    </row>
    <row r="133" spans="3:8" ht="11.25">
      <c r="C133" s="25"/>
      <c r="D133" s="25"/>
      <c r="E133" s="25"/>
      <c r="F133" s="25"/>
      <c r="G133" s="25"/>
      <c r="H133" s="25"/>
    </row>
    <row r="134" spans="3:8" ht="11.25">
      <c r="C134" s="25"/>
      <c r="D134" s="25"/>
      <c r="E134" s="25"/>
      <c r="F134" s="25"/>
      <c r="G134" s="25"/>
      <c r="H134" s="25"/>
    </row>
    <row r="135" spans="3:8" ht="11.25">
      <c r="C135" s="25"/>
      <c r="D135" s="25"/>
      <c r="E135" s="25"/>
      <c r="F135" s="25"/>
      <c r="G135" s="25"/>
      <c r="H135" s="25"/>
    </row>
    <row r="136" spans="3:8" ht="11.25">
      <c r="C136" s="25"/>
      <c r="D136" s="25"/>
      <c r="E136" s="25"/>
      <c r="F136" s="25"/>
      <c r="G136" s="25"/>
      <c r="H136" s="25"/>
    </row>
    <row r="137" spans="3:8" ht="11.25">
      <c r="C137" s="25"/>
      <c r="D137" s="25"/>
      <c r="E137" s="25"/>
      <c r="F137" s="25"/>
      <c r="G137" s="25"/>
      <c r="H137" s="25"/>
    </row>
    <row r="138" spans="3:8" ht="11.25">
      <c r="C138" s="25"/>
      <c r="D138" s="25"/>
      <c r="E138" s="25"/>
      <c r="F138" s="25"/>
      <c r="G138" s="25"/>
      <c r="H138" s="25"/>
    </row>
    <row r="139" spans="3:8" ht="11.25">
      <c r="C139" s="25"/>
      <c r="D139" s="25"/>
      <c r="E139" s="25"/>
      <c r="F139" s="25"/>
      <c r="G139" s="25"/>
      <c r="H139" s="25"/>
    </row>
    <row r="140" spans="3:8" ht="11.25">
      <c r="C140" s="25"/>
      <c r="D140" s="25"/>
      <c r="E140" s="25"/>
      <c r="F140" s="25"/>
      <c r="G140" s="25"/>
      <c r="H140" s="25"/>
    </row>
    <row r="141" spans="3:8" ht="11.25">
      <c r="C141" s="25"/>
      <c r="D141" s="25"/>
      <c r="E141" s="25"/>
      <c r="F141" s="25"/>
      <c r="G141" s="25"/>
      <c r="H141" s="25"/>
    </row>
    <row r="142" spans="3:8" ht="11.25">
      <c r="C142" s="25"/>
      <c r="D142" s="25"/>
      <c r="E142" s="25"/>
      <c r="F142" s="25"/>
      <c r="G142" s="25"/>
      <c r="H142" s="25"/>
    </row>
    <row r="143" spans="3:8" ht="11.25">
      <c r="C143" s="25"/>
      <c r="D143" s="25"/>
      <c r="E143" s="25"/>
      <c r="F143" s="25"/>
      <c r="G143" s="25"/>
      <c r="H143" s="25"/>
    </row>
    <row r="144" spans="3:8" ht="11.25">
      <c r="C144" s="25"/>
      <c r="D144" s="25"/>
      <c r="E144" s="25"/>
      <c r="F144" s="25"/>
      <c r="G144" s="25"/>
      <c r="H144" s="25"/>
    </row>
    <row r="145" spans="3:8" ht="11.25">
      <c r="C145" s="25"/>
      <c r="D145" s="25"/>
      <c r="E145" s="25"/>
      <c r="F145" s="25"/>
      <c r="G145" s="25"/>
      <c r="H145" s="25"/>
    </row>
    <row r="146" spans="3:8" ht="11.25">
      <c r="C146" s="25"/>
      <c r="D146" s="25"/>
      <c r="E146" s="25"/>
      <c r="F146" s="25"/>
      <c r="G146" s="25"/>
      <c r="H146" s="25"/>
    </row>
    <row r="147" spans="3:8" ht="11.25">
      <c r="C147" s="25"/>
      <c r="D147" s="25"/>
      <c r="E147" s="25"/>
      <c r="F147" s="25"/>
      <c r="G147" s="25"/>
      <c r="H147" s="25"/>
    </row>
    <row r="148" spans="3:8" ht="11.25">
      <c r="C148" s="25"/>
      <c r="D148" s="25"/>
      <c r="E148" s="25"/>
      <c r="F148" s="25"/>
      <c r="G148" s="25"/>
      <c r="H148" s="25"/>
    </row>
    <row r="149" spans="3:8" ht="11.25">
      <c r="C149" s="25"/>
      <c r="D149" s="25"/>
      <c r="E149" s="25"/>
      <c r="F149" s="25"/>
      <c r="G149" s="25"/>
      <c r="H149" s="25"/>
    </row>
    <row r="150" spans="3:8" ht="11.25">
      <c r="C150" s="25"/>
      <c r="D150" s="25"/>
      <c r="E150" s="25"/>
      <c r="F150" s="25"/>
      <c r="G150" s="25"/>
      <c r="H150" s="25"/>
    </row>
    <row r="151" spans="3:8" ht="11.25">
      <c r="C151" s="25"/>
      <c r="D151" s="25"/>
      <c r="E151" s="25"/>
      <c r="F151" s="25"/>
      <c r="G151" s="25"/>
      <c r="H151" s="25"/>
    </row>
    <row r="152" spans="3:8" ht="11.25">
      <c r="C152" s="25"/>
      <c r="D152" s="25"/>
      <c r="E152" s="25"/>
      <c r="F152" s="25"/>
      <c r="G152" s="25"/>
      <c r="H152" s="25"/>
    </row>
    <row r="153" spans="3:8" ht="11.25">
      <c r="C153" s="25"/>
      <c r="D153" s="25"/>
      <c r="E153" s="25"/>
      <c r="F153" s="25"/>
      <c r="G153" s="25"/>
      <c r="H153" s="25"/>
    </row>
    <row r="154" spans="3:8" ht="11.25">
      <c r="C154" s="25"/>
      <c r="D154" s="25"/>
      <c r="E154" s="25"/>
      <c r="F154" s="25"/>
      <c r="G154" s="25"/>
      <c r="H154" s="25"/>
    </row>
    <row r="155" spans="3:8" ht="11.25">
      <c r="C155" s="25"/>
      <c r="D155" s="25"/>
      <c r="E155" s="25"/>
      <c r="F155" s="25"/>
      <c r="G155" s="25"/>
      <c r="H155" s="25"/>
    </row>
    <row r="156" spans="3:8" ht="11.25">
      <c r="C156" s="25"/>
      <c r="D156" s="25"/>
      <c r="E156" s="25"/>
      <c r="F156" s="25"/>
      <c r="G156" s="25"/>
      <c r="H156" s="25"/>
    </row>
    <row r="157" spans="3:8" ht="11.25">
      <c r="C157" s="25"/>
      <c r="D157" s="25"/>
      <c r="E157" s="25"/>
      <c r="F157" s="25"/>
      <c r="G157" s="25"/>
      <c r="H157" s="25"/>
    </row>
    <row r="158" spans="3:8" ht="11.25">
      <c r="C158" s="25"/>
      <c r="D158" s="25"/>
      <c r="E158" s="25"/>
      <c r="F158" s="25"/>
      <c r="G158" s="25"/>
      <c r="H158" s="25"/>
    </row>
    <row r="159" spans="3:8" ht="11.25">
      <c r="C159" s="25"/>
      <c r="D159" s="25"/>
      <c r="E159" s="25"/>
      <c r="F159" s="25"/>
      <c r="G159" s="25"/>
      <c r="H159" s="25"/>
    </row>
    <row r="160" spans="3:8" ht="11.25">
      <c r="C160" s="25"/>
      <c r="D160" s="25"/>
      <c r="E160" s="25"/>
      <c r="F160" s="25"/>
      <c r="G160" s="25"/>
      <c r="H160" s="25"/>
    </row>
    <row r="161" spans="3:8" ht="11.25">
      <c r="C161" s="25"/>
      <c r="D161" s="25"/>
      <c r="E161" s="25"/>
      <c r="F161" s="25"/>
      <c r="G161" s="25"/>
      <c r="H161" s="25"/>
    </row>
    <row r="162" spans="3:8" ht="11.25">
      <c r="C162" s="25"/>
      <c r="D162" s="25"/>
      <c r="E162" s="25"/>
      <c r="F162" s="25"/>
      <c r="G162" s="25"/>
      <c r="H162" s="25"/>
    </row>
    <row r="163" spans="3:8" ht="11.25">
      <c r="C163" s="25"/>
      <c r="D163" s="25"/>
      <c r="E163" s="25"/>
      <c r="F163" s="25"/>
      <c r="G163" s="25"/>
      <c r="H163" s="25"/>
    </row>
    <row r="164" spans="3:8" ht="11.25">
      <c r="C164" s="25"/>
      <c r="D164" s="25"/>
      <c r="E164" s="25"/>
      <c r="F164" s="25"/>
      <c r="G164" s="25"/>
      <c r="H164" s="25"/>
    </row>
    <row r="165" spans="3:8" ht="11.25">
      <c r="C165" s="25"/>
      <c r="D165" s="25"/>
      <c r="E165" s="25"/>
      <c r="F165" s="25"/>
      <c r="G165" s="25"/>
      <c r="H165" s="25"/>
    </row>
    <row r="166" spans="3:8" ht="11.25">
      <c r="C166" s="25"/>
      <c r="D166" s="25"/>
      <c r="E166" s="25"/>
      <c r="F166" s="25"/>
      <c r="G166" s="25"/>
      <c r="H166" s="25"/>
    </row>
    <row r="167" spans="3:8" ht="11.25">
      <c r="C167" s="25"/>
      <c r="D167" s="25"/>
      <c r="E167" s="25"/>
      <c r="F167" s="25"/>
      <c r="G167" s="25"/>
      <c r="H167" s="25"/>
    </row>
    <row r="168" spans="3:8" ht="11.25">
      <c r="C168" s="25"/>
      <c r="D168" s="25"/>
      <c r="E168" s="25"/>
      <c r="F168" s="25"/>
      <c r="G168" s="25"/>
      <c r="H168" s="25"/>
    </row>
    <row r="169" spans="3:8" ht="11.25">
      <c r="C169" s="25"/>
      <c r="D169" s="25"/>
      <c r="E169" s="25"/>
      <c r="F169" s="25"/>
      <c r="G169" s="25"/>
      <c r="H169" s="25"/>
    </row>
    <row r="170" spans="3:8" ht="11.25">
      <c r="C170" s="25"/>
      <c r="D170" s="25"/>
      <c r="E170" s="25"/>
      <c r="F170" s="25"/>
      <c r="G170" s="25"/>
      <c r="H170" s="25"/>
    </row>
    <row r="171" spans="3:8" ht="11.25">
      <c r="C171" s="25"/>
      <c r="D171" s="25"/>
      <c r="E171" s="25"/>
      <c r="F171" s="25"/>
      <c r="G171" s="25"/>
      <c r="H171" s="25"/>
    </row>
    <row r="172" spans="3:8" ht="11.25">
      <c r="C172" s="25"/>
      <c r="D172" s="25"/>
      <c r="E172" s="25"/>
      <c r="F172" s="25"/>
      <c r="G172" s="25"/>
      <c r="H172" s="25"/>
    </row>
    <row r="173" spans="3:8" ht="11.25">
      <c r="C173" s="25"/>
      <c r="D173" s="25"/>
      <c r="E173" s="25"/>
      <c r="F173" s="25"/>
      <c r="G173" s="25"/>
      <c r="H173" s="25"/>
    </row>
    <row r="174" spans="3:8" ht="11.25">
      <c r="C174" s="25"/>
      <c r="D174" s="25"/>
      <c r="E174" s="25"/>
      <c r="F174" s="25"/>
      <c r="G174" s="25"/>
      <c r="H174" s="25"/>
    </row>
    <row r="175" spans="3:8" ht="11.25">
      <c r="C175" s="25"/>
      <c r="D175" s="25"/>
      <c r="E175" s="25"/>
      <c r="F175" s="25"/>
      <c r="G175" s="25"/>
      <c r="H175" s="25"/>
    </row>
    <row r="176" spans="3:8" ht="11.25">
      <c r="C176" s="25"/>
      <c r="D176" s="25"/>
      <c r="E176" s="25"/>
      <c r="F176" s="25"/>
      <c r="G176" s="25"/>
      <c r="H176" s="25"/>
    </row>
    <row r="177" spans="3:8" ht="11.25">
      <c r="C177" s="25"/>
      <c r="D177" s="25"/>
      <c r="E177" s="25"/>
      <c r="F177" s="25"/>
      <c r="G177" s="25"/>
      <c r="H177" s="25"/>
    </row>
    <row r="178" spans="3:8" ht="11.25">
      <c r="C178" s="25"/>
      <c r="D178" s="25"/>
      <c r="E178" s="25"/>
      <c r="F178" s="25"/>
      <c r="G178" s="25"/>
      <c r="H178" s="25"/>
    </row>
    <row r="179" spans="3:8" ht="11.25">
      <c r="C179" s="25"/>
      <c r="D179" s="25"/>
      <c r="E179" s="25"/>
      <c r="F179" s="25"/>
      <c r="G179" s="25"/>
      <c r="H179" s="25"/>
    </row>
    <row r="180" spans="3:8" ht="11.25">
      <c r="C180" s="25"/>
      <c r="D180" s="25"/>
      <c r="E180" s="25"/>
      <c r="F180" s="25"/>
      <c r="G180" s="25"/>
      <c r="H180" s="25"/>
    </row>
    <row r="181" spans="3:8" ht="11.25">
      <c r="C181" s="25"/>
      <c r="D181" s="25"/>
      <c r="E181" s="25"/>
      <c r="F181" s="25"/>
      <c r="G181" s="25"/>
      <c r="H181" s="25"/>
    </row>
    <row r="182" spans="3:8" ht="11.25">
      <c r="C182" s="25"/>
      <c r="D182" s="25"/>
      <c r="E182" s="25"/>
      <c r="F182" s="25"/>
      <c r="G182" s="25"/>
      <c r="H182" s="25"/>
    </row>
    <row r="183" spans="3:8" ht="11.25">
      <c r="C183" s="25"/>
      <c r="D183" s="25"/>
      <c r="E183" s="25"/>
      <c r="F183" s="25"/>
      <c r="G183" s="25"/>
      <c r="H183" s="25"/>
    </row>
    <row r="184" spans="3:8" ht="11.25">
      <c r="C184" s="25"/>
      <c r="D184" s="25"/>
      <c r="E184" s="25"/>
      <c r="F184" s="25"/>
      <c r="G184" s="25"/>
      <c r="H184" s="25"/>
    </row>
    <row r="185" spans="3:8" ht="11.25">
      <c r="C185" s="25"/>
      <c r="D185" s="25"/>
      <c r="E185" s="25"/>
      <c r="F185" s="25"/>
      <c r="G185" s="25"/>
      <c r="H185" s="25"/>
    </row>
    <row r="186" spans="3:8" ht="11.25">
      <c r="C186" s="25"/>
      <c r="D186" s="25"/>
      <c r="E186" s="25"/>
      <c r="F186" s="25"/>
      <c r="G186" s="25"/>
      <c r="H186" s="25"/>
    </row>
    <row r="187" spans="3:8" ht="11.25">
      <c r="C187" s="25"/>
      <c r="D187" s="25"/>
      <c r="E187" s="25"/>
      <c r="F187" s="25"/>
      <c r="G187" s="25"/>
      <c r="H187" s="25"/>
    </row>
    <row r="188" spans="3:8" ht="11.25">
      <c r="C188" s="25"/>
      <c r="D188" s="25"/>
      <c r="E188" s="25"/>
      <c r="F188" s="25"/>
      <c r="G188" s="25"/>
      <c r="H188" s="25"/>
    </row>
    <row r="189" spans="3:8" ht="11.25">
      <c r="C189" s="25"/>
      <c r="D189" s="25"/>
      <c r="E189" s="25"/>
      <c r="F189" s="25"/>
      <c r="G189" s="25"/>
      <c r="H189" s="25"/>
    </row>
    <row r="190" spans="3:8" ht="11.25">
      <c r="C190" s="25"/>
      <c r="D190" s="25"/>
      <c r="E190" s="25"/>
      <c r="F190" s="25"/>
      <c r="G190" s="25"/>
      <c r="H190" s="25"/>
    </row>
    <row r="191" spans="3:8" ht="11.25">
      <c r="C191" s="25"/>
      <c r="D191" s="25"/>
      <c r="E191" s="25"/>
      <c r="F191" s="25"/>
      <c r="G191" s="25"/>
      <c r="H191" s="25"/>
    </row>
    <row r="192" spans="3:8" ht="11.25">
      <c r="C192" s="25"/>
      <c r="D192" s="25"/>
      <c r="E192" s="25"/>
      <c r="F192" s="25"/>
      <c r="G192" s="25"/>
      <c r="H192" s="25"/>
    </row>
    <row r="193" spans="3:8" ht="11.25">
      <c r="C193" s="25"/>
      <c r="D193" s="25"/>
      <c r="E193" s="25"/>
      <c r="F193" s="25"/>
      <c r="G193" s="25"/>
      <c r="H193" s="25"/>
    </row>
    <row r="194" spans="3:8" ht="11.25">
      <c r="C194" s="25"/>
      <c r="D194" s="25"/>
      <c r="E194" s="25"/>
      <c r="F194" s="25"/>
      <c r="G194" s="25"/>
      <c r="H194" s="25"/>
    </row>
    <row r="195" spans="3:8" ht="11.25">
      <c r="C195" s="25"/>
      <c r="D195" s="25"/>
      <c r="E195" s="25"/>
      <c r="F195" s="25"/>
      <c r="G195" s="25"/>
      <c r="H195" s="25"/>
    </row>
    <row r="196" spans="3:8" ht="11.25">
      <c r="C196" s="25"/>
      <c r="D196" s="25"/>
      <c r="E196" s="25"/>
      <c r="F196" s="25"/>
      <c r="G196" s="25"/>
      <c r="H196" s="25"/>
    </row>
    <row r="197" spans="3:8" ht="11.25">
      <c r="C197" s="25"/>
      <c r="D197" s="25"/>
      <c r="E197" s="25"/>
      <c r="F197" s="25"/>
      <c r="G197" s="25"/>
      <c r="H197" s="25"/>
    </row>
    <row r="198" spans="3:8" ht="11.25">
      <c r="C198" s="25"/>
      <c r="D198" s="25"/>
      <c r="E198" s="25"/>
      <c r="F198" s="25"/>
      <c r="G198" s="25"/>
      <c r="H198" s="25"/>
    </row>
    <row r="199" spans="3:8" ht="11.25">
      <c r="C199" s="25"/>
      <c r="D199" s="25"/>
      <c r="E199" s="25"/>
      <c r="F199" s="25"/>
      <c r="G199" s="25"/>
      <c r="H199" s="25"/>
    </row>
    <row r="200" spans="3:8" ht="11.25">
      <c r="C200" s="25"/>
      <c r="D200" s="25"/>
      <c r="E200" s="25"/>
      <c r="F200" s="25"/>
      <c r="G200" s="25"/>
      <c r="H200" s="25"/>
    </row>
    <row r="201" spans="3:8" ht="11.25">
      <c r="C201" s="25"/>
      <c r="D201" s="25"/>
      <c r="E201" s="25"/>
      <c r="F201" s="25"/>
      <c r="G201" s="25"/>
      <c r="H201" s="25"/>
    </row>
    <row r="202" spans="3:8" ht="11.25">
      <c r="C202" s="25"/>
      <c r="D202" s="25"/>
      <c r="E202" s="25"/>
      <c r="F202" s="25"/>
      <c r="G202" s="25"/>
      <c r="H202" s="25"/>
    </row>
    <row r="203" spans="3:8" ht="11.25">
      <c r="C203" s="25"/>
      <c r="D203" s="25"/>
      <c r="E203" s="25"/>
      <c r="F203" s="25"/>
      <c r="G203" s="25"/>
      <c r="H203" s="25"/>
    </row>
    <row r="204" spans="3:8" ht="11.25">
      <c r="C204" s="25"/>
      <c r="D204" s="25"/>
      <c r="E204" s="25"/>
      <c r="F204" s="25"/>
      <c r="G204" s="25"/>
      <c r="H204" s="25"/>
    </row>
    <row r="205" spans="3:8" ht="11.25">
      <c r="C205" s="25"/>
      <c r="D205" s="25"/>
      <c r="E205" s="25"/>
      <c r="F205" s="25"/>
      <c r="G205" s="25"/>
      <c r="H205" s="25"/>
    </row>
    <row r="206" spans="3:8" ht="11.25">
      <c r="C206" s="25"/>
      <c r="D206" s="25"/>
      <c r="E206" s="25"/>
      <c r="F206" s="25"/>
      <c r="G206" s="25"/>
      <c r="H206" s="25"/>
    </row>
    <row r="207" spans="3:8" ht="11.25">
      <c r="C207" s="25"/>
      <c r="D207" s="25"/>
      <c r="E207" s="25"/>
      <c r="F207" s="25"/>
      <c r="G207" s="25"/>
      <c r="H207" s="25"/>
    </row>
    <row r="208" spans="3:8" ht="11.25">
      <c r="C208" s="25"/>
      <c r="D208" s="25"/>
      <c r="E208" s="25"/>
      <c r="F208" s="25"/>
      <c r="G208" s="25"/>
      <c r="H208" s="25"/>
    </row>
    <row r="209" spans="3:8" ht="11.25">
      <c r="C209" s="25"/>
      <c r="D209" s="25"/>
      <c r="E209" s="25"/>
      <c r="F209" s="25"/>
      <c r="G209" s="25"/>
      <c r="H209" s="25"/>
    </row>
    <row r="210" spans="3:8" ht="11.25">
      <c r="C210" s="25"/>
      <c r="D210" s="25"/>
      <c r="E210" s="25"/>
      <c r="F210" s="25"/>
      <c r="G210" s="25"/>
      <c r="H210" s="25"/>
    </row>
    <row r="211" spans="3:8" ht="11.25">
      <c r="C211" s="25"/>
      <c r="D211" s="25"/>
      <c r="E211" s="25"/>
      <c r="F211" s="25"/>
      <c r="G211" s="25"/>
      <c r="H211" s="25"/>
    </row>
    <row r="212" spans="3:8" ht="11.25">
      <c r="C212" s="25"/>
      <c r="D212" s="25"/>
      <c r="E212" s="25"/>
      <c r="F212" s="25"/>
      <c r="G212" s="25"/>
      <c r="H212" s="25"/>
    </row>
    <row r="213" spans="3:8" ht="11.25">
      <c r="C213" s="25"/>
      <c r="D213" s="25"/>
      <c r="E213" s="25"/>
      <c r="F213" s="25"/>
      <c r="G213" s="25"/>
      <c r="H213" s="25"/>
    </row>
    <row r="214" spans="3:8" ht="11.25">
      <c r="C214" s="25"/>
      <c r="D214" s="25"/>
      <c r="E214" s="25"/>
      <c r="F214" s="25"/>
      <c r="G214" s="25"/>
      <c r="H214" s="25"/>
    </row>
    <row r="215" spans="3:8" ht="11.25">
      <c r="C215" s="25"/>
      <c r="D215" s="25"/>
      <c r="E215" s="25"/>
      <c r="F215" s="25"/>
      <c r="G215" s="25"/>
      <c r="H215" s="25"/>
    </row>
    <row r="216" spans="3:8" ht="11.25">
      <c r="C216" s="25"/>
      <c r="D216" s="25"/>
      <c r="E216" s="25"/>
      <c r="F216" s="25"/>
      <c r="G216" s="25"/>
      <c r="H216" s="25"/>
    </row>
    <row r="217" spans="3:8" ht="11.25">
      <c r="C217" s="25"/>
      <c r="D217" s="25"/>
      <c r="E217" s="25"/>
      <c r="F217" s="25"/>
      <c r="G217" s="25"/>
      <c r="H217" s="25"/>
    </row>
    <row r="218" spans="3:8" ht="11.25">
      <c r="C218" s="25"/>
      <c r="D218" s="25"/>
      <c r="E218" s="25"/>
      <c r="F218" s="25"/>
      <c r="G218" s="25"/>
      <c r="H218" s="25"/>
    </row>
    <row r="219" spans="3:8" ht="11.25">
      <c r="C219" s="25"/>
      <c r="D219" s="25"/>
      <c r="E219" s="25"/>
      <c r="F219" s="25"/>
      <c r="G219" s="25"/>
      <c r="H219" s="25"/>
    </row>
    <row r="220" spans="3:8" ht="11.25">
      <c r="C220" s="25"/>
      <c r="D220" s="25"/>
      <c r="E220" s="25"/>
      <c r="F220" s="25"/>
      <c r="G220" s="25"/>
      <c r="H220" s="25"/>
    </row>
    <row r="221" spans="3:8" ht="11.25">
      <c r="C221" s="25"/>
      <c r="D221" s="25"/>
      <c r="E221" s="25"/>
      <c r="F221" s="25"/>
      <c r="G221" s="25"/>
      <c r="H221" s="25"/>
    </row>
    <row r="222" spans="3:8" ht="11.25">
      <c r="C222" s="25"/>
      <c r="D222" s="25"/>
      <c r="E222" s="25"/>
      <c r="F222" s="25"/>
      <c r="G222" s="25"/>
      <c r="H222" s="25"/>
    </row>
    <row r="223" spans="3:8" ht="11.25">
      <c r="C223" s="25"/>
      <c r="D223" s="25"/>
      <c r="E223" s="25"/>
      <c r="F223" s="25"/>
      <c r="G223" s="25"/>
      <c r="H223" s="25"/>
    </row>
    <row r="224" spans="3:8" ht="11.25">
      <c r="C224" s="25"/>
      <c r="D224" s="25"/>
      <c r="E224" s="25"/>
      <c r="F224" s="25"/>
      <c r="G224" s="25"/>
      <c r="H224" s="25"/>
    </row>
    <row r="225" spans="3:8" ht="11.25">
      <c r="C225" s="25"/>
      <c r="D225" s="25"/>
      <c r="E225" s="25"/>
      <c r="F225" s="25"/>
      <c r="G225" s="25"/>
      <c r="H225" s="25"/>
    </row>
    <row r="226" spans="3:8" ht="11.25">
      <c r="C226" s="25"/>
      <c r="D226" s="25"/>
      <c r="E226" s="25"/>
      <c r="F226" s="25"/>
      <c r="G226" s="25"/>
      <c r="H226" s="25"/>
    </row>
    <row r="227" spans="3:8" ht="11.25">
      <c r="C227" s="25"/>
      <c r="D227" s="25"/>
      <c r="E227" s="25"/>
      <c r="F227" s="25"/>
      <c r="G227" s="25"/>
      <c r="H227" s="25"/>
    </row>
    <row r="228" spans="3:8" ht="11.25">
      <c r="C228" s="25"/>
      <c r="D228" s="25"/>
      <c r="E228" s="25"/>
      <c r="F228" s="25"/>
      <c r="G228" s="25"/>
      <c r="H228" s="25"/>
    </row>
    <row r="229" spans="3:8" ht="11.25">
      <c r="C229" s="25"/>
      <c r="D229" s="25"/>
      <c r="E229" s="25"/>
      <c r="F229" s="25"/>
      <c r="G229" s="25"/>
      <c r="H229" s="25"/>
    </row>
    <row r="230" spans="3:8" ht="11.25">
      <c r="C230" s="25"/>
      <c r="D230" s="25"/>
      <c r="E230" s="25"/>
      <c r="F230" s="25"/>
      <c r="G230" s="25"/>
      <c r="H230" s="25"/>
    </row>
    <row r="231" spans="3:8" ht="11.25">
      <c r="C231" s="25"/>
      <c r="D231" s="25"/>
      <c r="E231" s="25"/>
      <c r="F231" s="25"/>
      <c r="G231" s="25"/>
      <c r="H231" s="25"/>
    </row>
    <row r="232" spans="3:8" ht="11.25">
      <c r="C232" s="25"/>
      <c r="D232" s="25"/>
      <c r="E232" s="25"/>
      <c r="F232" s="25"/>
      <c r="G232" s="25"/>
      <c r="H232" s="25"/>
    </row>
    <row r="233" spans="3:8" ht="11.25">
      <c r="C233" s="25"/>
      <c r="D233" s="25"/>
      <c r="E233" s="25"/>
      <c r="F233" s="25"/>
      <c r="G233" s="25"/>
      <c r="H233" s="25"/>
    </row>
    <row r="234" spans="3:8" ht="11.25">
      <c r="C234" s="25"/>
      <c r="D234" s="25"/>
      <c r="E234" s="25"/>
      <c r="F234" s="25"/>
      <c r="G234" s="25"/>
      <c r="H234" s="25"/>
    </row>
    <row r="235" spans="3:8" ht="11.25">
      <c r="C235" s="25"/>
      <c r="D235" s="25"/>
      <c r="E235" s="25"/>
      <c r="F235" s="25"/>
      <c r="G235" s="25"/>
      <c r="H235" s="25"/>
    </row>
    <row r="236" spans="3:8" ht="11.25">
      <c r="C236" s="25"/>
      <c r="D236" s="25"/>
      <c r="E236" s="25"/>
      <c r="F236" s="25"/>
      <c r="G236" s="25"/>
      <c r="H236" s="25"/>
    </row>
    <row r="237" spans="3:8" ht="11.25">
      <c r="C237" s="25"/>
      <c r="D237" s="25"/>
      <c r="E237" s="25"/>
      <c r="F237" s="25"/>
      <c r="G237" s="25"/>
      <c r="H237" s="25"/>
    </row>
    <row r="238" spans="3:8" ht="11.25">
      <c r="C238" s="25"/>
      <c r="D238" s="25"/>
      <c r="E238" s="25"/>
      <c r="F238" s="25"/>
      <c r="G238" s="25"/>
      <c r="H238" s="25"/>
    </row>
    <row r="239" spans="3:8" ht="11.25">
      <c r="C239" s="25"/>
      <c r="D239" s="25"/>
      <c r="E239" s="25"/>
      <c r="F239" s="25"/>
      <c r="G239" s="25"/>
      <c r="H239" s="25"/>
    </row>
    <row r="240" spans="3:8" ht="11.25">
      <c r="C240" s="25"/>
      <c r="D240" s="25"/>
      <c r="E240" s="25"/>
      <c r="F240" s="25"/>
      <c r="G240" s="25"/>
      <c r="H240" s="25"/>
    </row>
    <row r="241" spans="3:8" ht="11.25">
      <c r="C241" s="25"/>
      <c r="D241" s="25"/>
      <c r="E241" s="25"/>
      <c r="F241" s="25"/>
      <c r="G241" s="25"/>
      <c r="H241" s="25"/>
    </row>
    <row r="242" spans="3:8" ht="11.25">
      <c r="C242" s="25"/>
      <c r="D242" s="25"/>
      <c r="E242" s="25"/>
      <c r="F242" s="25"/>
      <c r="G242" s="25"/>
      <c r="H242" s="25"/>
    </row>
    <row r="243" spans="3:8" ht="11.25">
      <c r="C243" s="25"/>
      <c r="D243" s="25"/>
      <c r="E243" s="25"/>
      <c r="F243" s="25"/>
      <c r="G243" s="25"/>
      <c r="H243" s="25"/>
    </row>
    <row r="244" spans="3:8" ht="11.25">
      <c r="C244" s="25"/>
      <c r="D244" s="25"/>
      <c r="E244" s="25"/>
      <c r="F244" s="25"/>
      <c r="G244" s="25"/>
      <c r="H244" s="25"/>
    </row>
    <row r="245" spans="3:8" ht="11.25">
      <c r="C245" s="25"/>
      <c r="D245" s="25"/>
      <c r="E245" s="25"/>
      <c r="F245" s="25"/>
      <c r="G245" s="25"/>
      <c r="H245" s="25"/>
    </row>
    <row r="246" spans="3:8" ht="11.25">
      <c r="C246" s="25"/>
      <c r="D246" s="25"/>
      <c r="E246" s="25"/>
      <c r="F246" s="25"/>
      <c r="G246" s="25"/>
      <c r="H246" s="25"/>
    </row>
    <row r="247" spans="3:8" ht="11.25">
      <c r="C247" s="25"/>
      <c r="D247" s="25"/>
      <c r="E247" s="25"/>
      <c r="F247" s="25"/>
      <c r="G247" s="25"/>
      <c r="H247" s="25"/>
    </row>
    <row r="248" spans="3:8" ht="11.25">
      <c r="C248" s="25"/>
      <c r="D248" s="25"/>
      <c r="E248" s="25"/>
      <c r="F248" s="25"/>
      <c r="G248" s="25"/>
      <c r="H248" s="25"/>
    </row>
    <row r="249" spans="3:8" ht="11.25">
      <c r="C249" s="25"/>
      <c r="D249" s="25"/>
      <c r="E249" s="25"/>
      <c r="F249" s="25"/>
      <c r="G249" s="25"/>
      <c r="H249" s="25"/>
    </row>
    <row r="250" spans="3:8" ht="11.25">
      <c r="C250" s="25"/>
      <c r="D250" s="25"/>
      <c r="E250" s="25"/>
      <c r="F250" s="25"/>
      <c r="G250" s="25"/>
      <c r="H250" s="25"/>
    </row>
    <row r="251" spans="3:8" ht="11.25">
      <c r="C251" s="25"/>
      <c r="D251" s="25"/>
      <c r="E251" s="25"/>
      <c r="F251" s="25"/>
      <c r="G251" s="25"/>
      <c r="H251" s="25"/>
    </row>
    <row r="252" spans="3:8" ht="11.25">
      <c r="C252" s="25"/>
      <c r="D252" s="25"/>
      <c r="E252" s="25"/>
      <c r="F252" s="25"/>
      <c r="G252" s="25"/>
      <c r="H252" s="25"/>
    </row>
    <row r="253" spans="3:8" ht="11.25">
      <c r="C253" s="25"/>
      <c r="D253" s="25"/>
      <c r="E253" s="25"/>
      <c r="F253" s="25"/>
      <c r="G253" s="25"/>
      <c r="H253" s="25"/>
    </row>
    <row r="254" spans="3:8" ht="11.25">
      <c r="C254" s="25"/>
      <c r="D254" s="25"/>
      <c r="E254" s="25"/>
      <c r="F254" s="25"/>
      <c r="G254" s="25"/>
      <c r="H254" s="25"/>
    </row>
    <row r="255" spans="3:8" ht="11.25">
      <c r="C255" s="25"/>
      <c r="D255" s="25"/>
      <c r="E255" s="25"/>
      <c r="F255" s="25"/>
      <c r="G255" s="25"/>
      <c r="H255" s="25"/>
    </row>
    <row r="256" spans="3:8" ht="11.25">
      <c r="C256" s="25"/>
      <c r="D256" s="25"/>
      <c r="E256" s="25"/>
      <c r="F256" s="25"/>
      <c r="G256" s="25"/>
      <c r="H256" s="25"/>
    </row>
    <row r="257" spans="3:8" ht="11.25">
      <c r="C257" s="25"/>
      <c r="D257" s="25"/>
      <c r="E257" s="25"/>
      <c r="F257" s="25"/>
      <c r="G257" s="25"/>
      <c r="H257" s="25"/>
    </row>
    <row r="258" spans="3:8" ht="11.25">
      <c r="C258" s="25"/>
      <c r="D258" s="25"/>
      <c r="E258" s="25"/>
      <c r="F258" s="25"/>
      <c r="G258" s="25"/>
      <c r="H258" s="25"/>
    </row>
    <row r="259" spans="3:8" ht="11.25">
      <c r="C259" s="25"/>
      <c r="D259" s="25"/>
      <c r="E259" s="25"/>
      <c r="F259" s="25"/>
      <c r="G259" s="25"/>
      <c r="H259" s="25"/>
    </row>
    <row r="260" spans="3:8" ht="11.25">
      <c r="C260" s="25"/>
      <c r="D260" s="25"/>
      <c r="E260" s="25"/>
      <c r="F260" s="25"/>
      <c r="G260" s="25"/>
      <c r="H260" s="25"/>
    </row>
    <row r="261" spans="3:8" ht="11.25">
      <c r="C261" s="25"/>
      <c r="D261" s="25"/>
      <c r="E261" s="25"/>
      <c r="F261" s="25"/>
      <c r="G261" s="25"/>
      <c r="H261" s="25"/>
    </row>
    <row r="262" spans="3:8" ht="11.25">
      <c r="C262" s="25"/>
      <c r="D262" s="25"/>
      <c r="E262" s="25"/>
      <c r="F262" s="25"/>
      <c r="G262" s="25"/>
      <c r="H262" s="25"/>
    </row>
    <row r="263" spans="3:8" ht="11.25">
      <c r="C263" s="25"/>
      <c r="D263" s="25"/>
      <c r="E263" s="25"/>
      <c r="F263" s="25"/>
      <c r="G263" s="25"/>
      <c r="H263" s="25"/>
    </row>
    <row r="264" spans="3:8" ht="11.25">
      <c r="C264" s="25"/>
      <c r="D264" s="25"/>
      <c r="E264" s="25"/>
      <c r="F264" s="25"/>
      <c r="G264" s="25"/>
      <c r="H264" s="25"/>
    </row>
    <row r="265" spans="3:8" ht="11.25">
      <c r="C265" s="25"/>
      <c r="D265" s="25"/>
      <c r="E265" s="25"/>
      <c r="F265" s="25"/>
      <c r="G265" s="25"/>
      <c r="H265" s="25"/>
    </row>
    <row r="266" spans="3:8" ht="11.25">
      <c r="C266" s="25"/>
      <c r="D266" s="25"/>
      <c r="E266" s="25"/>
      <c r="F266" s="25"/>
      <c r="G266" s="25"/>
      <c r="H266" s="25"/>
    </row>
    <row r="267" spans="3:8" ht="11.25">
      <c r="C267" s="25"/>
      <c r="D267" s="25"/>
      <c r="E267" s="25"/>
      <c r="F267" s="25"/>
      <c r="G267" s="25"/>
      <c r="H267" s="25"/>
    </row>
    <row r="268" spans="3:8" ht="11.25">
      <c r="C268" s="25"/>
      <c r="D268" s="25"/>
      <c r="E268" s="25"/>
      <c r="F268" s="25"/>
      <c r="G268" s="25"/>
      <c r="H268" s="25"/>
    </row>
    <row r="269" spans="3:8" ht="11.25">
      <c r="C269" s="25"/>
      <c r="D269" s="25"/>
      <c r="E269" s="25"/>
      <c r="F269" s="25"/>
      <c r="G269" s="25"/>
      <c r="H269" s="25"/>
    </row>
    <row r="270" spans="3:8" ht="11.25">
      <c r="C270" s="25"/>
      <c r="D270" s="25"/>
      <c r="E270" s="25"/>
      <c r="F270" s="25"/>
      <c r="G270" s="25"/>
      <c r="H270" s="25"/>
    </row>
    <row r="271" spans="3:8" ht="11.25">
      <c r="C271" s="25"/>
      <c r="D271" s="25"/>
      <c r="E271" s="25"/>
      <c r="F271" s="25"/>
      <c r="G271" s="25"/>
      <c r="H271" s="25"/>
    </row>
    <row r="272" spans="3:8" ht="11.25">
      <c r="C272" s="25"/>
      <c r="D272" s="25"/>
      <c r="E272" s="25"/>
      <c r="F272" s="25"/>
      <c r="G272" s="25"/>
      <c r="H272" s="25"/>
    </row>
    <row r="273" spans="3:8" ht="11.25">
      <c r="C273" s="25"/>
      <c r="D273" s="25"/>
      <c r="E273" s="25"/>
      <c r="F273" s="25"/>
      <c r="G273" s="25"/>
      <c r="H273" s="25"/>
    </row>
  </sheetData>
  <sheetProtection/>
  <mergeCells count="9">
    <mergeCell ref="B2:K2"/>
    <mergeCell ref="B18:K18"/>
    <mergeCell ref="B19:K19"/>
    <mergeCell ref="B21:K21"/>
    <mergeCell ref="B22:K22"/>
    <mergeCell ref="C4:E4"/>
    <mergeCell ref="F4:H4"/>
    <mergeCell ref="I4:K4"/>
    <mergeCell ref="B20:K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104"/>
  <sheetViews>
    <sheetView showGridLines="0" zoomScalePageLayoutView="0" workbookViewId="0" topLeftCell="A1">
      <selection activeCell="J19" sqref="J19"/>
    </sheetView>
  </sheetViews>
  <sheetFormatPr defaultColWidth="9.140625" defaultRowHeight="12.75"/>
  <cols>
    <col min="1" max="1" width="3.140625" style="1" customWidth="1"/>
    <col min="2" max="2" width="20.421875" style="1" customWidth="1"/>
    <col min="3" max="3" width="18.140625" style="1" customWidth="1"/>
    <col min="4" max="4" width="15.8515625" style="1" customWidth="1"/>
    <col min="5" max="16384" width="9.140625" style="1" customWidth="1"/>
  </cols>
  <sheetData>
    <row r="2" spans="2:4" ht="33.75" customHeight="1">
      <c r="B2" s="131" t="s">
        <v>138</v>
      </c>
      <c r="C2" s="132"/>
      <c r="D2" s="132"/>
    </row>
    <row r="3" spans="2:4" ht="15" customHeight="1">
      <c r="B3" s="36" t="s">
        <v>124</v>
      </c>
      <c r="C3" s="36" t="s">
        <v>125</v>
      </c>
      <c r="D3" s="36" t="s">
        <v>126</v>
      </c>
    </row>
    <row r="4" spans="2:4" ht="15" customHeight="1">
      <c r="B4" s="37" t="s">
        <v>12</v>
      </c>
      <c r="C4" s="38">
        <f>'[4]TC04'!$L$133</f>
        <v>1.9</v>
      </c>
      <c r="D4" s="39">
        <f>IF(C4&lt;2,1,IF(C4&lt;3,2,IF(C4&lt;4,3,IF(C4&lt;10,4,5))))</f>
        <v>1</v>
      </c>
    </row>
    <row r="5" spans="2:4" ht="15" customHeight="1">
      <c r="B5" s="37" t="s">
        <v>13</v>
      </c>
      <c r="C5" s="38">
        <f>'[4]TC04'!$L$60</f>
        <v>2.7</v>
      </c>
      <c r="D5" s="39">
        <f aca="true" t="shared" si="0" ref="D5:D68">IF(C5&lt;2,1,IF(C5&lt;3,2,IF(C5&lt;4,3,IF(C5&lt;10,4,5))))</f>
        <v>2</v>
      </c>
    </row>
    <row r="6" spans="2:4" ht="15" customHeight="1">
      <c r="B6" s="37" t="s">
        <v>14</v>
      </c>
      <c r="C6" s="38">
        <f>'[4]TC04'!$L$134</f>
        <v>3.4</v>
      </c>
      <c r="D6" s="39">
        <f t="shared" si="0"/>
        <v>3</v>
      </c>
    </row>
    <row r="7" spans="2:4" ht="15" customHeight="1">
      <c r="B7" s="37" t="s">
        <v>15</v>
      </c>
      <c r="C7" s="38">
        <f>'[4]TC04'!$L$149</f>
        <v>3.7</v>
      </c>
      <c r="D7" s="39">
        <f t="shared" si="0"/>
        <v>3</v>
      </c>
    </row>
    <row r="8" spans="2:4" ht="15" customHeight="1">
      <c r="B8" s="37" t="s">
        <v>16</v>
      </c>
      <c r="C8" s="38">
        <f>'[4]TC04'!$L$150</f>
        <v>2.9</v>
      </c>
      <c r="D8" s="39">
        <f t="shared" si="0"/>
        <v>2</v>
      </c>
    </row>
    <row r="9" spans="2:4" ht="15" customHeight="1">
      <c r="B9" s="37" t="s">
        <v>17</v>
      </c>
      <c r="C9" s="38">
        <f>'[4]TC04'!$L$151</f>
        <v>5.3</v>
      </c>
      <c r="D9" s="39">
        <f t="shared" si="0"/>
        <v>4</v>
      </c>
    </row>
    <row r="10" spans="2:4" ht="15" customHeight="1">
      <c r="B10" s="37" t="s">
        <v>18</v>
      </c>
      <c r="C10" s="38">
        <f>'[4]TC04'!$L$135</f>
        <v>3.1</v>
      </c>
      <c r="D10" s="39">
        <f t="shared" si="0"/>
        <v>3</v>
      </c>
    </row>
    <row r="11" spans="2:4" ht="15" customHeight="1">
      <c r="B11" s="37" t="s">
        <v>19</v>
      </c>
      <c r="C11" s="38">
        <f>'[4]TC04'!$L$69</f>
        <v>2.8</v>
      </c>
      <c r="D11" s="39">
        <f t="shared" si="0"/>
        <v>2</v>
      </c>
    </row>
    <row r="12" spans="2:4" ht="15" customHeight="1">
      <c r="B12" s="37" t="s">
        <v>20</v>
      </c>
      <c r="C12" s="38">
        <f>'[4]TC04'!$L$116</f>
        <v>4</v>
      </c>
      <c r="D12" s="39">
        <f t="shared" si="0"/>
        <v>4</v>
      </c>
    </row>
    <row r="13" spans="2:4" ht="15" customHeight="1">
      <c r="B13" s="37" t="s">
        <v>21</v>
      </c>
      <c r="C13" s="38">
        <f>'[4]TC04'!$L$70</f>
        <v>2.7</v>
      </c>
      <c r="D13" s="39">
        <f t="shared" si="0"/>
        <v>2</v>
      </c>
    </row>
    <row r="14" spans="2:4" ht="15" customHeight="1">
      <c r="B14" s="37" t="s">
        <v>22</v>
      </c>
      <c r="C14" s="38">
        <f>'[4]TC04'!$L$117</f>
        <v>3.9</v>
      </c>
      <c r="D14" s="39">
        <f t="shared" si="0"/>
        <v>3</v>
      </c>
    </row>
    <row r="15" spans="2:4" ht="15" customHeight="1">
      <c r="B15" s="37" t="s">
        <v>23</v>
      </c>
      <c r="C15" s="38">
        <f>'[4]TC04'!$L$118</f>
        <v>3.3</v>
      </c>
      <c r="D15" s="39">
        <f t="shared" si="0"/>
        <v>3</v>
      </c>
    </row>
    <row r="16" spans="2:4" ht="15" customHeight="1">
      <c r="B16" s="37" t="s">
        <v>24</v>
      </c>
      <c r="C16" s="38">
        <f>'[4]TC04'!$L$152</f>
        <v>6</v>
      </c>
      <c r="D16" s="39">
        <f t="shared" si="0"/>
        <v>4</v>
      </c>
    </row>
    <row r="17" spans="2:4" ht="15" customHeight="1">
      <c r="B17" s="37" t="s">
        <v>25</v>
      </c>
      <c r="C17" s="38">
        <f>'[4]TC04'!$L$51</f>
        <v>2.3</v>
      </c>
      <c r="D17" s="39">
        <f t="shared" si="0"/>
        <v>2</v>
      </c>
    </row>
    <row r="18" spans="2:4" ht="15" customHeight="1">
      <c r="B18" s="37" t="s">
        <v>26</v>
      </c>
      <c r="C18" s="38">
        <f>'[4]TC04'!$L$136</f>
        <v>3.5</v>
      </c>
      <c r="D18" s="39">
        <f t="shared" si="0"/>
        <v>3</v>
      </c>
    </row>
    <row r="19" spans="2:4" ht="15" customHeight="1">
      <c r="B19" s="37" t="s">
        <v>27</v>
      </c>
      <c r="C19" s="38">
        <f>'[4]TC04'!$L$100</f>
        <v>3.1</v>
      </c>
      <c r="D19" s="39">
        <f t="shared" si="0"/>
        <v>3</v>
      </c>
    </row>
    <row r="20" spans="2:4" ht="15" customHeight="1">
      <c r="B20" s="37" t="s">
        <v>28</v>
      </c>
      <c r="C20" s="38">
        <f>'[4]TC04'!$L$101</f>
        <v>2.2</v>
      </c>
      <c r="D20" s="39">
        <f t="shared" si="0"/>
        <v>2</v>
      </c>
    </row>
    <row r="21" spans="2:4" ht="15" customHeight="1">
      <c r="B21" s="37" t="s">
        <v>29</v>
      </c>
      <c r="C21" s="38">
        <f>'[4]TC04'!$L$29</f>
        <v>2.6</v>
      </c>
      <c r="D21" s="39">
        <f t="shared" si="0"/>
        <v>2</v>
      </c>
    </row>
    <row r="22" spans="2:4" ht="15" customHeight="1">
      <c r="B22" s="37" t="s">
        <v>30</v>
      </c>
      <c r="C22" s="38">
        <f>'[4]TC04'!$L$102</f>
        <v>3</v>
      </c>
      <c r="D22" s="39">
        <f t="shared" si="0"/>
        <v>3</v>
      </c>
    </row>
    <row r="23" spans="2:4" ht="15" customHeight="1">
      <c r="B23" s="40" t="s">
        <v>31</v>
      </c>
      <c r="C23" s="38">
        <f>'[4]TC04'!$L$159</f>
        <v>9.7</v>
      </c>
      <c r="D23" s="39">
        <f t="shared" si="0"/>
        <v>4</v>
      </c>
    </row>
    <row r="24" spans="2:4" ht="15" customHeight="1">
      <c r="B24" s="40" t="s">
        <v>32</v>
      </c>
      <c r="C24" s="38">
        <f>'[4]TC04'!$L$159</f>
        <v>9.7</v>
      </c>
      <c r="D24" s="39">
        <f t="shared" si="0"/>
        <v>4</v>
      </c>
    </row>
    <row r="25" spans="2:4" ht="15" customHeight="1">
      <c r="B25" s="37" t="s">
        <v>33</v>
      </c>
      <c r="C25" s="38">
        <f>'[4]TC04'!$L$39</f>
        <v>2.1</v>
      </c>
      <c r="D25" s="39">
        <f t="shared" si="0"/>
        <v>2</v>
      </c>
    </row>
    <row r="26" spans="2:4" ht="15" customHeight="1">
      <c r="B26" s="37" t="s">
        <v>34</v>
      </c>
      <c r="C26" s="38">
        <f>'[4]TC04'!$L$92</f>
        <v>2.4</v>
      </c>
      <c r="D26" s="39">
        <f t="shared" si="0"/>
        <v>2</v>
      </c>
    </row>
    <row r="27" spans="2:4" ht="15" customHeight="1">
      <c r="B27" s="37" t="s">
        <v>35</v>
      </c>
      <c r="C27" s="38">
        <f>'[4]TC04'!$L$103</f>
        <v>4.3</v>
      </c>
      <c r="D27" s="39">
        <f t="shared" si="0"/>
        <v>4</v>
      </c>
    </row>
    <row r="28" spans="2:4" ht="15" customHeight="1">
      <c r="B28" s="37" t="s">
        <v>36</v>
      </c>
      <c r="C28" s="38">
        <f>'[4]TC04'!$L$104</f>
        <v>3.4</v>
      </c>
      <c r="D28" s="39">
        <f t="shared" si="0"/>
        <v>3</v>
      </c>
    </row>
    <row r="29" spans="2:4" ht="15" customHeight="1">
      <c r="B29" s="37" t="s">
        <v>37</v>
      </c>
      <c r="C29" s="38">
        <f>'[4]TC04'!$L$40</f>
        <v>2.3</v>
      </c>
      <c r="D29" s="39">
        <f t="shared" si="0"/>
        <v>2</v>
      </c>
    </row>
    <row r="30" spans="2:4" ht="15" customHeight="1">
      <c r="B30" s="37" t="s">
        <v>38</v>
      </c>
      <c r="C30" s="38">
        <f>'[4]TC04'!$L$137</f>
        <v>3.1</v>
      </c>
      <c r="D30" s="39">
        <f t="shared" si="0"/>
        <v>3</v>
      </c>
    </row>
    <row r="31" spans="2:4" ht="15" customHeight="1">
      <c r="B31" s="37" t="s">
        <v>39</v>
      </c>
      <c r="C31" s="38">
        <f>'[4]TC04'!$L$52</f>
        <v>2</v>
      </c>
      <c r="D31" s="39">
        <f t="shared" si="0"/>
        <v>2</v>
      </c>
    </row>
    <row r="32" spans="2:4" ht="15" customHeight="1">
      <c r="B32" s="37" t="s">
        <v>40</v>
      </c>
      <c r="C32" s="38">
        <f>'[4]TC04'!$L$30</f>
        <v>1.8</v>
      </c>
      <c r="D32" s="39">
        <f t="shared" si="0"/>
        <v>1</v>
      </c>
    </row>
    <row r="33" spans="2:4" ht="15" customHeight="1">
      <c r="B33" s="37" t="s">
        <v>41</v>
      </c>
      <c r="C33" s="38">
        <f>'[4]TC04'!$L$93</f>
        <v>2.1</v>
      </c>
      <c r="D33" s="39">
        <f t="shared" si="0"/>
        <v>2</v>
      </c>
    </row>
    <row r="34" spans="2:4" ht="15" customHeight="1">
      <c r="B34" s="37" t="s">
        <v>42</v>
      </c>
      <c r="C34" s="38">
        <f>'[4]TC04'!$L$119</f>
        <v>4.4</v>
      </c>
      <c r="D34" s="39">
        <f t="shared" si="0"/>
        <v>4</v>
      </c>
    </row>
    <row r="35" spans="2:4" ht="15" customHeight="1">
      <c r="B35" s="37" t="s">
        <v>43</v>
      </c>
      <c r="C35" s="38">
        <f>'[4]TC04'!$L$120</f>
        <v>3.7</v>
      </c>
      <c r="D35" s="39">
        <f t="shared" si="0"/>
        <v>3</v>
      </c>
    </row>
    <row r="36" spans="2:4" ht="15" customHeight="1">
      <c r="B36" s="37" t="s">
        <v>44</v>
      </c>
      <c r="C36" s="38">
        <f>'[4]TC04'!$L$121</f>
        <v>4</v>
      </c>
      <c r="D36" s="39">
        <f t="shared" si="0"/>
        <v>4</v>
      </c>
    </row>
    <row r="37" spans="2:4" ht="15" customHeight="1">
      <c r="B37" s="37" t="s">
        <v>45</v>
      </c>
      <c r="C37" s="38">
        <f>'[4]TC04'!$L$105</f>
        <v>3.1</v>
      </c>
      <c r="D37" s="39">
        <f t="shared" si="0"/>
        <v>3</v>
      </c>
    </row>
    <row r="38" spans="2:4" ht="15" customHeight="1">
      <c r="B38" s="37" t="s">
        <v>46</v>
      </c>
      <c r="C38" s="38">
        <f>'[4]TC04'!$L$122</f>
        <v>4.5</v>
      </c>
      <c r="D38" s="39">
        <f t="shared" si="0"/>
        <v>4</v>
      </c>
    </row>
    <row r="39" spans="2:4" ht="15" customHeight="1">
      <c r="B39" s="37" t="s">
        <v>47</v>
      </c>
      <c r="C39" s="38">
        <f>'[4]TC04'!$L$94</f>
        <v>2.5</v>
      </c>
      <c r="D39" s="39">
        <f t="shared" si="0"/>
        <v>2</v>
      </c>
    </row>
    <row r="40" spans="2:4" ht="15" customHeight="1">
      <c r="B40" s="37" t="s">
        <v>48</v>
      </c>
      <c r="C40" s="38">
        <f>'[4]TC04'!$L$31</f>
        <v>2.6</v>
      </c>
      <c r="D40" s="39">
        <f t="shared" si="0"/>
        <v>2</v>
      </c>
    </row>
    <row r="41" spans="2:4" ht="15" customHeight="1">
      <c r="B41" s="37" t="s">
        <v>49</v>
      </c>
      <c r="C41" s="38">
        <f>'[4]TC04'!$L$32</f>
        <v>2.2</v>
      </c>
      <c r="D41" s="39">
        <f t="shared" si="0"/>
        <v>2</v>
      </c>
    </row>
    <row r="42" spans="2:4" ht="15" customHeight="1">
      <c r="B42" s="37" t="s">
        <v>50</v>
      </c>
      <c r="C42" s="38">
        <f>'[4]TC04'!$L$138</f>
        <v>2.5</v>
      </c>
      <c r="D42" s="39">
        <f t="shared" si="0"/>
        <v>2</v>
      </c>
    </row>
    <row r="43" spans="2:4" ht="15" customHeight="1">
      <c r="B43" s="37" t="s">
        <v>51</v>
      </c>
      <c r="C43" s="38">
        <f>'[4]TC04'!$L$41</f>
        <v>2.3</v>
      </c>
      <c r="D43" s="39">
        <f t="shared" si="0"/>
        <v>2</v>
      </c>
    </row>
    <row r="44" spans="2:4" ht="15" customHeight="1">
      <c r="B44" s="37" t="s">
        <v>52</v>
      </c>
      <c r="C44" s="38">
        <f>'[4]TC04'!$L$106</f>
        <v>2.5</v>
      </c>
      <c r="D44" s="39">
        <f t="shared" si="0"/>
        <v>2</v>
      </c>
    </row>
    <row r="45" spans="2:4" ht="15" customHeight="1">
      <c r="B45" s="37" t="s">
        <v>53</v>
      </c>
      <c r="C45" s="38">
        <f>'[4]TC04'!$L$33</f>
        <v>1.8</v>
      </c>
      <c r="D45" s="39">
        <f t="shared" si="0"/>
        <v>1</v>
      </c>
    </row>
    <row r="46" spans="2:4" ht="15" customHeight="1">
      <c r="B46" s="37" t="s">
        <v>54</v>
      </c>
      <c r="C46" s="38">
        <f>'[4]TC04'!$L$139</f>
        <v>2.6</v>
      </c>
      <c r="D46" s="39">
        <f t="shared" si="0"/>
        <v>2</v>
      </c>
    </row>
    <row r="47" spans="2:4" ht="15" customHeight="1">
      <c r="B47" s="37" t="s">
        <v>55</v>
      </c>
      <c r="C47" s="38">
        <f>'[4]TC04'!$L$140</f>
        <v>3.1</v>
      </c>
      <c r="D47" s="39">
        <f t="shared" si="0"/>
        <v>3</v>
      </c>
    </row>
    <row r="48" spans="2:4" ht="15" customHeight="1">
      <c r="B48" s="37" t="s">
        <v>56</v>
      </c>
      <c r="C48" s="38">
        <f>'[4]TC04'!$L$83</f>
        <v>2.3</v>
      </c>
      <c r="D48" s="39">
        <f t="shared" si="0"/>
        <v>2</v>
      </c>
    </row>
    <row r="49" spans="2:4" ht="15" customHeight="1">
      <c r="B49" s="37" t="s">
        <v>57</v>
      </c>
      <c r="C49" s="38">
        <f>'[4]TC04'!$L$34</f>
        <v>2.2</v>
      </c>
      <c r="D49" s="39">
        <f t="shared" si="0"/>
        <v>2</v>
      </c>
    </row>
    <row r="50" spans="2:4" ht="15" customHeight="1">
      <c r="B50" s="37" t="s">
        <v>58</v>
      </c>
      <c r="C50" s="38">
        <f>'[4]TC04'!$L$123</f>
        <v>3</v>
      </c>
      <c r="D50" s="39">
        <f t="shared" si="0"/>
        <v>3</v>
      </c>
    </row>
    <row r="51" spans="2:4" ht="15" customHeight="1">
      <c r="B51" s="37" t="s">
        <v>59</v>
      </c>
      <c r="C51" s="38">
        <f>'[4]TC04'!$L$107</f>
        <v>3.7</v>
      </c>
      <c r="D51" s="39">
        <f t="shared" si="0"/>
        <v>3</v>
      </c>
    </row>
    <row r="52" spans="2:4" ht="15" customHeight="1">
      <c r="B52" s="37" t="s">
        <v>60</v>
      </c>
      <c r="C52" s="38">
        <f>'[4]TC04'!$L$124</f>
        <v>4.7</v>
      </c>
      <c r="D52" s="39">
        <f t="shared" si="0"/>
        <v>4</v>
      </c>
    </row>
    <row r="53" spans="2:4" ht="15" customHeight="1">
      <c r="B53" s="37" t="s">
        <v>61</v>
      </c>
      <c r="C53" s="38">
        <f>'[4]TC04'!$L$84</f>
        <v>2.2</v>
      </c>
      <c r="D53" s="39">
        <f t="shared" si="0"/>
        <v>2</v>
      </c>
    </row>
    <row r="54" spans="2:4" ht="15" customHeight="1">
      <c r="B54" s="37" t="s">
        <v>62</v>
      </c>
      <c r="C54" s="38">
        <f>'[4]TC04'!$L$53</f>
        <v>2.2</v>
      </c>
      <c r="D54" s="39">
        <f t="shared" si="0"/>
        <v>2</v>
      </c>
    </row>
    <row r="55" spans="2:4" ht="15" customHeight="1">
      <c r="B55" s="37" t="s">
        <v>63</v>
      </c>
      <c r="C55" s="38">
        <f>'[4]TC04'!$L$71</f>
        <v>2.4</v>
      </c>
      <c r="D55" s="39">
        <f t="shared" si="0"/>
        <v>2</v>
      </c>
    </row>
    <row r="56" spans="2:4" ht="15" customHeight="1">
      <c r="B56" s="37" t="s">
        <v>64</v>
      </c>
      <c r="C56" s="38">
        <f>'[4]TC04'!$L$72</f>
        <v>2.4</v>
      </c>
      <c r="D56" s="39">
        <f t="shared" si="0"/>
        <v>2</v>
      </c>
    </row>
    <row r="57" spans="2:4" ht="15" customHeight="1">
      <c r="B57" s="37" t="s">
        <v>65</v>
      </c>
      <c r="C57" s="38">
        <f>'[4]TC04'!$L$85</f>
        <v>2.1</v>
      </c>
      <c r="D57" s="39">
        <f t="shared" si="0"/>
        <v>2</v>
      </c>
    </row>
    <row r="58" spans="2:4" ht="15" customHeight="1">
      <c r="B58" s="37" t="s">
        <v>66</v>
      </c>
      <c r="C58" s="38">
        <f>'[4]TC04'!$L$73</f>
        <v>2.7</v>
      </c>
      <c r="D58" s="39">
        <f t="shared" si="0"/>
        <v>2</v>
      </c>
    </row>
    <row r="59" spans="2:4" ht="15" customHeight="1">
      <c r="B59" s="41" t="s">
        <v>67</v>
      </c>
      <c r="C59" s="38">
        <f>'[4]TC04'!$L$74</f>
        <v>2.5</v>
      </c>
      <c r="D59" s="39">
        <f t="shared" si="0"/>
        <v>2</v>
      </c>
    </row>
    <row r="60" spans="2:4" ht="15" customHeight="1">
      <c r="B60" s="41" t="s">
        <v>68</v>
      </c>
      <c r="C60" s="38">
        <f>'[4]TC04'!$L$95</f>
        <v>2.3</v>
      </c>
      <c r="D60" s="39">
        <f t="shared" si="0"/>
        <v>2</v>
      </c>
    </row>
    <row r="61" spans="2:4" ht="15" customHeight="1">
      <c r="B61" s="41" t="s">
        <v>69</v>
      </c>
      <c r="C61" s="38">
        <f>'[4]TC04'!$L$75</f>
        <v>2.1</v>
      </c>
      <c r="D61" s="39">
        <f t="shared" si="0"/>
        <v>2</v>
      </c>
    </row>
    <row r="62" spans="2:4" ht="15" customHeight="1">
      <c r="B62" s="41" t="s">
        <v>70</v>
      </c>
      <c r="C62" s="38">
        <f>'[4]TC04'!$L$42</f>
        <v>2.6</v>
      </c>
      <c r="D62" s="39">
        <f t="shared" si="0"/>
        <v>2</v>
      </c>
    </row>
    <row r="63" spans="2:4" ht="15" customHeight="1">
      <c r="B63" s="37" t="s">
        <v>71</v>
      </c>
      <c r="C63" s="38">
        <f>'[4]TC04'!$L$61</f>
        <v>3.3</v>
      </c>
      <c r="D63" s="39">
        <f t="shared" si="0"/>
        <v>3</v>
      </c>
    </row>
    <row r="64" spans="2:4" ht="15" customHeight="1">
      <c r="B64" s="41" t="s">
        <v>72</v>
      </c>
      <c r="C64" s="38">
        <f>'[4]TC04'!$L$62</f>
        <v>2.3</v>
      </c>
      <c r="D64" s="39">
        <f t="shared" si="0"/>
        <v>2</v>
      </c>
    </row>
    <row r="65" spans="2:4" ht="15" customHeight="1">
      <c r="B65" s="37" t="s">
        <v>73</v>
      </c>
      <c r="C65" s="38">
        <f>'[4]TC04'!$L$54</f>
        <v>2.4</v>
      </c>
      <c r="D65" s="39">
        <f t="shared" si="0"/>
        <v>2</v>
      </c>
    </row>
    <row r="66" spans="2:4" ht="15" customHeight="1">
      <c r="B66" s="37" t="s">
        <v>74</v>
      </c>
      <c r="C66" s="38">
        <f>'[4]TC04'!$L$63</f>
        <v>2.9</v>
      </c>
      <c r="D66" s="39">
        <f t="shared" si="0"/>
        <v>2</v>
      </c>
    </row>
    <row r="67" spans="2:4" ht="15" customHeight="1">
      <c r="B67" s="41" t="s">
        <v>75</v>
      </c>
      <c r="C67" s="38">
        <f>'[4]TC04'!$L$141</f>
        <v>2.8</v>
      </c>
      <c r="D67" s="39">
        <f t="shared" si="0"/>
        <v>2</v>
      </c>
    </row>
    <row r="68" spans="2:4" ht="15" customHeight="1">
      <c r="B68" s="41" t="s">
        <v>76</v>
      </c>
      <c r="C68" s="38">
        <f>'[4]TC04'!$L$108</f>
        <v>3</v>
      </c>
      <c r="D68" s="39">
        <f t="shared" si="0"/>
        <v>3</v>
      </c>
    </row>
    <row r="69" spans="2:4" ht="15" customHeight="1">
      <c r="B69" s="41" t="s">
        <v>77</v>
      </c>
      <c r="C69" s="38">
        <f>'[4]TC04'!$L$125</f>
        <v>3.8</v>
      </c>
      <c r="D69" s="39">
        <f aca="true" t="shared" si="1" ref="D69:D103">IF(C69&lt;2,1,IF(C69&lt;3,2,IF(C69&lt;4,3,IF(C69&lt;10,4,5))))</f>
        <v>3</v>
      </c>
    </row>
    <row r="70" spans="2:4" ht="15" customHeight="1">
      <c r="B70" s="41" t="s">
        <v>78</v>
      </c>
      <c r="C70" s="38">
        <f>'[4]TC04'!$L$126</f>
        <v>4.7</v>
      </c>
      <c r="D70" s="39">
        <f t="shared" si="1"/>
        <v>4</v>
      </c>
    </row>
    <row r="71" spans="2:4" ht="15" customHeight="1">
      <c r="B71" s="37" t="s">
        <v>79</v>
      </c>
      <c r="C71" s="38">
        <f>'[4]TC04'!$L$76</f>
        <v>2.5</v>
      </c>
      <c r="D71" s="39">
        <f t="shared" si="1"/>
        <v>2</v>
      </c>
    </row>
    <row r="72" spans="2:4" ht="15" customHeight="1">
      <c r="B72" s="37" t="s">
        <v>80</v>
      </c>
      <c r="C72" s="38">
        <f>'[4]TC04'!$L$77</f>
        <v>2.1</v>
      </c>
      <c r="D72" s="39">
        <f t="shared" si="1"/>
        <v>2</v>
      </c>
    </row>
    <row r="73" spans="2:4" ht="15" customHeight="1">
      <c r="B73" s="37" t="s">
        <v>81</v>
      </c>
      <c r="C73" s="38">
        <f>'[4]TC04'!$L$43</f>
        <v>2.5</v>
      </c>
      <c r="D73" s="39">
        <f t="shared" si="1"/>
        <v>2</v>
      </c>
    </row>
    <row r="74" spans="2:4" ht="15" customHeight="1">
      <c r="B74" s="37" t="s">
        <v>82</v>
      </c>
      <c r="C74" s="38">
        <f>'[4]TC04'!$L$43</f>
        <v>2.5</v>
      </c>
      <c r="D74" s="39">
        <f t="shared" si="1"/>
        <v>2</v>
      </c>
    </row>
    <row r="75" spans="2:4" ht="15" customHeight="1">
      <c r="B75" s="37" t="s">
        <v>83</v>
      </c>
      <c r="C75" s="38">
        <f>'[4]TC04'!$L$44</f>
        <v>2.4</v>
      </c>
      <c r="D75" s="39">
        <f t="shared" si="1"/>
        <v>2</v>
      </c>
    </row>
    <row r="76" spans="2:4" ht="15" customHeight="1">
      <c r="B76" s="37" t="s">
        <v>84</v>
      </c>
      <c r="C76" s="38">
        <f>'[4]TC04'!$L$86</f>
        <v>2.3</v>
      </c>
      <c r="D76" s="39">
        <f t="shared" si="1"/>
        <v>2</v>
      </c>
    </row>
    <row r="77" spans="2:4" ht="15" customHeight="1">
      <c r="B77" s="37" t="s">
        <v>85</v>
      </c>
      <c r="C77" s="38">
        <f>'[4]TC04'!$L$143</f>
        <v>2.1</v>
      </c>
      <c r="D77" s="39">
        <f t="shared" si="1"/>
        <v>2</v>
      </c>
    </row>
    <row r="78" spans="2:4" ht="15" customHeight="1">
      <c r="B78" s="37" t="s">
        <v>86</v>
      </c>
      <c r="C78" s="38">
        <f>'[4]TC04'!$L$144</f>
        <v>1.8</v>
      </c>
      <c r="D78" s="39">
        <f t="shared" si="1"/>
        <v>1</v>
      </c>
    </row>
    <row r="79" spans="2:4" ht="15" customHeight="1">
      <c r="B79" s="37" t="s">
        <v>87</v>
      </c>
      <c r="C79" s="38">
        <f>'[4]TC04'!$L$17</f>
        <v>5</v>
      </c>
      <c r="D79" s="39">
        <f t="shared" si="1"/>
        <v>4</v>
      </c>
    </row>
    <row r="80" spans="2:4" ht="15" customHeight="1">
      <c r="B80" s="37" t="s">
        <v>88</v>
      </c>
      <c r="C80" s="38">
        <f>'[4]TC04'!$L$55</f>
        <v>2.5</v>
      </c>
      <c r="D80" s="39">
        <f t="shared" si="1"/>
        <v>2</v>
      </c>
    </row>
    <row r="81" spans="2:4" ht="15" customHeight="1">
      <c r="B81" s="37" t="s">
        <v>89</v>
      </c>
      <c r="C81" s="38">
        <f>'[4]TC04'!$L$18</f>
        <v>2.4</v>
      </c>
      <c r="D81" s="39">
        <f t="shared" si="1"/>
        <v>2</v>
      </c>
    </row>
    <row r="82" spans="2:4" ht="15" customHeight="1">
      <c r="B82" s="37" t="s">
        <v>90</v>
      </c>
      <c r="C82" s="38">
        <f>'[4]TC04'!$L$19</f>
        <v>1.8</v>
      </c>
      <c r="D82" s="39">
        <f t="shared" si="1"/>
        <v>1</v>
      </c>
    </row>
    <row r="83" spans="2:4" ht="15" customHeight="1">
      <c r="B83" s="37" t="s">
        <v>91</v>
      </c>
      <c r="C83" s="38">
        <f>'[4]TC04'!$L$109</f>
        <v>2.5</v>
      </c>
      <c r="D83" s="39">
        <f t="shared" si="1"/>
        <v>2</v>
      </c>
    </row>
    <row r="84" spans="2:4" ht="15" customHeight="1">
      <c r="B84" s="37" t="s">
        <v>92</v>
      </c>
      <c r="C84" s="38">
        <f>'[4]TC04'!$L$64</f>
        <v>2.9</v>
      </c>
      <c r="D84" s="39">
        <f t="shared" si="1"/>
        <v>2</v>
      </c>
    </row>
    <row r="85" spans="2:4" ht="15" customHeight="1">
      <c r="B85" s="37" t="s">
        <v>93</v>
      </c>
      <c r="C85" s="38">
        <f>'[4]TC04'!$L$127</f>
        <v>3.3</v>
      </c>
      <c r="D85" s="39">
        <f t="shared" si="1"/>
        <v>3</v>
      </c>
    </row>
    <row r="86" spans="2:4" ht="15" customHeight="1">
      <c r="B86" s="37" t="s">
        <v>94</v>
      </c>
      <c r="C86" s="38">
        <f>'[4]TC04'!$L$128</f>
        <v>4.5</v>
      </c>
      <c r="D86" s="39">
        <f t="shared" si="1"/>
        <v>4</v>
      </c>
    </row>
    <row r="87" spans="2:4" ht="15" customHeight="1">
      <c r="B87" s="37" t="s">
        <v>95</v>
      </c>
      <c r="C87" s="38">
        <f>'[4]TC04'!$L$153</f>
        <v>4.2</v>
      </c>
      <c r="D87" s="39">
        <f t="shared" si="1"/>
        <v>4</v>
      </c>
    </row>
    <row r="88" spans="2:4" ht="15" customHeight="1">
      <c r="B88" s="41" t="s">
        <v>96</v>
      </c>
      <c r="C88" s="38">
        <f>'[4]TC04'!$L$154</f>
        <v>4.7</v>
      </c>
      <c r="D88" s="39">
        <f t="shared" si="1"/>
        <v>4</v>
      </c>
    </row>
    <row r="89" spans="2:4" ht="15" customHeight="1">
      <c r="B89" s="37" t="s">
        <v>97</v>
      </c>
      <c r="C89" s="38">
        <f>'[4]TC04'!$L$87</f>
        <v>1.9</v>
      </c>
      <c r="D89" s="39">
        <f t="shared" si="1"/>
        <v>1</v>
      </c>
    </row>
    <row r="90" spans="2:4" ht="15" customHeight="1">
      <c r="B90" s="37" t="s">
        <v>98</v>
      </c>
      <c r="C90" s="38">
        <f>'[4]TC04'!$L$110</f>
        <v>2.7</v>
      </c>
      <c r="D90" s="39">
        <f t="shared" si="1"/>
        <v>2</v>
      </c>
    </row>
    <row r="91" spans="2:4" ht="15" customHeight="1">
      <c r="B91" s="37" t="s">
        <v>99</v>
      </c>
      <c r="C91" s="38">
        <f>'[4]TC04'!$L$111</f>
        <v>3.3</v>
      </c>
      <c r="D91" s="39">
        <f t="shared" si="1"/>
        <v>3</v>
      </c>
    </row>
    <row r="92" spans="2:4" ht="15" customHeight="1">
      <c r="B92" s="37" t="s">
        <v>100</v>
      </c>
      <c r="C92" s="38">
        <f>'[4]TC04'!$L$78</f>
        <v>2.2</v>
      </c>
      <c r="D92" s="39">
        <f t="shared" si="1"/>
        <v>2</v>
      </c>
    </row>
    <row r="93" spans="2:4" ht="15" customHeight="1">
      <c r="B93" s="37" t="s">
        <v>101</v>
      </c>
      <c r="C93" s="38">
        <f>'[4]TC04'!$L$45</f>
        <v>2.4</v>
      </c>
      <c r="D93" s="39">
        <f t="shared" si="1"/>
        <v>2</v>
      </c>
    </row>
    <row r="94" spans="2:4" ht="15" customHeight="1">
      <c r="B94" s="37" t="s">
        <v>102</v>
      </c>
      <c r="C94" s="38">
        <f>'[4]TC04'!$L$46</f>
        <v>3.8</v>
      </c>
      <c r="D94" s="39">
        <f t="shared" si="1"/>
        <v>3</v>
      </c>
    </row>
    <row r="95" spans="2:4" ht="15" customHeight="1">
      <c r="B95" s="37" t="s">
        <v>103</v>
      </c>
      <c r="C95" s="38">
        <f>'[4]TC04'!$L$20</f>
        <v>2.3</v>
      </c>
      <c r="D95" s="39">
        <f t="shared" si="1"/>
        <v>2</v>
      </c>
    </row>
    <row r="96" spans="2:4" ht="15" customHeight="1">
      <c r="B96" s="37" t="s">
        <v>104</v>
      </c>
      <c r="C96" s="38">
        <f>'[4]TC04'!$L$21</f>
        <v>3.1</v>
      </c>
      <c r="D96" s="39">
        <f t="shared" si="1"/>
        <v>3</v>
      </c>
    </row>
    <row r="97" spans="2:4" ht="15" customHeight="1">
      <c r="B97" s="37" t="s">
        <v>105</v>
      </c>
      <c r="C97" s="38">
        <f>'[4]TC04'!$L$22</f>
        <v>5.7</v>
      </c>
      <c r="D97" s="39">
        <f t="shared" si="1"/>
        <v>4</v>
      </c>
    </row>
    <row r="98" spans="2:4" ht="15" customHeight="1">
      <c r="B98" s="37" t="s">
        <v>106</v>
      </c>
      <c r="C98" s="38">
        <f>'[4]TC04'!$L$23</f>
        <v>3.6</v>
      </c>
      <c r="D98" s="39">
        <f t="shared" si="1"/>
        <v>3</v>
      </c>
    </row>
    <row r="99" spans="2:4" ht="15" customHeight="1">
      <c r="B99" s="37" t="s">
        <v>107</v>
      </c>
      <c r="C99" s="38">
        <f>'[4]TC04'!$L$24</f>
        <v>3.5</v>
      </c>
      <c r="D99" s="39">
        <f t="shared" si="1"/>
        <v>3</v>
      </c>
    </row>
    <row r="100" spans="2:4" ht="15" customHeight="1">
      <c r="B100" s="42" t="s">
        <v>108</v>
      </c>
      <c r="C100" s="43">
        <f>'[5]estimations'!D8</f>
        <v>23.72039997149847</v>
      </c>
      <c r="D100" s="39">
        <f t="shared" si="1"/>
        <v>5</v>
      </c>
    </row>
    <row r="101" spans="2:4" ht="15" customHeight="1">
      <c r="B101" s="42" t="s">
        <v>109</v>
      </c>
      <c r="C101" s="43">
        <f>'[5]estimations'!D9</f>
        <v>16.86946156268274</v>
      </c>
      <c r="D101" s="39">
        <f t="shared" si="1"/>
        <v>5</v>
      </c>
    </row>
    <row r="102" spans="2:4" ht="15" customHeight="1">
      <c r="B102" s="42" t="s">
        <v>110</v>
      </c>
      <c r="C102" s="43">
        <f>'[5]estimations'!D10</f>
        <v>18.366892869062188</v>
      </c>
      <c r="D102" s="39">
        <f t="shared" si="1"/>
        <v>5</v>
      </c>
    </row>
    <row r="103" spans="2:4" ht="15" customHeight="1">
      <c r="B103" s="42" t="s">
        <v>111</v>
      </c>
      <c r="C103" s="43">
        <f>'[5]estimations'!D11</f>
        <v>19.9866954363641</v>
      </c>
      <c r="D103" s="39">
        <f t="shared" si="1"/>
        <v>5</v>
      </c>
    </row>
    <row r="104" spans="2:4" ht="42.75" customHeight="1">
      <c r="B104" s="134" t="s">
        <v>139</v>
      </c>
      <c r="C104" s="133"/>
      <c r="D104" s="133"/>
    </row>
  </sheetData>
  <sheetProtection/>
  <mergeCells count="2">
    <mergeCell ref="B2:D2"/>
    <mergeCell ref="B104:D104"/>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Augris Nathalie</dc:creator>
  <cp:keywords/>
  <dc:description/>
  <cp:lastModifiedBy>Jeandet Stéphane</cp:lastModifiedBy>
  <cp:lastPrinted>2015-12-01T14:03:51Z</cp:lastPrinted>
  <dcterms:created xsi:type="dcterms:W3CDTF">2008-12-31T11:25:54Z</dcterms:created>
  <dcterms:modified xsi:type="dcterms:W3CDTF">2017-05-05T09:44:44Z</dcterms:modified>
  <cp:category/>
  <cp:version/>
  <cp:contentType/>
  <cp:contentStatus/>
</cp:coreProperties>
</file>