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1685" windowHeight="12405" tabRatio="674" activeTab="8"/>
  </bookViews>
  <sheets>
    <sheet name="F27-Tableau 1" sheetId="1" r:id="rId1"/>
    <sheet name="F27-Tableau 2" sheetId="2" r:id="rId2"/>
    <sheet name="F27-Graphique 1" sheetId="3" r:id="rId3"/>
    <sheet name="er-g1 (2)" sheetId="4" state="hidden" r:id="rId4"/>
    <sheet name="F27-Graphique 2" sheetId="5" r:id="rId5"/>
    <sheet name="F27-Graphique 3" sheetId="6" r:id="rId6"/>
    <sheet name="er-g2 (2)" sheetId="7" state="hidden" r:id="rId7"/>
    <sheet name="F27-Graphique 4" sheetId="8" r:id="rId8"/>
    <sheet name="F27-Graphique 5" sheetId="9" r:id="rId9"/>
    <sheet name="er-g3 (2)" sheetId="10" state="hidden" r:id="rId10"/>
  </sheets>
  <definedNames>
    <definedName name="TABLE" localSheetId="3">'er-g1 (2)'!$B$25:$I$25</definedName>
    <definedName name="TABLE" localSheetId="6">'er-g2 (2)'!#REF!</definedName>
    <definedName name="TABLE" localSheetId="9">'er-g3 (2)'!#REF!</definedName>
    <definedName name="TABLE" localSheetId="2">'F27-Graphique 1'!#REF!</definedName>
    <definedName name="TABLE" localSheetId="5">'F27-Graphique 3'!#REF!</definedName>
    <definedName name="TABLE" localSheetId="7">'F27-Graphique 4'!#REF!</definedName>
    <definedName name="TABLE_2" localSheetId="3">'er-g1 (2)'!#REF!</definedName>
    <definedName name="TABLE_2" localSheetId="2">'F27-Graphique 1'!#REF!</definedName>
    <definedName name="TABLE_3" localSheetId="3">'er-g1 (2)'!#REF!</definedName>
    <definedName name="TABLE_3" localSheetId="2">'F27-Graphique 1'!#REF!</definedName>
    <definedName name="TABLE_4" localSheetId="3">'er-g1 (2)'!#REF!</definedName>
    <definedName name="TABLE_4" localSheetId="2">'F27-Graphique 1'!#REF!</definedName>
    <definedName name="_xlnm.Print_Area" localSheetId="3">'er-g1 (2)'!$A$2:$H$25</definedName>
    <definedName name="_xlnm.Print_Area" localSheetId="6">'er-g2 (2)'!$A$2:$G$26</definedName>
    <definedName name="_xlnm.Print_Area" localSheetId="9">'er-g3 (2)'!$A$2:$F$26</definedName>
  </definedNames>
  <calcPr fullCalcOnLoad="1"/>
</workbook>
</file>

<file path=xl/sharedStrings.xml><?xml version="1.0" encoding="utf-8"?>
<sst xmlns="http://schemas.openxmlformats.org/spreadsheetml/2006/main" count="214" uniqueCount="119">
  <si>
    <t>Mutuelles</t>
  </si>
  <si>
    <t>PERP</t>
  </si>
  <si>
    <t>PERE</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</si>
  <si>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</si>
  <si>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</si>
  <si>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</si>
  <si>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</si>
  <si>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</si>
  <si>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</si>
  <si>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</si>
  <si>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</si>
  <si>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</si>
  <si>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</si>
  <si>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</si>
  <si>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</si>
  <si>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</si>
  <si>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</si>
  <si>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</si>
  <si>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</si>
  <si>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</si>
  <si>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</si>
  <si>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</si>
  <si>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</si>
  <si>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</si>
  <si>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Adhérents</t>
  </si>
  <si>
    <t>Ensemble population active</t>
  </si>
  <si>
    <t xml:space="preserve">Moins de 30 ans </t>
  </si>
  <si>
    <t>• Professions indépendantes (à titre individuel)</t>
  </si>
  <si>
    <t>• Salariés (à titre collectif)</t>
  </si>
  <si>
    <t>nd</t>
  </si>
  <si>
    <t xml:space="preserve">Produits destinés aux fonctionnaires ou aux élus locaux (PREFON, COREM, CRH, FONPEL, CAREL-MUDEL)  </t>
  </si>
  <si>
    <t>Fonctionnaires, élus locaux</t>
  </si>
  <si>
    <t>60 ans ou plus</t>
  </si>
  <si>
    <t>30 à 39 ans</t>
  </si>
  <si>
    <t>40 à 49 ans</t>
  </si>
  <si>
    <t>50 à 59 ans</t>
  </si>
  <si>
    <t>Moins de 30 ans</t>
  </si>
  <si>
    <t>En %</t>
  </si>
  <si>
    <t>Cotisation annuelle moyenne par adhérent
(en euros)</t>
  </si>
  <si>
    <t>RMC</t>
  </si>
  <si>
    <t>Fonctionnaires,
 élus locaux</t>
  </si>
  <si>
    <t>Dispositifs de retraite supplémentaire souscrits dans un cadre professionnel</t>
  </si>
  <si>
    <t>Contrats « exploitants agricoles »</t>
  </si>
  <si>
    <t>Contrat « exploitants agricoles »</t>
  </si>
  <si>
    <t>« Article 83 » du CGI</t>
  </si>
  <si>
    <t>Contrat Madelin</t>
  </si>
  <si>
    <t xml:space="preserve">Contrats Madelin </t>
  </si>
  <si>
    <t>Contrat «exploitants
agricoles »</t>
  </si>
  <si>
    <t>2013</t>
  </si>
  <si>
    <t>Madelin</t>
  </si>
  <si>
    <t>Article 83</t>
  </si>
  <si>
    <t>Article 82</t>
  </si>
  <si>
    <t>Ensemble des produits</t>
  </si>
  <si>
    <t>Évolutions effectifs d'adhérents
(en %)</t>
  </si>
  <si>
    <t>RMC (retraite mutualiste du combattant)</t>
  </si>
  <si>
    <t>RMC (Retraite mutuelle du combattant)</t>
  </si>
  <si>
    <t>Contrats de type art. 82 du CGI</t>
  </si>
  <si>
    <t>Contrats de type art. 83 du CGI</t>
  </si>
  <si>
    <t xml:space="preserve">Contrat Madelin </t>
  </si>
  <si>
    <t xml:space="preserve">Contrat  Madelin </t>
  </si>
  <si>
    <t>Nouveaux adhérents</t>
  </si>
  <si>
    <t xml:space="preserve"> Article 83  du CGI</t>
  </si>
  <si>
    <t xml:space="preserve"> Article 82  du CGI</t>
  </si>
  <si>
    <t>2014</t>
  </si>
  <si>
    <t>2013-2014</t>
  </si>
  <si>
    <t>Moins de 500 euros</t>
  </si>
  <si>
    <t>500 à 1 499 euros</t>
  </si>
  <si>
    <t>1 500 à 2 499 euros</t>
  </si>
  <si>
    <t>2 500 à 4 999 euros</t>
  </si>
  <si>
    <t>5 000 euros ou plus</t>
  </si>
  <si>
    <t>2015</t>
  </si>
  <si>
    <t>2014-2015</t>
  </si>
  <si>
    <t>Sociétés 
d'assurance</t>
  </si>
  <si>
    <t>Organismes de gestion d'épargne salariale</t>
  </si>
  <si>
    <t>Cotisants Madelin</t>
  </si>
  <si>
    <t>Cotisants PERCO</t>
  </si>
  <si>
    <t>Cotisants à un produit de retraite supplémentaire</t>
  </si>
  <si>
    <t>Cotisants à un produit de retraite supplémentaire souscrit dans un cadre individuel ou assimilé</t>
  </si>
  <si>
    <t>Cotisants "exploitants agricoles"</t>
  </si>
  <si>
    <t>Ensemble des nouveaux adhérents</t>
  </si>
  <si>
    <t>Ensemble des adhérents</t>
  </si>
  <si>
    <t>Tableau 1. Adhérents aux dispositifs de retraite supplémentaire</t>
  </si>
  <si>
    <r>
      <t>Dispositifs de retraite supplémentaire souscrits dans un cadre personnel ou assimilé</t>
    </r>
    <r>
      <rPr>
        <b/>
        <vertAlign val="superscript"/>
        <sz val="8"/>
        <rFont val="Arial Narrow"/>
        <family val="2"/>
      </rPr>
      <t>1</t>
    </r>
  </si>
  <si>
    <r>
      <t>PERP</t>
    </r>
    <r>
      <rPr>
        <vertAlign val="superscript"/>
        <sz val="8"/>
        <rFont val="Arial Narrow"/>
        <family val="2"/>
      </rPr>
      <t>1</t>
    </r>
  </si>
  <si>
    <r>
      <t>Autres contrats souscrits individuellement</t>
    </r>
    <r>
      <rPr>
        <vertAlign val="superscript"/>
        <sz val="8"/>
        <rFont val="Arial Narrow"/>
        <family val="2"/>
      </rPr>
      <t>2</t>
    </r>
  </si>
  <si>
    <r>
      <t>Contrats Madelin</t>
    </r>
    <r>
      <rPr>
        <vertAlign val="superscript"/>
        <sz val="8"/>
        <rFont val="Arial Narrow"/>
        <family val="2"/>
      </rPr>
      <t>1</t>
    </r>
  </si>
  <si>
    <r>
      <t>Contrats « exploitants agricoles »</t>
    </r>
    <r>
      <rPr>
        <vertAlign val="superscript"/>
        <sz val="8"/>
        <rFont val="Arial Narrow"/>
        <family val="2"/>
      </rPr>
      <t>1</t>
    </r>
  </si>
  <si>
    <r>
      <t>Contrats de type art. 39 du CGI</t>
    </r>
    <r>
      <rPr>
        <vertAlign val="superscript"/>
        <sz val="8"/>
        <rFont val="Arial Narrow"/>
        <family val="2"/>
      </rPr>
      <t>1</t>
    </r>
  </si>
  <si>
    <r>
      <t>Contrats de type art. 82 du CGI</t>
    </r>
    <r>
      <rPr>
        <vertAlign val="superscript"/>
        <sz val="8"/>
        <rFont val="Arial Narrow"/>
        <family val="2"/>
      </rPr>
      <t>1</t>
    </r>
  </si>
  <si>
    <r>
      <t>Contrats de type art. 83 du CGI</t>
    </r>
    <r>
      <rPr>
        <vertAlign val="superscript"/>
        <sz val="8"/>
        <rFont val="Arial Narrow"/>
        <family val="2"/>
      </rPr>
      <t>1</t>
    </r>
  </si>
  <si>
    <r>
      <t>PERE</t>
    </r>
    <r>
      <rPr>
        <vertAlign val="superscript"/>
        <sz val="8"/>
        <rFont val="Arial Narrow"/>
        <family val="2"/>
      </rPr>
      <t>1</t>
    </r>
  </si>
  <si>
    <t>Organismes gérant les dispositifs en 2015
 (en % du nombre d'adhérents)</t>
  </si>
  <si>
    <t>Nombre d’adhérents au 31 décembre (en milliers)</t>
  </si>
  <si>
    <t>Nombre d'adhérents dont le contrat a été alimenté (cotisants) en 2015 (en milliers)</t>
  </si>
  <si>
    <r>
      <t>Institutions de prévoyance</t>
    </r>
    <r>
      <rPr>
        <b/>
        <vertAlign val="superscript"/>
        <sz val="8"/>
        <color indexed="8"/>
        <rFont val="Arial Narrow"/>
        <family val="2"/>
      </rPr>
      <t>3</t>
    </r>
  </si>
  <si>
    <r>
      <t>Autres contrats souscrits collectivement</t>
    </r>
    <r>
      <rPr>
        <b/>
        <vertAlign val="superscript"/>
        <sz val="8"/>
        <rFont val="Arial Narrow"/>
        <family val="2"/>
      </rPr>
      <t>2</t>
    </r>
  </si>
  <si>
    <t>.</t>
  </si>
  <si>
    <t>Tableau 2. Montant de la cotisation annuelle moyenne versée par type de contrat de retraite supplémentaire</t>
  </si>
  <si>
    <r>
      <t>Dispositifs de retraite supplémentaire</t>
    </r>
    <r>
      <rPr>
        <sz val="8"/>
        <rFont val="Arial Narrow"/>
        <family val="2"/>
      </rPr>
      <t xml:space="preserve"> </t>
    </r>
    <r>
      <rPr>
        <b/>
        <sz val="8"/>
        <rFont val="Arial Narrow"/>
        <family val="2"/>
      </rPr>
      <t>souscrits dans un cadre personnel ou assimilé</t>
    </r>
  </si>
  <si>
    <r>
      <t>Autres contrats souscrits individuellement</t>
    </r>
    <r>
      <rPr>
        <vertAlign val="superscript"/>
        <sz val="8"/>
        <rFont val="Arial Narrow"/>
        <family val="2"/>
      </rPr>
      <t>1</t>
    </r>
  </si>
  <si>
    <r>
      <t>Dispositifs de retraite supplémentaire</t>
    </r>
    <r>
      <rPr>
        <sz val="8"/>
        <rFont val="Arial Narrow"/>
        <family val="2"/>
      </rPr>
      <t xml:space="preserve"> </t>
    </r>
    <r>
      <rPr>
        <b/>
        <sz val="8"/>
        <rFont val="Arial Narrow"/>
        <family val="2"/>
      </rPr>
      <t>souscrits dans un cadre professionnel</t>
    </r>
  </si>
  <si>
    <r>
      <t>Contrats de type art. 39  du CG</t>
    </r>
    <r>
      <rPr>
        <vertAlign val="superscript"/>
        <sz val="8"/>
        <rFont val="Arial Narrow"/>
        <family val="2"/>
      </rPr>
      <t>2</t>
    </r>
  </si>
  <si>
    <r>
      <t>Autres contrats souscrits collectivement</t>
    </r>
    <r>
      <rPr>
        <vertAlign val="superscript"/>
        <sz val="8"/>
        <rFont val="Arial Narrow"/>
        <family val="2"/>
      </rPr>
      <t>1</t>
    </r>
  </si>
  <si>
    <t>Évolution
de la cotisation moyenne par adhérent
en euros constants
2014-2015 (en %)</t>
  </si>
  <si>
    <t>Cotisation annuelle moyenne
par adhérent
dont le contrat
a été alimenté (cotisant) en 2015 
(en euros)</t>
  </si>
  <si>
    <t>Évolution
de la cotisation moyenne par adhérent dont le contrat a été alimenté (cotisant) en euros constants
2014-2015 (en %)</t>
  </si>
  <si>
    <t>Cotisants à un produit de retraite suplémentaire
pour salariés du privé (art. 82, 83 ou PERE)</t>
  </si>
  <si>
    <t>nd : non déterminé.
1. Estimations obtenues après recalage des données collectées auprès des organismes d’assurances d’après les sources FFA (Fédération française de l’assurance). Pour les contrats de type « article 39 », il n’est pas possible de déterminer avec précision le nombre d’adhérents, dans la mesure où ces contrats ne sont pas individualisables.
2. Champ non constant pour la catégorie « Autres ».
3. Les institutions de prévoyance proposent uniquement des produits destinés à des salariés dans le cadre d’une entreprise ou d’une branche, essentiellement des « articles 83 et 39 ».
Note &gt; Les séries ont été révisées par rapport à l’édition 2016 des retraités et les retraites (voir encadré fiche n°25).
Lecture &gt; En 2015, le PERP compte 2,2 millions d’adhérents (un adhérent étant compté autant de fois qu’il a de contrats). Cet effectif progresse de 2 % par rapport à 2014. En 2015, 68 % des PERP sont gérés par une société d’assurances.
Champ &gt; Nombre de contrats en cours de constitution au cours de l’année, sans correction des doubles comptes.
Sources &gt; Enquêtes Retraite supplémentaire de 2013 à 2015 de la DREES ; données AFG, FFA.</t>
  </si>
  <si>
    <t>nd : non déterminé.
1. Champ non constant pour la catégorie « Autres ».
2. Il n’est pas possible de déterminer un montant moyen de cotisation, dans la mesure où ces contrats ne sont pas individualisables.
Note &gt; Les cotisations moyennes sont calculées sur le champ des répondants à l’enquête.
Champ &gt; Contrats en cours de constitution au cours de l’année, sans correction des doubles comptes.
Source &gt; Enquête Retraite supplémentaire de 2013 à 2015 de la DREES.</t>
  </si>
  <si>
    <t>Graphique 1. Part des cotisants à un produit de retraite supplémentaire,
selon la tranche annuelle de versement (hors « art. 82 et 39 »)</t>
  </si>
  <si>
    <t>Note &gt; Données estimées sur le champ des répondants à l’enquête pour lesquels la tranche de versement est connue.
Pour chacun des produits, la part d’adhérents pour laquelle cette information est disponible est comprise entre 93 % et 100 %, mis à part pour les contrats pour les fonctionnaires et les élus locaux pour lesquels elle ne s’élève qu’à 66 %.
Champ &gt; Contrats en cours de constitution et pour lesquels un versement a été réalisé au cours de l’année, sans correction
des doubles comptes.
Source &gt; Enquête Retraite supplémentaire de 2015 de la DREES.</t>
  </si>
  <si>
    <t>Graphique 2. Évolution de la répartition des cotisants à un produit de retraite supplémentaire parmi les actifs (hors « articles 39 »)</t>
  </si>
  <si>
    <t>Note &gt; La part des cotisants à un contrat Madelin est calculée en rapportant le nombre de ces cotisants au nombre de personnes en emploi non-salarié non-agricole en moyenne en 2015. De même, la part des cotisants à un contrat « exploitants agricoles » est rapportée au nombre de personnes en emploi non-salarié agricole, la part des cotisants à un contrat «  article 83 », « article 82 » ou PERE d'une part, et la part des cotisants à un PERCO, d’autre part, sont rapportées au total de l’emploi salarié, la part des cotisants à un contrat de retraite souscrit dans un cadre individuel ou assimilé est rapportée au total de l’emploi en France, et la part pour l’ensemble des contrats de retraite supplémentaire est rapportée au total de l’emploi en France. Il n’est pas tenu compte, pour ces parts, du fait que certains cotisants à un contrat de retraite supplémentaire peuvent être hors emploi.
Champ &gt; Contrats en cours de constitution et pour lesquels un versement a été réalisé au cours de l’année, sans correction des doubles comptes.
Sources &gt; Enquêtes Retraite supplémentaire de 2009 à 2015 de la DREES ; comptes nationaux de l’INSEE.</t>
  </si>
  <si>
    <t>Graphique 3. Part des classes d’âge parmi les adhérents (nouveaux adhérents inclus)
à un contrat de retraite supplémentaire (hors « articles 82 et 39 »)</t>
  </si>
  <si>
    <t>Champ &gt; Nombre de contrats en cours de constitution au cours de l’année, sans correction des doubles comptes.
Note &gt; Données estimées sur le champ des répondants à l’enquête pour lesquels l’âge est connu. Pour chacun des produits, la part d’adhérents pour laquelle cette information est disponible est comprise entre 84 % et 100 % ; pour les nouveaux adhérents, elle se situe entre 91 % et 100 %.
Sources &gt; Enquête Retraite supplémentaire de 2015 de la DREES ; enquête Emploi de 2015 de l’INSEE.</t>
  </si>
  <si>
    <t>Graphique 4. Évolution de la répartition des nouveaux adhérents à un produit
de retraite supplémentaire par classe d’âge (hors « articles 82 et 39 »)</t>
  </si>
  <si>
    <t>Note &gt; Données estimées sur le champ des répondants à l’enquête pour lesquels l’âge est connu (voir note du graphique 3).
Champ &gt; Nombre de contrats PERP, PERCO, fonctionnaires et élus locaux, Madelin, « exploitants agricoles » et « article 83 »
en cours de constitution au cours de l’année, sans correction des doubles comptes.
Source &gt; Enquêtes Retraite supplémentaire de 2006 à 2015 de la DREES.</t>
  </si>
  <si>
    <t>Graphique 5. Les adhérents à un produit
de retraite supplémentaire en 2015 par sexe,
selon les dispositifs</t>
  </si>
  <si>
    <t xml:space="preserve">Note &gt; Données estimées sur le champ des répondants à l’enquête pour lesquels le sexe est connu. Pour chacun des produits, la part d’adhérents pour laquelle cette information est disponible est comprise entre 89 % et 100 %, excepté pour les contrats de type « article 82 », pour lesquels cette part ne s’élève qu'à 62 % ainsi que pour les contrats destinés aux fonctionnaires et élus locaux pour lesquels la part est de 57 %.
Champ &gt; Nombre de contrats en cours de constitution au cours de l’année, sans correction des doubles comptes.
Source &gt; Enquête Retraite supplémentaire de 2015 de la DREES.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</si>
</sst>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0.000%"/>
    <numFmt numFmtId="174" formatCode="0.0%"/>
    <numFmt numFmtId="175" formatCode="_-* #,##0.0\ _€_-;\-* #,##0.0\ _€_-;_-* &quot;-&quot;??\ _€_-;_-@_-"/>
    <numFmt numFmtId="176" formatCode="0.000"/>
    <numFmt numFmtId="177" formatCode="_-* #,##0.000\ _€_-;\-* #,##0.000\ _€_-;_-* &quot;-&quot;??\ _€_-;_-@_-"/>
    <numFmt numFmtId="178" formatCode="_-* #,##0.0000\ _€_-;\-* #,##0.0000\ _€_-;_-* &quot;-&quot;??\ _€_-;_-@_-"/>
    <numFmt numFmtId="179" formatCode="0.0"/>
    <numFmt numFmtId="180" formatCode="_-* #,##0.0\ _€_-;\-* #,##0.0\ _€_-;_-* &quot;-&quot;?\ _€_-;_-@_-"/>
    <numFmt numFmtId="181" formatCode="0.000000"/>
    <numFmt numFmtId="182" formatCode="0.00000"/>
    <numFmt numFmtId="183" formatCode="0.0000"/>
    <numFmt numFmtId="184" formatCode="#,##0.0"/>
    <numFmt numFmtId="185" formatCode="0.0000000000"/>
    <numFmt numFmtId="186" formatCode="0&quot;           &quot;"/>
    <numFmt numFmtId="187" formatCode="0.00&quot;      &quot;"/>
    <numFmt numFmtId="188" formatCode="0.00000000"/>
    <numFmt numFmtId="189" formatCode="0.0000000"/>
    <numFmt numFmtId="190" formatCode="#,##0.000"/>
    <numFmt numFmtId="191" formatCode="&quot;Vrai&quot;;&quot;Vrai&quot;;&quot;Faux&quot;"/>
    <numFmt numFmtId="192" formatCode="&quot;Actif&quot;;&quot;Actif&quot;;&quot;Inactif&quot;"/>
    <numFmt numFmtId="193" formatCode="[$€-2]\ #,##0.00_);[Red]\([$€-2]\ #,##0.00\)"/>
    <numFmt numFmtId="194" formatCode="[$-40C]dddd\ d\ mmmm\ yyyy"/>
    <numFmt numFmtId="195" formatCode="0.000000000"/>
    <numFmt numFmtId="196" formatCode="#,##0\ _€"/>
  </numFmts>
  <fonts count="68">
    <font>
      <sz val="10"/>
      <name val="Arial"/>
      <family val="0"/>
    </font>
    <font>
      <u val="single"/>
      <sz val="10"/>
      <color indexed="30"/>
      <name val="Arial"/>
      <family val="2"/>
    </font>
    <font>
      <u val="single"/>
      <sz val="10"/>
      <color indexed="20"/>
      <name val="Arial"/>
      <family val="2"/>
    </font>
    <font>
      <sz val="8"/>
      <name val="Arial"/>
      <family val="2"/>
    </font>
    <font>
      <b/>
      <sz val="8"/>
      <name val="Arial"/>
      <family val="2"/>
    </font>
    <font>
      <b/>
      <i/>
      <sz val="8"/>
      <name val="Arial"/>
      <family val="2"/>
    </font>
    <font>
      <i/>
      <sz val="8"/>
      <name val="Arial"/>
      <family val="2"/>
    </font>
    <font>
      <sz val="8"/>
      <color indexed="12"/>
      <name val="Arial"/>
      <family val="2"/>
    </font>
    <font>
      <i/>
      <sz val="8"/>
      <color indexed="12"/>
      <name val="Arial"/>
      <family val="2"/>
    </font>
    <font>
      <b/>
      <sz val="10"/>
      <name val="Arial"/>
      <family val="2"/>
    </font>
    <font>
      <i/>
      <sz val="10"/>
      <name val="Arial"/>
      <family val="2"/>
    </font>
    <font>
      <b/>
      <sz val="10"/>
      <color indexed="56"/>
      <name val="Arial"/>
      <family val="2"/>
    </font>
    <font>
      <sz val="10"/>
      <color indexed="56"/>
      <name val="Arial"/>
      <family val="2"/>
    </font>
    <font>
      <b/>
      <sz val="10"/>
      <color indexed="8"/>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i/>
      <sz val="8"/>
      <name val="Arial Narrow"/>
      <family val="2"/>
    </font>
    <font>
      <b/>
      <vertAlign val="superscript"/>
      <sz val="8"/>
      <color indexed="8"/>
      <name val="Arial Narrow"/>
      <family val="2"/>
    </font>
    <font>
      <sz val="8"/>
      <color indexed="8"/>
      <name val="Arial Narrow"/>
      <family val="2"/>
    </font>
    <font>
      <b/>
      <sz val="8"/>
      <color indexed="8"/>
      <name val="Arial Narrow"/>
      <family val="2"/>
    </font>
    <font>
      <sz val="12"/>
      <color indexed="8"/>
      <name val="Arial"/>
      <family val="0"/>
    </font>
    <font>
      <sz val="8"/>
      <color indexed="8"/>
      <name val="Arial"/>
      <family val="0"/>
    </font>
    <font>
      <sz val="11.75"/>
      <color indexed="8"/>
      <name val="Arial"/>
      <family val="0"/>
    </font>
    <font>
      <sz val="9.5"/>
      <color indexed="8"/>
      <name val="Arial"/>
      <family val="0"/>
    </font>
    <font>
      <sz val="10"/>
      <color indexed="8"/>
      <name val="Arial"/>
      <family val="0"/>
    </font>
    <font>
      <sz val="4.6"/>
      <color indexed="8"/>
      <name val="Arial"/>
      <family val="0"/>
    </font>
    <font>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sz val="8"/>
      <color rgb="FFFF0000"/>
      <name val="Arial"/>
      <family val="2"/>
    </font>
    <font>
      <b/>
      <sz val="8"/>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1">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74" fontId="3" fillId="0" borderId="0" xfId="52" applyNumberFormat="1" applyFont="1" applyAlignment="1">
      <alignment/>
    </xf>
    <xf numFmtId="1" fontId="3" fillId="0" borderId="0" xfId="0" applyNumberFormat="1" applyFont="1" applyBorder="1" applyAlignment="1">
      <alignment/>
    </xf>
    <xf numFmtId="9" fontId="3" fillId="0" borderId="0" xfId="52" applyFont="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wrapText="1"/>
    </xf>
    <xf numFmtId="0" fontId="8" fillId="0" borderId="0" xfId="0" applyFont="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center" wrapText="1"/>
    </xf>
    <xf numFmtId="9" fontId="3" fillId="0" borderId="0" xfId="52" applyFont="1" applyBorder="1" applyAlignment="1">
      <alignment horizontal="right" wrapText="1"/>
    </xf>
    <xf numFmtId="0" fontId="3" fillId="0" borderId="11" xfId="0" applyFont="1" applyBorder="1" applyAlignment="1">
      <alignment horizontal="left" vertical="top" wrapText="1"/>
    </xf>
    <xf numFmtId="9" fontId="3" fillId="0" borderId="10" xfId="52" applyFont="1" applyBorder="1" applyAlignment="1">
      <alignment horizontal="right" wrapText="1"/>
    </xf>
    <xf numFmtId="0" fontId="3" fillId="0" borderId="0" xfId="0" applyFont="1" applyBorder="1" applyAlignment="1">
      <alignment horizontal="center" wrapText="1"/>
    </xf>
    <xf numFmtId="0" fontId="3" fillId="0" borderId="12" xfId="0" applyFont="1" applyBorder="1" applyAlignment="1">
      <alignment horizontal="left" vertical="top" wrapText="1"/>
    </xf>
    <xf numFmtId="1" fontId="3" fillId="0" borderId="0" xfId="0" applyNumberFormat="1" applyFont="1" applyBorder="1" applyAlignment="1">
      <alignment horizontal="right" wrapText="1"/>
    </xf>
    <xf numFmtId="9" fontId="3" fillId="0" borderId="0" xfId="52" applyFont="1" applyBorder="1" applyAlignment="1">
      <alignment/>
    </xf>
    <xf numFmtId="0" fontId="9" fillId="0" borderId="0" xfId="0" applyFont="1" applyAlignment="1">
      <alignment/>
    </xf>
    <xf numFmtId="0" fontId="9"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2"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2" applyBorder="1" applyAlignment="1">
      <alignment/>
    </xf>
    <xf numFmtId="1" fontId="0" fillId="0" borderId="0" xfId="52" applyNumberFormat="1" applyBorder="1" applyAlignment="1">
      <alignment/>
    </xf>
    <xf numFmtId="9" fontId="0" fillId="0" borderId="0" xfId="52" applyAlignment="1">
      <alignment/>
    </xf>
    <xf numFmtId="2" fontId="0" fillId="0" borderId="0" xfId="0" applyNumberFormat="1" applyAlignment="1">
      <alignment/>
    </xf>
    <xf numFmtId="1" fontId="0" fillId="0" borderId="0" xfId="52" applyNumberFormat="1" applyAlignment="1">
      <alignment/>
    </xf>
    <xf numFmtId="0" fontId="4" fillId="0" borderId="0" xfId="0" applyFont="1" applyBorder="1" applyAlignment="1">
      <alignment horizontal="left" wrapText="1"/>
    </xf>
    <xf numFmtId="3" fontId="4" fillId="0" borderId="0" xfId="0" applyNumberFormat="1" applyFont="1" applyBorder="1" applyAlignment="1">
      <alignment/>
    </xf>
    <xf numFmtId="1" fontId="4" fillId="0" borderId="0" xfId="52" applyNumberFormat="1" applyFont="1" applyBorder="1" applyAlignment="1">
      <alignment/>
    </xf>
    <xf numFmtId="3" fontId="4" fillId="0" borderId="0" xfId="0" applyNumberFormat="1" applyFont="1" applyBorder="1" applyAlignment="1">
      <alignment/>
    </xf>
    <xf numFmtId="0" fontId="5" fillId="0" borderId="0" xfId="0" applyFont="1" applyBorder="1" applyAlignment="1">
      <alignment horizontal="left" wrapText="1"/>
    </xf>
    <xf numFmtId="0" fontId="11" fillId="0" borderId="0" xfId="0" applyFont="1" applyFill="1" applyAlignment="1">
      <alignment horizontal="center" vertical="top"/>
    </xf>
    <xf numFmtId="0" fontId="12" fillId="0" borderId="0" xfId="0" applyFont="1" applyFill="1" applyAlignment="1">
      <alignment vertical="top" wrapText="1"/>
    </xf>
    <xf numFmtId="0" fontId="0" fillId="0" borderId="0" xfId="0" applyFill="1" applyAlignment="1">
      <alignment/>
    </xf>
    <xf numFmtId="0" fontId="11" fillId="0" borderId="0" xfId="0" applyFont="1" applyFill="1" applyAlignment="1">
      <alignment vertical="top" wrapText="1"/>
    </xf>
    <xf numFmtId="0" fontId="3" fillId="0" borderId="0" xfId="0" applyFont="1" applyAlignment="1">
      <alignment/>
    </xf>
    <xf numFmtId="2" fontId="3" fillId="0" borderId="0" xfId="0" applyNumberFormat="1" applyFont="1" applyAlignment="1">
      <alignment/>
    </xf>
    <xf numFmtId="0" fontId="3" fillId="0" borderId="0" xfId="0" applyFont="1" applyBorder="1" applyAlignment="1">
      <alignment horizontal="left" wrapText="1"/>
    </xf>
    <xf numFmtId="0" fontId="3" fillId="0" borderId="0" xfId="0" applyFont="1" applyBorder="1" applyAlignment="1">
      <alignment vertical="center"/>
    </xf>
    <xf numFmtId="3" fontId="3" fillId="0" borderId="0" xfId="0" applyNumberFormat="1" applyFont="1" applyBorder="1" applyAlignment="1">
      <alignment vertical="center"/>
    </xf>
    <xf numFmtId="0" fontId="3" fillId="0" borderId="0" xfId="0" applyFont="1" applyBorder="1" applyAlignment="1">
      <alignment/>
    </xf>
    <xf numFmtId="0" fontId="3" fillId="0" borderId="0" xfId="0" applyFont="1" applyBorder="1" applyAlignment="1">
      <alignment horizontal="left"/>
    </xf>
    <xf numFmtId="1" fontId="3" fillId="0" borderId="0" xfId="0" applyNumberFormat="1" applyFont="1" applyBorder="1" applyAlignment="1">
      <alignment horizontal="right" vertical="center"/>
    </xf>
    <xf numFmtId="1" fontId="3" fillId="0" borderId="0" xfId="0" applyNumberFormat="1" applyFont="1" applyBorder="1" applyAlignment="1">
      <alignment vertical="center"/>
    </xf>
    <xf numFmtId="0" fontId="3" fillId="0" borderId="0" xfId="0" applyFont="1" applyBorder="1" applyAlignment="1">
      <alignment/>
    </xf>
    <xf numFmtId="3" fontId="3" fillId="0" borderId="0" xfId="0" applyNumberFormat="1" applyFont="1" applyBorder="1" applyAlignment="1">
      <alignment/>
    </xf>
    <xf numFmtId="9" fontId="3" fillId="0" borderId="0" xfId="52" applyFont="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9" fontId="3" fillId="0" borderId="0" xfId="52" applyFont="1" applyBorder="1" applyAlignment="1">
      <alignment vertical="center"/>
    </xf>
    <xf numFmtId="9" fontId="3" fillId="0" borderId="0" xfId="52" applyFont="1" applyBorder="1" applyAlignment="1">
      <alignment/>
    </xf>
    <xf numFmtId="9" fontId="3" fillId="0" borderId="0" xfId="52" applyFont="1" applyBorder="1" applyAlignment="1" quotePrefix="1">
      <alignment vertical="center"/>
    </xf>
    <xf numFmtId="1" fontId="3" fillId="0" borderId="0" xfId="0" applyNumberFormat="1" applyFont="1" applyBorder="1" applyAlignment="1" quotePrefix="1">
      <alignment vertical="center"/>
    </xf>
    <xf numFmtId="1" fontId="3" fillId="0" borderId="0" xfId="0" applyNumberFormat="1" applyFont="1" applyBorder="1" applyAlignment="1" quotePrefix="1">
      <alignment horizontal="center" vertical="center"/>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wrapText="1"/>
    </xf>
    <xf numFmtId="9" fontId="3" fillId="0" borderId="0" xfId="52" applyFont="1" applyFill="1" applyBorder="1" applyAlignment="1">
      <alignment/>
    </xf>
    <xf numFmtId="0" fontId="0" fillId="0" borderId="0" xfId="0" applyFont="1" applyBorder="1" applyAlignment="1">
      <alignment/>
    </xf>
    <xf numFmtId="0" fontId="4" fillId="0" borderId="0" xfId="0" applyFont="1" applyAlignment="1">
      <alignment horizontal="left" readingOrder="1"/>
    </xf>
    <xf numFmtId="0" fontId="0" fillId="0" borderId="0" xfId="0" applyFont="1" applyAlignment="1">
      <alignment/>
    </xf>
    <xf numFmtId="0" fontId="3" fillId="0" borderId="13" xfId="0" applyFont="1" applyBorder="1" applyAlignment="1">
      <alignment/>
    </xf>
    <xf numFmtId="0" fontId="3" fillId="0" borderId="13" xfId="0" applyFont="1" applyBorder="1" applyAlignment="1">
      <alignment horizontal="left" vertical="top" wrapText="1"/>
    </xf>
    <xf numFmtId="0" fontId="4" fillId="0" borderId="14" xfId="0" applyFont="1" applyBorder="1" applyAlignment="1">
      <alignment horizontal="left" vertical="top" wrapText="1"/>
    </xf>
    <xf numFmtId="10" fontId="3" fillId="0" borderId="0" xfId="0" applyNumberFormat="1" applyFont="1" applyAlignment="1">
      <alignment/>
    </xf>
    <xf numFmtId="0" fontId="4" fillId="0" borderId="0" xfId="0" applyFont="1" applyAlignment="1">
      <alignment/>
    </xf>
    <xf numFmtId="0" fontId="3" fillId="0" borderId="0" xfId="0" applyFont="1" applyAlignment="1">
      <alignment vertical="center"/>
    </xf>
    <xf numFmtId="0" fontId="65" fillId="0" borderId="0" xfId="0" applyFont="1" applyAlignment="1">
      <alignment/>
    </xf>
    <xf numFmtId="1" fontId="3" fillId="0" borderId="13" xfId="52" applyNumberFormat="1" applyFont="1" applyFill="1" applyBorder="1" applyAlignment="1">
      <alignment horizontal="center" vertical="center" wrapText="1"/>
    </xf>
    <xf numFmtId="1" fontId="3" fillId="0" borderId="0" xfId="52" applyNumberFormat="1" applyFont="1" applyFill="1" applyBorder="1" applyAlignment="1">
      <alignment horizontal="center" vertical="center" wrapText="1"/>
    </xf>
    <xf numFmtId="0" fontId="66"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vertical="center" textRotation="90" wrapText="1"/>
    </xf>
    <xf numFmtId="0" fontId="3" fillId="0" borderId="0" xfId="0" applyFont="1" applyFill="1" applyBorder="1" applyAlignment="1">
      <alignment vertical="top" wrapText="1"/>
    </xf>
    <xf numFmtId="0" fontId="4" fillId="0" borderId="0" xfId="0" applyFont="1" applyFill="1" applyBorder="1" applyAlignment="1">
      <alignment horizontal="center" vertical="top"/>
    </xf>
    <xf numFmtId="0" fontId="3" fillId="33" borderId="0" xfId="0" applyFont="1" applyFill="1" applyBorder="1" applyAlignment="1">
      <alignment horizontal="left"/>
    </xf>
    <xf numFmtId="0" fontId="3" fillId="33" borderId="0" xfId="0" applyFont="1" applyFill="1" applyBorder="1" applyAlignment="1">
      <alignment horizontal="left" wrapText="1"/>
    </xf>
    <xf numFmtId="4" fontId="6" fillId="33" borderId="0" xfId="0" applyNumberFormat="1" applyFont="1" applyFill="1" applyBorder="1" applyAlignment="1">
      <alignment horizontal="right" vertical="center"/>
    </xf>
    <xf numFmtId="3" fontId="3" fillId="33" borderId="0" xfId="0" applyNumberFormat="1" applyFont="1" applyFill="1" applyBorder="1" applyAlignment="1">
      <alignment vertical="center"/>
    </xf>
    <xf numFmtId="0" fontId="3" fillId="33" borderId="0" xfId="0" applyFont="1" applyFill="1" applyAlignment="1">
      <alignment/>
    </xf>
    <xf numFmtId="1" fontId="4" fillId="0" borderId="13" xfId="52" applyNumberFormat="1" applyFont="1" applyFill="1" applyBorder="1" applyAlignment="1">
      <alignment horizontal="center" vertical="center" wrapText="1"/>
    </xf>
    <xf numFmtId="3" fontId="3" fillId="0" borderId="0" xfId="0" applyNumberFormat="1" applyFont="1" applyAlignment="1">
      <alignment/>
    </xf>
    <xf numFmtId="3" fontId="66" fillId="33" borderId="0" xfId="0" applyNumberFormat="1" applyFont="1" applyFill="1" applyBorder="1" applyAlignment="1">
      <alignment vertical="center"/>
    </xf>
    <xf numFmtId="0" fontId="14" fillId="0" borderId="13" xfId="0" applyFont="1" applyBorder="1" applyAlignment="1">
      <alignment horizontal="left" vertical="center" wrapText="1"/>
    </xf>
    <xf numFmtId="0" fontId="14" fillId="0" borderId="13" xfId="0" applyFont="1" applyBorder="1" applyAlignment="1">
      <alignment horizontal="left" vertical="center"/>
    </xf>
    <xf numFmtId="0" fontId="14" fillId="0" borderId="0" xfId="0" applyFont="1" applyAlignment="1">
      <alignment/>
    </xf>
    <xf numFmtId="14" fontId="67" fillId="0" borderId="13" xfId="0" applyNumberFormat="1" applyFont="1" applyBorder="1" applyAlignment="1" quotePrefix="1">
      <alignment horizontal="center" vertical="center" wrapText="1"/>
    </xf>
    <xf numFmtId="0" fontId="67" fillId="0" borderId="13" xfId="0" applyFont="1" applyBorder="1" applyAlignment="1">
      <alignment horizontal="center" vertical="center" wrapText="1"/>
    </xf>
    <xf numFmtId="0" fontId="67" fillId="0" borderId="13" xfId="0" applyFont="1" applyBorder="1" applyAlignment="1">
      <alignment horizontal="right" vertical="center" textRotation="90" wrapText="1"/>
    </xf>
    <xf numFmtId="0" fontId="67" fillId="0" borderId="13" xfId="0" applyFont="1" applyBorder="1" applyAlignment="1">
      <alignment horizontal="right" vertical="center" textRotation="90"/>
    </xf>
    <xf numFmtId="0" fontId="67" fillId="0" borderId="13" xfId="0" applyFont="1" applyBorder="1" applyAlignment="1">
      <alignment horizontal="left" vertical="center" textRotation="90" wrapText="1"/>
    </xf>
    <xf numFmtId="0" fontId="14" fillId="0" borderId="13" xfId="0" applyFont="1" applyBorder="1" applyAlignment="1">
      <alignment vertical="center"/>
    </xf>
    <xf numFmtId="1" fontId="14" fillId="0" borderId="13" xfId="52" applyNumberFormat="1" applyFont="1" applyBorder="1" applyAlignment="1">
      <alignment horizontal="center" vertical="center"/>
    </xf>
    <xf numFmtId="1" fontId="14" fillId="0" borderId="13" xfId="0" applyNumberFormat="1" applyFont="1" applyFill="1" applyBorder="1" applyAlignment="1">
      <alignment horizontal="center" vertical="center"/>
    </xf>
    <xf numFmtId="3" fontId="15" fillId="0" borderId="13" xfId="52" applyNumberFormat="1" applyFont="1" applyBorder="1" applyAlignment="1">
      <alignment horizontal="right" vertical="center" indent="1"/>
    </xf>
    <xf numFmtId="0" fontId="15" fillId="33" borderId="13" xfId="0" applyNumberFormat="1" applyFont="1" applyFill="1" applyBorder="1" applyAlignment="1">
      <alignment horizontal="right" vertical="center" indent="1"/>
    </xf>
    <xf numFmtId="3" fontId="14" fillId="0" borderId="13" xfId="0" applyNumberFormat="1" applyFont="1" applyBorder="1" applyAlignment="1">
      <alignment horizontal="right" vertical="center" indent="1"/>
    </xf>
    <xf numFmtId="1" fontId="14" fillId="0" borderId="13" xfId="0" applyNumberFormat="1" applyFont="1" applyBorder="1" applyAlignment="1">
      <alignment horizontal="right" vertical="center" indent="1"/>
    </xf>
    <xf numFmtId="3" fontId="14" fillId="0" borderId="13" xfId="0" applyNumberFormat="1" applyFont="1" applyFill="1" applyBorder="1" applyAlignment="1">
      <alignment horizontal="right" vertical="center" indent="1"/>
    </xf>
    <xf numFmtId="1" fontId="14" fillId="0" borderId="13" xfId="0" applyNumberFormat="1" applyFont="1" applyFill="1" applyBorder="1" applyAlignment="1">
      <alignment horizontal="right" vertical="center" indent="1"/>
    </xf>
    <xf numFmtId="0" fontId="15" fillId="33" borderId="13" xfId="0" applyFont="1" applyFill="1" applyBorder="1" applyAlignment="1">
      <alignment horizontal="right" vertical="center" indent="1"/>
    </xf>
    <xf numFmtId="0" fontId="15" fillId="33" borderId="13" xfId="52" applyNumberFormat="1" applyFont="1" applyFill="1" applyBorder="1" applyAlignment="1">
      <alignment horizontal="right" vertical="center" indent="1"/>
    </xf>
    <xf numFmtId="3" fontId="15" fillId="0" borderId="13" xfId="0" applyNumberFormat="1" applyFont="1" applyBorder="1" applyAlignment="1">
      <alignment horizontal="right" vertical="center" indent="1"/>
    </xf>
    <xf numFmtId="0" fontId="15" fillId="0" borderId="13" xfId="0" applyNumberFormat="1" applyFont="1" applyBorder="1" applyAlignment="1">
      <alignment horizontal="right" vertical="center" indent="1"/>
    </xf>
    <xf numFmtId="0" fontId="14" fillId="0" borderId="13" xfId="0" applyNumberFormat="1" applyFont="1" applyBorder="1" applyAlignment="1">
      <alignment horizontal="right" vertical="center" indent="1"/>
    </xf>
    <xf numFmtId="1" fontId="14" fillId="0" borderId="13" xfId="0" applyNumberFormat="1" applyFont="1" applyFill="1" applyBorder="1" applyAlignment="1">
      <alignment horizontal="right" vertical="center" wrapText="1" indent="1"/>
    </xf>
    <xf numFmtId="1" fontId="15" fillId="0" borderId="13" xfId="0" applyNumberFormat="1" applyFont="1" applyFill="1" applyBorder="1" applyAlignment="1">
      <alignment horizontal="right" vertical="center" indent="1"/>
    </xf>
    <xf numFmtId="1" fontId="15" fillId="0" borderId="13" xfId="52" applyNumberFormat="1" applyFont="1" applyBorder="1" applyAlignment="1">
      <alignment horizontal="right" vertical="center" indent="2"/>
    </xf>
    <xf numFmtId="1" fontId="15" fillId="33" borderId="13" xfId="0" applyNumberFormat="1" applyFont="1" applyFill="1" applyBorder="1" applyAlignment="1">
      <alignment horizontal="right" vertical="center" indent="2"/>
    </xf>
    <xf numFmtId="1" fontId="14" fillId="0" borderId="13" xfId="52" applyNumberFormat="1" applyFont="1" applyBorder="1" applyAlignment="1">
      <alignment horizontal="right" vertical="center" indent="2"/>
    </xf>
    <xf numFmtId="1" fontId="18" fillId="0" borderId="13" xfId="52" applyNumberFormat="1" applyFont="1" applyBorder="1" applyAlignment="1">
      <alignment horizontal="right" vertical="center" indent="2"/>
    </xf>
    <xf numFmtId="0" fontId="15" fillId="33" borderId="13" xfId="52" applyNumberFormat="1" applyFont="1" applyFill="1" applyBorder="1" applyAlignment="1">
      <alignment horizontal="right" vertical="center" indent="2"/>
    </xf>
    <xf numFmtId="0" fontId="15" fillId="33" borderId="13" xfId="0" applyNumberFormat="1" applyFont="1" applyFill="1" applyBorder="1" applyAlignment="1">
      <alignment horizontal="right" vertical="center" indent="2"/>
    </xf>
    <xf numFmtId="179" fontId="15" fillId="0" borderId="13" xfId="52" applyNumberFormat="1" applyFont="1" applyBorder="1" applyAlignment="1">
      <alignment horizontal="right" vertical="center" indent="2"/>
    </xf>
    <xf numFmtId="1" fontId="15" fillId="0" borderId="13" xfId="0" applyNumberFormat="1" applyFont="1" applyBorder="1" applyAlignment="1">
      <alignment horizontal="right" vertical="center" indent="2"/>
    </xf>
    <xf numFmtId="1" fontId="14" fillId="0" borderId="13" xfId="0" applyNumberFormat="1" applyFont="1" applyBorder="1" applyAlignment="1">
      <alignment horizontal="right" vertical="center" indent="2"/>
    </xf>
    <xf numFmtId="3" fontId="14" fillId="0" borderId="13" xfId="0" applyNumberFormat="1" applyFont="1" applyBorder="1" applyAlignment="1">
      <alignment horizontal="right" vertical="center" indent="2"/>
    </xf>
    <xf numFmtId="0" fontId="14" fillId="0" borderId="13" xfId="0" applyNumberFormat="1" applyFont="1" applyBorder="1" applyAlignment="1">
      <alignment horizontal="right" vertical="center" indent="2"/>
    </xf>
    <xf numFmtId="3" fontId="15" fillId="0" borderId="13" xfId="52" applyNumberFormat="1" applyFont="1" applyBorder="1" applyAlignment="1">
      <alignment horizontal="right" vertical="center" indent="2"/>
    </xf>
    <xf numFmtId="3" fontId="14" fillId="0" borderId="13" xfId="0" applyNumberFormat="1" applyFont="1" applyFill="1" applyBorder="1" applyAlignment="1">
      <alignment horizontal="right" vertical="center" indent="2"/>
    </xf>
    <xf numFmtId="1" fontId="14" fillId="0" borderId="13" xfId="0" applyNumberFormat="1" applyFont="1" applyFill="1" applyBorder="1" applyAlignment="1">
      <alignment horizontal="right" vertical="center" indent="2"/>
    </xf>
    <xf numFmtId="0" fontId="15" fillId="33" borderId="13" xfId="0" applyFont="1" applyFill="1" applyBorder="1" applyAlignment="1">
      <alignment horizontal="right" vertical="center" indent="2"/>
    </xf>
    <xf numFmtId="3" fontId="15" fillId="0" borderId="13" xfId="0" applyNumberFormat="1" applyFont="1" applyBorder="1" applyAlignment="1">
      <alignment horizontal="right" vertical="center" indent="2"/>
    </xf>
    <xf numFmtId="1" fontId="14" fillId="0" borderId="13" xfId="0" applyNumberFormat="1" applyFont="1" applyFill="1" applyBorder="1" applyAlignment="1">
      <alignment horizontal="right" vertical="center" wrapText="1" indent="2"/>
    </xf>
    <xf numFmtId="1" fontId="15" fillId="0" borderId="13" xfId="0" applyNumberFormat="1" applyFont="1" applyFill="1" applyBorder="1" applyAlignment="1">
      <alignment horizontal="right" vertical="center" indent="2"/>
    </xf>
    <xf numFmtId="0" fontId="14" fillId="0" borderId="15" xfId="0" applyFont="1" applyFill="1" applyBorder="1" applyAlignment="1">
      <alignment horizontal="center"/>
    </xf>
    <xf numFmtId="0" fontId="14" fillId="0" borderId="14" xfId="0" applyFont="1" applyFill="1" applyBorder="1" applyAlignment="1">
      <alignment horizontal="center"/>
    </xf>
    <xf numFmtId="1" fontId="15" fillId="0" borderId="13" xfId="0" applyNumberFormat="1" applyFont="1" applyFill="1" applyBorder="1" applyAlignment="1">
      <alignment horizontal="center" vertical="center" wrapText="1"/>
    </xf>
    <xf numFmtId="1" fontId="14" fillId="0" borderId="13" xfId="52" applyNumberFormat="1" applyFont="1" applyFill="1" applyBorder="1" applyAlignment="1">
      <alignment horizontal="center" vertical="center"/>
    </xf>
    <xf numFmtId="196" fontId="15" fillId="0" borderId="13" xfId="52" applyNumberFormat="1" applyFont="1" applyFill="1" applyBorder="1" applyAlignment="1">
      <alignment horizontal="right" vertical="center" indent="1"/>
    </xf>
    <xf numFmtId="196" fontId="15" fillId="0" borderId="13" xfId="0" applyNumberFormat="1" applyFont="1" applyFill="1" applyBorder="1" applyAlignment="1">
      <alignment horizontal="right" vertical="center" indent="1"/>
    </xf>
    <xf numFmtId="196" fontId="14" fillId="0" borderId="13" xfId="52" applyNumberFormat="1" applyFont="1" applyFill="1" applyBorder="1" applyAlignment="1">
      <alignment horizontal="right" vertical="center" indent="1"/>
    </xf>
    <xf numFmtId="196" fontId="14" fillId="0" borderId="13" xfId="0" applyNumberFormat="1" applyFont="1" applyFill="1" applyBorder="1" applyAlignment="1">
      <alignment horizontal="right" vertical="center" indent="1"/>
    </xf>
    <xf numFmtId="1" fontId="14" fillId="0" borderId="13" xfId="52" applyNumberFormat="1" applyFont="1" applyFill="1" applyBorder="1" applyAlignment="1">
      <alignment horizontal="right" vertical="center" indent="2"/>
    </xf>
    <xf numFmtId="196" fontId="14" fillId="0" borderId="13" xfId="0" applyNumberFormat="1" applyFont="1" applyFill="1" applyBorder="1" applyAlignment="1">
      <alignment horizontal="right" vertical="center" indent="2"/>
    </xf>
    <xf numFmtId="1" fontId="14" fillId="0" borderId="13" xfId="0" applyNumberFormat="1" applyFont="1" applyFill="1" applyBorder="1" applyAlignment="1">
      <alignment horizontal="right" vertical="center" indent="3"/>
    </xf>
    <xf numFmtId="1" fontId="14" fillId="0" borderId="13" xfId="52" applyNumberFormat="1" applyFont="1" applyFill="1" applyBorder="1" applyAlignment="1">
      <alignment horizontal="right" vertical="center" indent="3"/>
    </xf>
    <xf numFmtId="0" fontId="15" fillId="33" borderId="13" xfId="52" applyNumberFormat="1" applyFont="1" applyFill="1" applyBorder="1" applyAlignment="1">
      <alignment horizontal="right" vertical="center" indent="3"/>
    </xf>
    <xf numFmtId="196" fontId="14" fillId="0" borderId="13" xfId="0" applyNumberFormat="1" applyFont="1" applyFill="1" applyBorder="1" applyAlignment="1">
      <alignment horizontal="right" vertical="center" indent="3"/>
    </xf>
    <xf numFmtId="0" fontId="4" fillId="0" borderId="13" xfId="0" applyFont="1" applyBorder="1" applyAlignment="1">
      <alignment horizontal="center" wrapText="1"/>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13" xfId="0" applyFont="1" applyFill="1" applyBorder="1" applyAlignment="1">
      <alignment vertical="center"/>
    </xf>
    <xf numFmtId="1" fontId="20" fillId="0" borderId="13" xfId="52" applyNumberFormat="1" applyFont="1" applyFill="1" applyBorder="1" applyAlignment="1">
      <alignment horizontal="center" vertical="center"/>
    </xf>
    <xf numFmtId="1" fontId="20" fillId="0" borderId="13" xfId="52" applyNumberFormat="1" applyFont="1" applyFill="1" applyBorder="1" applyAlignment="1">
      <alignment horizontal="center" vertical="center" wrapText="1"/>
    </xf>
    <xf numFmtId="0" fontId="20" fillId="0" borderId="13" xfId="0" applyFont="1" applyFill="1" applyBorder="1" applyAlignment="1">
      <alignment vertical="center" wrapText="1"/>
    </xf>
    <xf numFmtId="0" fontId="21" fillId="33" borderId="13" xfId="0" applyFont="1" applyFill="1" applyBorder="1" applyAlignment="1">
      <alignment horizontal="center" vertical="center"/>
    </xf>
    <xf numFmtId="0" fontId="14" fillId="0" borderId="16" xfId="0" applyFont="1" applyBorder="1" applyAlignment="1">
      <alignment horizontal="center" vertical="center" textRotation="90"/>
    </xf>
    <xf numFmtId="0" fontId="14" fillId="0" borderId="15" xfId="0" applyFont="1" applyBorder="1" applyAlignment="1">
      <alignment vertical="center"/>
    </xf>
    <xf numFmtId="0" fontId="15" fillId="0" borderId="14" xfId="0" applyFont="1" applyBorder="1" applyAlignment="1">
      <alignment vertical="center"/>
    </xf>
    <xf numFmtId="0" fontId="14" fillId="0" borderId="13" xfId="0" applyFont="1" applyFill="1" applyBorder="1" applyAlignment="1">
      <alignment horizontal="left" vertical="center"/>
    </xf>
    <xf numFmtId="0" fontId="14" fillId="0" borderId="17" xfId="0" applyFont="1" applyBorder="1" applyAlignment="1">
      <alignment horizontal="left" vertical="center"/>
    </xf>
    <xf numFmtId="0" fontId="15" fillId="0" borderId="13" xfId="0" applyFont="1" applyBorder="1" applyAlignment="1">
      <alignment horizontal="center" vertical="center" wrapText="1"/>
    </xf>
    <xf numFmtId="1" fontId="14" fillId="0" borderId="17" xfId="52" applyNumberFormat="1" applyFont="1" applyBorder="1" applyAlignment="1">
      <alignment horizontal="center" vertical="center"/>
    </xf>
    <xf numFmtId="1" fontId="14" fillId="0" borderId="18" xfId="52" applyNumberFormat="1" applyFont="1" applyBorder="1" applyAlignment="1">
      <alignment horizontal="center" vertical="center"/>
    </xf>
    <xf numFmtId="0" fontId="14" fillId="0" borderId="0" xfId="0" applyFont="1" applyAlignment="1">
      <alignment horizontal="right"/>
    </xf>
    <xf numFmtId="0" fontId="14" fillId="0" borderId="14" xfId="0" applyFont="1" applyBorder="1" applyAlignment="1">
      <alignment horizontal="center" vertical="center"/>
    </xf>
    <xf numFmtId="1" fontId="14" fillId="0" borderId="13" xfId="52" applyNumberFormat="1" applyFont="1" applyBorder="1" applyAlignment="1">
      <alignment horizontal="center" vertical="center" wrapText="1"/>
    </xf>
    <xf numFmtId="0" fontId="15" fillId="0" borderId="13" xfId="0" applyFont="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2" fontId="67" fillId="0" borderId="16"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18" xfId="0" applyNumberFormat="1" applyFont="1" applyBorder="1" applyAlignment="1">
      <alignment horizontal="center" vertical="center" wrapText="1"/>
    </xf>
    <xf numFmtId="0" fontId="14" fillId="0" borderId="13" xfId="0" applyFont="1" applyBorder="1" applyAlignment="1">
      <alignment horizontal="left" vertical="center"/>
    </xf>
    <xf numFmtId="0" fontId="14" fillId="0" borderId="13" xfId="0" applyFont="1" applyBorder="1" applyAlignment="1">
      <alignment vertical="center"/>
    </xf>
    <xf numFmtId="0" fontId="14" fillId="0" borderId="13" xfId="0" applyFont="1" applyBorder="1" applyAlignment="1">
      <alignment horizontal="left" vertical="center" wrapText="1"/>
    </xf>
    <xf numFmtId="0" fontId="14" fillId="0" borderId="0" xfId="0" applyFont="1" applyBorder="1" applyAlignment="1">
      <alignment horizontal="left" wrapText="1"/>
    </xf>
    <xf numFmtId="2" fontId="67" fillId="0" borderId="19" xfId="0" applyNumberFormat="1" applyFont="1" applyBorder="1" applyAlignment="1">
      <alignment horizontal="center" vertical="center" wrapText="1"/>
    </xf>
    <xf numFmtId="2" fontId="67" fillId="0" borderId="20" xfId="0" applyNumberFormat="1" applyFont="1" applyBorder="1" applyAlignment="1">
      <alignment horizontal="center" vertical="center" wrapText="1"/>
    </xf>
    <xf numFmtId="0" fontId="15" fillId="0" borderId="13"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9" fillId="0" borderId="0" xfId="0" applyFont="1" applyAlignment="1">
      <alignment horizontal="left" vertical="top"/>
    </xf>
    <xf numFmtId="0" fontId="67"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0" borderId="14" xfId="0" applyFont="1" applyBorder="1" applyAlignment="1">
      <alignment horizontal="center" vertical="center"/>
    </xf>
    <xf numFmtId="0" fontId="67" fillId="0" borderId="20" xfId="0" applyFont="1" applyBorder="1" applyAlignment="1">
      <alignment horizontal="center" vertical="center"/>
    </xf>
    <xf numFmtId="0" fontId="67" fillId="0" borderId="18" xfId="0" applyFont="1" applyBorder="1" applyAlignment="1">
      <alignment horizontal="center" vertical="center"/>
    </xf>
    <xf numFmtId="0" fontId="67" fillId="0" borderId="13" xfId="0" applyFont="1" applyBorder="1" applyAlignment="1">
      <alignment horizontal="center" vertical="center"/>
    </xf>
    <xf numFmtId="0" fontId="67" fillId="0" borderId="13" xfId="0" applyFont="1" applyBorder="1" applyAlignment="1">
      <alignment horizontal="center" vertical="center" wrapText="1"/>
    </xf>
    <xf numFmtId="2" fontId="1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wrapText="1" indent="2"/>
    </xf>
    <xf numFmtId="0" fontId="15" fillId="0" borderId="13" xfId="0" applyFont="1" applyFill="1" applyBorder="1" applyAlignment="1">
      <alignment horizontal="left" wrapText="1"/>
    </xf>
    <xf numFmtId="0" fontId="14" fillId="0" borderId="0" xfId="0" applyFont="1" applyFill="1" applyBorder="1" applyAlignment="1">
      <alignment horizontal="center"/>
    </xf>
    <xf numFmtId="0" fontId="14" fillId="0" borderId="21" xfId="0" applyFont="1" applyFill="1" applyBorder="1" applyAlignment="1">
      <alignment horizontal="center"/>
    </xf>
    <xf numFmtId="0" fontId="15" fillId="0" borderId="13" xfId="0" applyFont="1" applyFill="1" applyBorder="1" applyAlignment="1">
      <alignment horizontal="left"/>
    </xf>
    <xf numFmtId="0" fontId="14" fillId="0" borderId="0" xfId="0" applyFont="1" applyAlignment="1">
      <alignment horizontal="left" wrapText="1"/>
    </xf>
    <xf numFmtId="0" fontId="14" fillId="0" borderId="13" xfId="0" applyFont="1" applyFill="1" applyBorder="1" applyAlignment="1">
      <alignment horizontal="left" indent="2"/>
    </xf>
    <xf numFmtId="2" fontId="15" fillId="0" borderId="19" xfId="0" applyNumberFormat="1" applyFont="1" applyFill="1" applyBorder="1" applyAlignment="1">
      <alignment horizontal="center" vertical="center" wrapText="1"/>
    </xf>
    <xf numFmtId="2" fontId="15" fillId="0" borderId="20" xfId="0" applyNumberFormat="1" applyFont="1" applyFill="1" applyBorder="1" applyAlignment="1">
      <alignment horizontal="center" vertical="center" wrapText="1"/>
    </xf>
    <xf numFmtId="0" fontId="3" fillId="0" borderId="22" xfId="0" applyFont="1" applyBorder="1" applyAlignment="1">
      <alignment horizontal="left" wrapText="1"/>
    </xf>
    <xf numFmtId="0" fontId="3" fillId="0" borderId="22" xfId="0" applyFont="1" applyBorder="1" applyAlignment="1">
      <alignment horizontal="left"/>
    </xf>
    <xf numFmtId="0" fontId="9" fillId="0" borderId="0" xfId="0" applyFont="1" applyAlignment="1">
      <alignment horizontal="left" vertical="top" wrapText="1"/>
    </xf>
    <xf numFmtId="0" fontId="14" fillId="0" borderId="22" xfId="0" applyFont="1" applyBorder="1" applyAlignment="1">
      <alignment horizontal="left" wrapText="1"/>
    </xf>
    <xf numFmtId="0" fontId="14" fillId="0" borderId="22" xfId="0" applyFont="1" applyBorder="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14" fillId="0" borderId="13" xfId="0" applyFont="1" applyBorder="1" applyAlignment="1">
      <alignment horizontal="center" vertical="center" textRotation="90"/>
    </xf>
    <xf numFmtId="0" fontId="4" fillId="0" borderId="0" xfId="0" applyFont="1" applyAlignment="1">
      <alignment horizontal="left" vertical="top" wrapText="1" readingOrder="1"/>
    </xf>
    <xf numFmtId="0" fontId="0" fillId="0" borderId="0" xfId="0" applyFont="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875"/>
          <c:w val="0.93875"/>
          <c:h val="0.88475"/>
        </c:manualLayout>
      </c:layout>
      <c:barChart>
        <c:barDir val="col"/>
        <c:grouping val="clustered"/>
        <c:varyColors val="0"/>
        <c:ser>
          <c:idx val="0"/>
          <c:order val="0"/>
          <c:tx>
            <c:strRef>
              <c:f>'er-g1 (2)'!$A$28</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54939200"/>
        <c:axId val="56344897"/>
      </c:barChart>
      <c:catAx>
        <c:axId val="549392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344897"/>
        <c:crosses val="autoZero"/>
        <c:auto val="1"/>
        <c:lblOffset val="100"/>
        <c:tickLblSkip val="1"/>
        <c:noMultiLvlLbl val="0"/>
      </c:catAx>
      <c:valAx>
        <c:axId val="563448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939200"/>
        <c:crossesAt val="1"/>
        <c:crossBetween val="between"/>
        <c:dispUnits/>
      </c:valAx>
      <c:spPr>
        <a:noFill/>
        <a:ln w="12700">
          <a:solidFill>
            <a:srgbClr val="808080"/>
          </a:solidFill>
        </a:ln>
      </c:spPr>
    </c:plotArea>
    <c:legend>
      <c:legendPos val="r"/>
      <c:layout>
        <c:manualLayout>
          <c:xMode val="edge"/>
          <c:yMode val="edge"/>
          <c:x val="0.076"/>
          <c:y val="0.90625"/>
          <c:w val="0.87075"/>
          <c:h val="0.068"/>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'er-g2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52492398"/>
        <c:axId val="13347671"/>
      </c:barChart>
      <c:catAx>
        <c:axId val="524923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47671"/>
        <c:crosses val="autoZero"/>
        <c:auto val="1"/>
        <c:lblOffset val="100"/>
        <c:tickLblSkip val="1"/>
        <c:noMultiLvlLbl val="0"/>
      </c:catAx>
      <c:valAx>
        <c:axId val="13347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2492398"/>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'er-g3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63774284"/>
        <c:axId val="51270493"/>
      </c:barChart>
      <c:catAx>
        <c:axId val="637742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270493"/>
        <c:crosses val="autoZero"/>
        <c:auto val="1"/>
        <c:lblOffset val="100"/>
        <c:tickLblSkip val="1"/>
        <c:noMultiLvlLbl val="0"/>
      </c:catAx>
      <c:valAx>
        <c:axId val="51270493"/>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3774284"/>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T52"/>
  <sheetViews>
    <sheetView showGridLines="0" zoomScalePageLayoutView="0" workbookViewId="0" topLeftCell="A1">
      <selection activeCell="T18" sqref="T18"/>
    </sheetView>
  </sheetViews>
  <sheetFormatPr defaultColWidth="11.421875" defaultRowHeight="12.75"/>
  <cols>
    <col min="1" max="1" width="3.7109375" style="56" customWidth="1"/>
    <col min="2" max="2" width="4.140625" style="56" customWidth="1"/>
    <col min="3" max="3" width="8.421875" style="56" customWidth="1"/>
    <col min="4" max="4" width="6.7109375" style="56" customWidth="1"/>
    <col min="5" max="5" width="5.7109375" style="56" customWidth="1"/>
    <col min="6" max="6" width="4.28125" style="56" customWidth="1"/>
    <col min="7" max="7" width="13.140625" style="56" customWidth="1"/>
    <col min="8" max="10" width="6.28125" style="56" customWidth="1"/>
    <col min="11" max="11" width="10.57421875" style="56" customWidth="1"/>
    <col min="12" max="17" width="7.7109375" style="56" customWidth="1"/>
    <col min="18" max="18" width="6.28125" style="56" customWidth="1"/>
    <col min="19" max="19" width="11.421875" style="56" customWidth="1"/>
    <col min="20" max="20" width="7.421875" style="56" customWidth="1"/>
    <col min="21" max="16384" width="11.421875" style="56" customWidth="1"/>
  </cols>
  <sheetData>
    <row r="2" spans="2:17" ht="18" customHeight="1">
      <c r="B2" s="200" t="s">
        <v>81</v>
      </c>
      <c r="C2" s="200"/>
      <c r="D2" s="200"/>
      <c r="E2" s="200"/>
      <c r="F2" s="200"/>
      <c r="G2" s="200"/>
      <c r="H2" s="200"/>
      <c r="I2" s="200"/>
      <c r="J2" s="200"/>
      <c r="K2" s="200"/>
      <c r="L2" s="200"/>
      <c r="M2" s="200"/>
      <c r="N2" s="200"/>
      <c r="O2" s="200"/>
      <c r="P2" s="200"/>
      <c r="Q2" s="200"/>
    </row>
    <row r="3" spans="2:17" ht="51" customHeight="1">
      <c r="B3" s="203"/>
      <c r="C3" s="204"/>
      <c r="D3" s="204"/>
      <c r="E3" s="204"/>
      <c r="F3" s="204"/>
      <c r="G3" s="204"/>
      <c r="H3" s="187" t="s">
        <v>92</v>
      </c>
      <c r="I3" s="188"/>
      <c r="J3" s="189"/>
      <c r="K3" s="194" t="s">
        <v>93</v>
      </c>
      <c r="L3" s="207" t="s">
        <v>53</v>
      </c>
      <c r="M3" s="207"/>
      <c r="N3" s="201" t="s">
        <v>91</v>
      </c>
      <c r="O3" s="202"/>
      <c r="P3" s="202"/>
      <c r="Q3" s="202"/>
    </row>
    <row r="4" spans="2:17" ht="86.25" customHeight="1">
      <c r="B4" s="205"/>
      <c r="C4" s="206"/>
      <c r="D4" s="206"/>
      <c r="E4" s="206"/>
      <c r="F4" s="206"/>
      <c r="G4" s="206"/>
      <c r="H4" s="109" t="s">
        <v>48</v>
      </c>
      <c r="I4" s="109" t="s">
        <v>63</v>
      </c>
      <c r="J4" s="109" t="s">
        <v>70</v>
      </c>
      <c r="K4" s="195"/>
      <c r="L4" s="110" t="s">
        <v>64</v>
      </c>
      <c r="M4" s="110" t="s">
        <v>71</v>
      </c>
      <c r="N4" s="111" t="s">
        <v>72</v>
      </c>
      <c r="O4" s="111" t="s">
        <v>94</v>
      </c>
      <c r="P4" s="112" t="s">
        <v>0</v>
      </c>
      <c r="Q4" s="113" t="s">
        <v>73</v>
      </c>
    </row>
    <row r="5" spans="2:17" ht="30" customHeight="1">
      <c r="B5" s="197" t="s">
        <v>82</v>
      </c>
      <c r="C5" s="198"/>
      <c r="D5" s="198"/>
      <c r="E5" s="198"/>
      <c r="F5" s="198"/>
      <c r="G5" s="199"/>
      <c r="H5" s="117">
        <v>2890.2979463747793</v>
      </c>
      <c r="I5" s="117">
        <v>2970.6115421310465</v>
      </c>
      <c r="J5" s="117">
        <v>3011.9069982513424</v>
      </c>
      <c r="K5" s="141">
        <v>1333.4389791216124</v>
      </c>
      <c r="L5" s="130">
        <v>2.7787306792022015</v>
      </c>
      <c r="M5" s="130">
        <v>1.390133160617557</v>
      </c>
      <c r="N5" s="131">
        <v>89.66999976491185</v>
      </c>
      <c r="O5" s="131">
        <v>0.0331351532626811</v>
      </c>
      <c r="P5" s="131">
        <v>10.296865081825466</v>
      </c>
      <c r="Q5" s="118">
        <v>0</v>
      </c>
    </row>
    <row r="6" spans="2:17" ht="15" customHeight="1">
      <c r="B6" s="107"/>
      <c r="C6" s="190" t="s">
        <v>83</v>
      </c>
      <c r="D6" s="191"/>
      <c r="E6" s="191"/>
      <c r="F6" s="191"/>
      <c r="G6" s="191"/>
      <c r="H6" s="119">
        <v>2082.0609463747787</v>
      </c>
      <c r="I6" s="119">
        <v>2173.4105421310464</v>
      </c>
      <c r="J6" s="119">
        <v>2224.8909982513424</v>
      </c>
      <c r="K6" s="139">
        <v>960.0879791216125</v>
      </c>
      <c r="L6" s="132">
        <v>4.387460218939454</v>
      </c>
      <c r="M6" s="132">
        <v>2.3686484961013887</v>
      </c>
      <c r="N6" s="132">
        <v>99.48271623153468</v>
      </c>
      <c r="O6" s="132">
        <v>0.04485613006589447</v>
      </c>
      <c r="P6" s="132">
        <v>0.47242763839941565</v>
      </c>
      <c r="Q6" s="120">
        <v>0</v>
      </c>
    </row>
    <row r="7" spans="2:17" ht="15" customHeight="1">
      <c r="B7" s="107"/>
      <c r="C7" s="192" t="s">
        <v>30</v>
      </c>
      <c r="D7" s="191"/>
      <c r="E7" s="191"/>
      <c r="F7" s="191"/>
      <c r="G7" s="191"/>
      <c r="H7" s="121">
        <v>719.36</v>
      </c>
      <c r="I7" s="121">
        <v>709.987</v>
      </c>
      <c r="J7" s="121">
        <v>702.382</v>
      </c>
      <c r="K7" s="142">
        <v>522.168</v>
      </c>
      <c r="L7" s="132">
        <v>-1.3029637455516108</v>
      </c>
      <c r="M7" s="132">
        <v>-1.071146373102605</v>
      </c>
      <c r="N7" s="132">
        <v>68.42202676036686</v>
      </c>
      <c r="O7" s="132">
        <v>0</v>
      </c>
      <c r="P7" s="132">
        <v>31.577973239633135</v>
      </c>
      <c r="Q7" s="120">
        <v>0</v>
      </c>
    </row>
    <row r="8" spans="2:17" ht="15" customHeight="1">
      <c r="B8" s="107"/>
      <c r="C8" s="192" t="s">
        <v>54</v>
      </c>
      <c r="D8" s="192"/>
      <c r="E8" s="192"/>
      <c r="F8" s="192"/>
      <c r="G8" s="192"/>
      <c r="H8" s="121">
        <v>82.26</v>
      </c>
      <c r="I8" s="121">
        <v>80.897</v>
      </c>
      <c r="J8" s="121">
        <v>78.47</v>
      </c>
      <c r="K8" s="142">
        <v>56.518</v>
      </c>
      <c r="L8" s="132">
        <v>-1.6569414053002718</v>
      </c>
      <c r="M8" s="132">
        <v>-3.0001112525804507</v>
      </c>
      <c r="N8" s="132">
        <v>3.025360010194979</v>
      </c>
      <c r="O8" s="132">
        <v>0</v>
      </c>
      <c r="P8" s="132">
        <v>96.97463998980503</v>
      </c>
      <c r="Q8" s="120">
        <v>0</v>
      </c>
    </row>
    <row r="9" spans="2:17" ht="15" customHeight="1">
      <c r="B9" s="107"/>
      <c r="C9" s="190" t="s">
        <v>84</v>
      </c>
      <c r="D9" s="191"/>
      <c r="E9" s="191"/>
      <c r="F9" s="191"/>
      <c r="G9" s="191"/>
      <c r="H9" s="122">
        <v>6.617</v>
      </c>
      <c r="I9" s="122">
        <v>6.317</v>
      </c>
      <c r="J9" s="122">
        <v>6.164</v>
      </c>
      <c r="K9" s="143">
        <v>5.385</v>
      </c>
      <c r="L9" s="133">
        <v>-4.533776635937736</v>
      </c>
      <c r="M9" s="133">
        <v>-2.4220357764761835</v>
      </c>
      <c r="N9" s="132">
        <v>71.98247890979883</v>
      </c>
      <c r="O9" s="132">
        <v>0</v>
      </c>
      <c r="P9" s="132">
        <v>28.01752109020117</v>
      </c>
      <c r="Q9" s="120">
        <v>0</v>
      </c>
    </row>
    <row r="10" spans="2:17" ht="30" customHeight="1">
      <c r="B10" s="196" t="s">
        <v>41</v>
      </c>
      <c r="C10" s="196"/>
      <c r="D10" s="196"/>
      <c r="E10" s="196"/>
      <c r="F10" s="196"/>
      <c r="G10" s="196"/>
      <c r="H10" s="123"/>
      <c r="I10" s="123"/>
      <c r="J10" s="123"/>
      <c r="K10" s="144"/>
      <c r="L10" s="134"/>
      <c r="M10" s="134"/>
      <c r="N10" s="135"/>
      <c r="O10" s="135"/>
      <c r="P10" s="135"/>
      <c r="Q10" s="118"/>
    </row>
    <row r="11" spans="2:17" ht="15" customHeight="1">
      <c r="B11" s="185" t="s">
        <v>27</v>
      </c>
      <c r="C11" s="185"/>
      <c r="D11" s="185"/>
      <c r="E11" s="185"/>
      <c r="F11" s="185"/>
      <c r="G11" s="185"/>
      <c r="H11" s="125">
        <v>1519.1149059943887</v>
      </c>
      <c r="I11" s="125">
        <v>1544.1490481904257</v>
      </c>
      <c r="J11" s="125">
        <v>1549.4058284291245</v>
      </c>
      <c r="K11" s="145">
        <v>1001.4725881532578</v>
      </c>
      <c r="L11" s="130">
        <v>0.5995897748472201</v>
      </c>
      <c r="M11" s="136">
        <v>0.3404321781540043</v>
      </c>
      <c r="N11" s="137">
        <v>85.42490732563381</v>
      </c>
      <c r="O11" s="137">
        <v>0</v>
      </c>
      <c r="P11" s="137">
        <v>14.57509267436618</v>
      </c>
      <c r="Q11" s="126">
        <v>0</v>
      </c>
    </row>
    <row r="12" spans="2:17" ht="15" customHeight="1">
      <c r="B12" s="107"/>
      <c r="C12" s="190" t="s">
        <v>85</v>
      </c>
      <c r="D12" s="190"/>
      <c r="E12" s="190"/>
      <c r="F12" s="190"/>
      <c r="G12" s="190"/>
      <c r="H12" s="121">
        <v>1267.5295035564102</v>
      </c>
      <c r="I12" s="121">
        <v>1267.8029004037994</v>
      </c>
      <c r="J12" s="121">
        <v>1280.4528032483079</v>
      </c>
      <c r="K12" s="142">
        <v>803.9259006360712</v>
      </c>
      <c r="L12" s="132">
        <v>-0.04480134547004688</v>
      </c>
      <c r="M12" s="132">
        <v>0.9977815037715665</v>
      </c>
      <c r="N12" s="132">
        <v>82.39511941869019</v>
      </c>
      <c r="O12" s="132">
        <v>0</v>
      </c>
      <c r="P12" s="132">
        <v>17.60488058130981</v>
      </c>
      <c r="Q12" s="127">
        <v>0</v>
      </c>
    </row>
    <row r="13" spans="2:17" ht="15" customHeight="1">
      <c r="B13" s="107"/>
      <c r="C13" s="192" t="s">
        <v>86</v>
      </c>
      <c r="D13" s="192"/>
      <c r="E13" s="192"/>
      <c r="F13" s="192"/>
      <c r="G13" s="192"/>
      <c r="H13" s="122">
        <v>251.5854024379785</v>
      </c>
      <c r="I13" s="122">
        <v>276.34614778662615</v>
      </c>
      <c r="J13" s="122">
        <v>268.9530251808167</v>
      </c>
      <c r="K13" s="143">
        <v>197.54668751718654</v>
      </c>
      <c r="L13" s="132">
        <v>3.665625850613452</v>
      </c>
      <c r="M13" s="132">
        <v>-2.6753123446894733</v>
      </c>
      <c r="N13" s="138">
        <v>99.97992606005404</v>
      </c>
      <c r="O13" s="132">
        <v>0</v>
      </c>
      <c r="P13" s="132">
        <v>0.02007393994596814</v>
      </c>
      <c r="Q13" s="127">
        <v>0</v>
      </c>
    </row>
    <row r="14" spans="2:17" ht="15" customHeight="1">
      <c r="B14" s="185" t="s">
        <v>28</v>
      </c>
      <c r="C14" s="185"/>
      <c r="D14" s="185"/>
      <c r="E14" s="185"/>
      <c r="F14" s="185"/>
      <c r="G14" s="185"/>
      <c r="H14" s="119" t="s">
        <v>29</v>
      </c>
      <c r="I14" s="119" t="s">
        <v>29</v>
      </c>
      <c r="J14" s="119" t="s">
        <v>29</v>
      </c>
      <c r="K14" s="139" t="s">
        <v>29</v>
      </c>
      <c r="L14" s="139" t="s">
        <v>29</v>
      </c>
      <c r="M14" s="139" t="s">
        <v>29</v>
      </c>
      <c r="N14" s="139" t="s">
        <v>29</v>
      </c>
      <c r="O14" s="139" t="s">
        <v>29</v>
      </c>
      <c r="P14" s="139" t="s">
        <v>29</v>
      </c>
      <c r="Q14" s="127" t="s">
        <v>29</v>
      </c>
    </row>
    <row r="15" spans="2:20" ht="15" customHeight="1">
      <c r="B15" s="107"/>
      <c r="C15" s="190" t="s">
        <v>12</v>
      </c>
      <c r="D15" s="190"/>
      <c r="E15" s="190"/>
      <c r="F15" s="190"/>
      <c r="G15" s="190"/>
      <c r="H15" s="120">
        <v>1608.640952219324</v>
      </c>
      <c r="I15" s="119">
        <v>1849.7035096019745</v>
      </c>
      <c r="J15" s="119">
        <v>2086.611</v>
      </c>
      <c r="K15" s="139">
        <v>1095.571</v>
      </c>
      <c r="L15" s="132">
        <v>14.985479329621331</v>
      </c>
      <c r="M15" s="132">
        <v>12.807862944964832</v>
      </c>
      <c r="N15" s="140">
        <v>100</v>
      </c>
      <c r="O15" s="140">
        <v>0</v>
      </c>
      <c r="P15" s="140">
        <v>0</v>
      </c>
      <c r="Q15" s="127">
        <v>100</v>
      </c>
      <c r="S15" s="104"/>
      <c r="T15" s="104"/>
    </row>
    <row r="16" spans="2:17" ht="15" customHeight="1">
      <c r="B16" s="107"/>
      <c r="C16" s="190" t="s">
        <v>87</v>
      </c>
      <c r="D16" s="190"/>
      <c r="E16" s="190"/>
      <c r="F16" s="190"/>
      <c r="G16" s="190"/>
      <c r="H16" s="119" t="s">
        <v>29</v>
      </c>
      <c r="I16" s="119" t="s">
        <v>29</v>
      </c>
      <c r="J16" s="119" t="s">
        <v>29</v>
      </c>
      <c r="K16" s="139" t="s">
        <v>29</v>
      </c>
      <c r="L16" s="139" t="s">
        <v>29</v>
      </c>
      <c r="M16" s="139" t="s">
        <v>29</v>
      </c>
      <c r="N16" s="139" t="s">
        <v>29</v>
      </c>
      <c r="O16" s="139" t="s">
        <v>29</v>
      </c>
      <c r="P16" s="139" t="s">
        <v>29</v>
      </c>
      <c r="Q16" s="127" t="s">
        <v>29</v>
      </c>
    </row>
    <row r="17" spans="2:17" ht="15" customHeight="1">
      <c r="B17" s="107"/>
      <c r="C17" s="190" t="s">
        <v>88</v>
      </c>
      <c r="D17" s="190"/>
      <c r="E17" s="190"/>
      <c r="F17" s="190"/>
      <c r="G17" s="190"/>
      <c r="H17" s="128">
        <v>283.9963091446445</v>
      </c>
      <c r="I17" s="128">
        <v>285.4130946834401</v>
      </c>
      <c r="J17" s="128">
        <v>244.94901112870292</v>
      </c>
      <c r="K17" s="146">
        <v>103.85635496289318</v>
      </c>
      <c r="L17" s="139">
        <v>0.4988746308227432</v>
      </c>
      <c r="M17" s="139">
        <v>-14.177374587391324</v>
      </c>
      <c r="N17" s="132">
        <v>84.40102696321395</v>
      </c>
      <c r="O17" s="132">
        <v>15.59217051923672</v>
      </c>
      <c r="P17" s="132">
        <v>0.0068025175493256745</v>
      </c>
      <c r="Q17" s="127">
        <v>0</v>
      </c>
    </row>
    <row r="18" spans="2:17" ht="15" customHeight="1">
      <c r="B18" s="107"/>
      <c r="C18" s="190" t="s">
        <v>89</v>
      </c>
      <c r="D18" s="190"/>
      <c r="E18" s="190"/>
      <c r="F18" s="190"/>
      <c r="G18" s="190"/>
      <c r="H18" s="128">
        <v>3800.8010911832976</v>
      </c>
      <c r="I18" s="128">
        <v>4105.300490957886</v>
      </c>
      <c r="J18" s="128">
        <v>4846.831295079872</v>
      </c>
      <c r="K18" s="146">
        <v>2096.5655722536094</v>
      </c>
      <c r="L18" s="139">
        <v>8.011453177092953</v>
      </c>
      <c r="M18" s="139">
        <v>18.0627655820869</v>
      </c>
      <c r="N18" s="132">
        <v>71.03456659750223</v>
      </c>
      <c r="O18" s="132">
        <v>28.837280523657494</v>
      </c>
      <c r="P18" s="132">
        <v>0.12815287884027513</v>
      </c>
      <c r="Q18" s="127">
        <v>0</v>
      </c>
    </row>
    <row r="19" spans="2:17" ht="15" customHeight="1">
      <c r="B19" s="107"/>
      <c r="C19" s="190" t="s">
        <v>90</v>
      </c>
      <c r="D19" s="190"/>
      <c r="E19" s="190"/>
      <c r="F19" s="190"/>
      <c r="G19" s="190"/>
      <c r="H19" s="122">
        <v>110.35917207537364</v>
      </c>
      <c r="I19" s="122">
        <v>117.79556191669798</v>
      </c>
      <c r="J19" s="122">
        <v>118.96</v>
      </c>
      <c r="K19" s="143">
        <v>59.41199999999999</v>
      </c>
      <c r="L19" s="132">
        <v>6.738352328563502</v>
      </c>
      <c r="M19" s="132">
        <v>0.988524579665806</v>
      </c>
      <c r="N19" s="132">
        <v>34.731842636180225</v>
      </c>
      <c r="O19" s="132">
        <v>65.26815736381977</v>
      </c>
      <c r="P19" s="132">
        <v>0</v>
      </c>
      <c r="Q19" s="127">
        <v>0</v>
      </c>
    </row>
    <row r="20" spans="2:17" ht="15" customHeight="1">
      <c r="B20" s="107"/>
      <c r="C20" s="185" t="s">
        <v>95</v>
      </c>
      <c r="D20" s="186"/>
      <c r="E20" s="186"/>
      <c r="F20" s="186"/>
      <c r="G20" s="186"/>
      <c r="H20" s="129">
        <v>334.66200000000003</v>
      </c>
      <c r="I20" s="129">
        <v>420.574</v>
      </c>
      <c r="J20" s="129">
        <v>332.458</v>
      </c>
      <c r="K20" s="147">
        <v>33.556</v>
      </c>
      <c r="L20" s="130">
        <v>25.67127430063765</v>
      </c>
      <c r="M20" s="130">
        <v>-20.951366465830024</v>
      </c>
      <c r="N20" s="137">
        <v>100</v>
      </c>
      <c r="O20" s="130">
        <v>0</v>
      </c>
      <c r="P20" s="130">
        <v>0</v>
      </c>
      <c r="Q20" s="126">
        <v>0</v>
      </c>
    </row>
    <row r="21" spans="2:17" ht="129.75" customHeight="1">
      <c r="B21" s="193" t="s">
        <v>107</v>
      </c>
      <c r="C21" s="193"/>
      <c r="D21" s="193"/>
      <c r="E21" s="193"/>
      <c r="F21" s="193"/>
      <c r="G21" s="193"/>
      <c r="H21" s="193"/>
      <c r="I21" s="193"/>
      <c r="J21" s="193"/>
      <c r="K21" s="193"/>
      <c r="L21" s="193"/>
      <c r="M21" s="193"/>
      <c r="N21" s="193"/>
      <c r="O21" s="193"/>
      <c r="P21" s="193"/>
      <c r="Q21" s="193"/>
    </row>
    <row r="22" spans="2:13" ht="11.25">
      <c r="B22" s="62"/>
      <c r="C22" s="47"/>
      <c r="D22" s="47"/>
      <c r="E22" s="47"/>
      <c r="F22" s="47"/>
      <c r="G22" s="48"/>
      <c r="H22" s="48"/>
      <c r="I22" s="49"/>
      <c r="J22" s="49"/>
      <c r="K22" s="49"/>
      <c r="L22" s="49"/>
      <c r="M22" s="49"/>
    </row>
    <row r="23" spans="2:13" ht="11.25">
      <c r="B23" s="62"/>
      <c r="C23" s="47"/>
      <c r="D23" s="47"/>
      <c r="E23" s="47"/>
      <c r="F23" s="47"/>
      <c r="G23" s="48"/>
      <c r="H23" s="48"/>
      <c r="I23" s="49"/>
      <c r="J23" s="49"/>
      <c r="K23" s="49"/>
      <c r="L23" s="49"/>
      <c r="M23" s="49"/>
    </row>
    <row r="24" spans="2:13" ht="11.25">
      <c r="B24" s="62"/>
      <c r="C24" s="58"/>
      <c r="D24" s="58"/>
      <c r="E24" s="58"/>
      <c r="F24" s="58"/>
      <c r="G24" s="59"/>
      <c r="H24" s="60"/>
      <c r="I24" s="60"/>
      <c r="J24" s="60"/>
      <c r="K24" s="60"/>
      <c r="L24" s="60"/>
      <c r="M24" s="60"/>
    </row>
    <row r="25" spans="2:17" ht="11.25">
      <c r="B25" s="98"/>
      <c r="C25" s="99"/>
      <c r="D25" s="99"/>
      <c r="E25" s="99"/>
      <c r="F25" s="99"/>
      <c r="G25" s="100"/>
      <c r="H25" s="100"/>
      <c r="I25" s="101"/>
      <c r="J25" s="101"/>
      <c r="K25" s="101"/>
      <c r="L25" s="101"/>
      <c r="M25" s="101"/>
      <c r="N25" s="102"/>
      <c r="O25" s="102"/>
      <c r="P25" s="102"/>
      <c r="Q25" s="102"/>
    </row>
    <row r="26" spans="2:17" ht="11.25">
      <c r="B26" s="98"/>
      <c r="C26" s="99"/>
      <c r="D26" s="99"/>
      <c r="E26" s="99"/>
      <c r="F26" s="99"/>
      <c r="G26" s="100"/>
      <c r="H26" s="100"/>
      <c r="I26" s="101"/>
      <c r="J26" s="101"/>
      <c r="K26" s="101"/>
      <c r="L26" s="101"/>
      <c r="M26" s="101"/>
      <c r="N26" s="102"/>
      <c r="O26" s="102"/>
      <c r="P26" s="102"/>
      <c r="Q26" s="102"/>
    </row>
    <row r="27" spans="2:17" ht="11.25">
      <c r="B27" s="98"/>
      <c r="C27" s="99"/>
      <c r="D27" s="99"/>
      <c r="E27" s="99"/>
      <c r="F27" s="99"/>
      <c r="G27" s="100"/>
      <c r="H27" s="100"/>
      <c r="I27" s="101"/>
      <c r="J27" s="101"/>
      <c r="K27" s="101"/>
      <c r="L27" s="101"/>
      <c r="M27" s="105"/>
      <c r="N27" s="102"/>
      <c r="O27" s="102"/>
      <c r="P27" s="102"/>
      <c r="Q27" s="102"/>
    </row>
    <row r="28" spans="2:13" ht="11.25">
      <c r="B28" s="62"/>
      <c r="C28" s="58"/>
      <c r="D28" s="58"/>
      <c r="E28" s="58"/>
      <c r="F28" s="58"/>
      <c r="G28" s="59"/>
      <c r="H28" s="64"/>
      <c r="I28" s="64"/>
      <c r="J28" s="64"/>
      <c r="K28" s="64"/>
      <c r="L28" s="64"/>
      <c r="M28" s="64"/>
    </row>
    <row r="29" spans="2:13" ht="11.25">
      <c r="B29" s="62"/>
      <c r="C29" s="58"/>
      <c r="D29" s="58"/>
      <c r="E29" s="58"/>
      <c r="F29" s="58"/>
      <c r="G29" s="59"/>
      <c r="H29" s="64"/>
      <c r="I29" s="64"/>
      <c r="J29" s="64"/>
      <c r="K29" s="64"/>
      <c r="L29" s="64"/>
      <c r="M29" s="64"/>
    </row>
    <row r="30" spans="2:13" ht="11.25">
      <c r="B30" s="62"/>
      <c r="C30" s="47"/>
      <c r="D30" s="47"/>
      <c r="E30" s="47"/>
      <c r="F30" s="47"/>
      <c r="G30" s="61"/>
      <c r="H30" s="65"/>
      <c r="I30" s="65"/>
      <c r="J30" s="65"/>
      <c r="K30" s="65"/>
      <c r="L30" s="65"/>
      <c r="M30" s="65"/>
    </row>
    <row r="31" spans="2:13" ht="11.25">
      <c r="B31" s="62"/>
      <c r="C31" s="51"/>
      <c r="D31" s="51"/>
      <c r="E31" s="51"/>
      <c r="F31" s="51"/>
      <c r="G31" s="66"/>
      <c r="H31" s="66"/>
      <c r="I31" s="66"/>
      <c r="J31" s="66"/>
      <c r="K31" s="50"/>
      <c r="L31" s="50"/>
      <c r="M31" s="50"/>
    </row>
    <row r="33" ht="11.25">
      <c r="B33" s="51"/>
    </row>
    <row r="34" spans="2:14" ht="11.25">
      <c r="B34" s="62"/>
      <c r="C34" s="58"/>
      <c r="D34" s="58"/>
      <c r="E34" s="58"/>
      <c r="F34" s="58"/>
      <c r="G34" s="58"/>
      <c r="H34" s="59"/>
      <c r="I34" s="64"/>
      <c r="J34" s="64"/>
      <c r="K34" s="64"/>
      <c r="L34" s="64"/>
      <c r="M34" s="64"/>
      <c r="N34" s="64"/>
    </row>
    <row r="35" spans="2:14" ht="11.25">
      <c r="B35" s="62"/>
      <c r="C35" s="58"/>
      <c r="D35" s="58"/>
      <c r="E35" s="58"/>
      <c r="F35" s="58"/>
      <c r="G35" s="58"/>
      <c r="H35" s="65"/>
      <c r="I35" s="65"/>
      <c r="J35" s="65"/>
      <c r="K35" s="59"/>
      <c r="L35" s="59"/>
      <c r="M35" s="59"/>
      <c r="N35" s="59"/>
    </row>
    <row r="36" spans="2:14" ht="11.25">
      <c r="B36" s="51"/>
      <c r="C36" s="51"/>
      <c r="D36" s="51"/>
      <c r="E36" s="51"/>
      <c r="F36" s="51"/>
      <c r="G36" s="51"/>
      <c r="H36" s="67"/>
      <c r="I36" s="67"/>
      <c r="J36" s="67"/>
      <c r="K36" s="68"/>
      <c r="L36" s="68"/>
      <c r="M36" s="69"/>
      <c r="N36" s="69"/>
    </row>
    <row r="37" spans="2:14" ht="11.25">
      <c r="B37" s="62"/>
      <c r="C37" s="58"/>
      <c r="D37" s="58"/>
      <c r="E37" s="58"/>
      <c r="F37" s="58"/>
      <c r="G37" s="58"/>
      <c r="H37" s="70"/>
      <c r="I37" s="67"/>
      <c r="J37" s="70"/>
      <c r="K37" s="64"/>
      <c r="L37" s="64"/>
      <c r="M37" s="64"/>
      <c r="N37" s="64"/>
    </row>
    <row r="38" spans="2:14" ht="11.25">
      <c r="B38" s="62"/>
      <c r="C38" s="58"/>
      <c r="D38" s="58"/>
      <c r="E38" s="58"/>
      <c r="F38" s="58"/>
      <c r="G38" s="58"/>
      <c r="H38" s="71"/>
      <c r="I38" s="67"/>
      <c r="J38" s="72"/>
      <c r="K38" s="64"/>
      <c r="L38" s="64"/>
      <c r="M38" s="63"/>
      <c r="N38" s="63"/>
    </row>
    <row r="39" spans="2:14" ht="11.25">
      <c r="B39" s="62"/>
      <c r="C39" s="62"/>
      <c r="D39" s="62"/>
      <c r="E39" s="62"/>
      <c r="F39" s="62"/>
      <c r="G39" s="62"/>
      <c r="H39" s="71"/>
      <c r="I39" s="67"/>
      <c r="J39" s="72"/>
      <c r="K39" s="64"/>
      <c r="L39" s="64"/>
      <c r="M39" s="63"/>
      <c r="N39" s="63"/>
    </row>
    <row r="40" spans="2:14" ht="11.25">
      <c r="B40" s="62"/>
      <c r="C40" s="62"/>
      <c r="D40" s="62"/>
      <c r="E40" s="62"/>
      <c r="F40" s="62"/>
      <c r="G40" s="62"/>
      <c r="H40" s="71"/>
      <c r="I40" s="67"/>
      <c r="J40" s="71"/>
      <c r="K40" s="73"/>
      <c r="L40" s="73"/>
      <c r="M40" s="74"/>
      <c r="N40" s="74"/>
    </row>
    <row r="41" spans="2:14" ht="11.25">
      <c r="B41" s="62"/>
      <c r="C41" s="62"/>
      <c r="D41" s="62"/>
      <c r="E41" s="62"/>
      <c r="F41" s="62"/>
      <c r="G41" s="62"/>
      <c r="H41" s="75"/>
      <c r="I41" s="75"/>
      <c r="J41" s="75"/>
      <c r="K41" s="73"/>
      <c r="L41" s="73"/>
      <c r="M41" s="74"/>
      <c r="N41" s="74"/>
    </row>
    <row r="42" spans="2:14" ht="11.25">
      <c r="B42" s="61"/>
      <c r="C42" s="61"/>
      <c r="D42" s="61"/>
      <c r="E42" s="61"/>
      <c r="F42" s="61"/>
      <c r="G42" s="61"/>
      <c r="H42" s="75"/>
      <c r="I42" s="75"/>
      <c r="J42" s="75"/>
      <c r="K42" s="65"/>
      <c r="L42" s="65"/>
      <c r="M42" s="61"/>
      <c r="N42" s="61"/>
    </row>
    <row r="43" spans="2:14" ht="11.25">
      <c r="B43" s="61"/>
      <c r="C43" s="61"/>
      <c r="D43" s="61"/>
      <c r="E43" s="61"/>
      <c r="F43" s="61"/>
      <c r="G43" s="61"/>
      <c r="H43" s="67"/>
      <c r="I43" s="67"/>
      <c r="J43" s="71"/>
      <c r="K43" s="65"/>
      <c r="L43" s="65"/>
      <c r="M43" s="61"/>
      <c r="N43" s="61"/>
    </row>
    <row r="44" spans="2:14" ht="11.25">
      <c r="B44" s="61"/>
      <c r="C44" s="61"/>
      <c r="D44" s="61"/>
      <c r="E44" s="61"/>
      <c r="F44" s="61"/>
      <c r="G44" s="61"/>
      <c r="H44" s="70"/>
      <c r="I44" s="67"/>
      <c r="J44" s="70"/>
      <c r="K44" s="65"/>
      <c r="L44" s="65"/>
      <c r="M44" s="61"/>
      <c r="N44" s="61"/>
    </row>
    <row r="45" spans="8:12" ht="11.25">
      <c r="H45" s="70"/>
      <c r="I45" s="67"/>
      <c r="J45" s="70"/>
      <c r="K45" s="75"/>
      <c r="L45" s="75"/>
    </row>
    <row r="46" spans="8:12" ht="11.25">
      <c r="H46" s="70"/>
      <c r="I46" s="67"/>
      <c r="J46" s="67"/>
      <c r="K46" s="75"/>
      <c r="L46" s="75"/>
    </row>
    <row r="47" spans="8:12" ht="11.25">
      <c r="H47" s="70"/>
      <c r="I47" s="67"/>
      <c r="J47" s="67"/>
      <c r="K47" s="75"/>
      <c r="L47" s="75"/>
    </row>
    <row r="48" spans="8:12" ht="11.25">
      <c r="H48" s="67"/>
      <c r="I48" s="67"/>
      <c r="J48" s="67"/>
      <c r="K48" s="75"/>
      <c r="L48" s="75"/>
    </row>
    <row r="49" spans="8:12" ht="11.25">
      <c r="H49" s="67"/>
      <c r="I49" s="67"/>
      <c r="J49" s="67"/>
      <c r="K49" s="75"/>
      <c r="L49" s="75"/>
    </row>
    <row r="50" spans="8:12" ht="11.25">
      <c r="H50" s="75"/>
      <c r="I50" s="75"/>
      <c r="J50" s="75"/>
      <c r="K50" s="75"/>
      <c r="L50" s="75"/>
    </row>
    <row r="51" spans="8:12" ht="11.25">
      <c r="H51" s="75"/>
      <c r="I51" s="75"/>
      <c r="J51" s="75"/>
      <c r="K51" s="75"/>
      <c r="L51" s="75"/>
    </row>
    <row r="52" spans="8:12" ht="11.25">
      <c r="H52" s="75"/>
      <c r="I52" s="75"/>
      <c r="J52" s="75"/>
      <c r="K52" s="75"/>
      <c r="L52" s="75"/>
    </row>
  </sheetData>
  <sheetProtection/>
  <mergeCells count="23">
    <mergeCell ref="B2:Q2"/>
    <mergeCell ref="C17:G17"/>
    <mergeCell ref="N3:Q3"/>
    <mergeCell ref="C15:G15"/>
    <mergeCell ref="B3:G4"/>
    <mergeCell ref="L3:M3"/>
    <mergeCell ref="C6:G6"/>
    <mergeCell ref="B21:Q21"/>
    <mergeCell ref="C18:G18"/>
    <mergeCell ref="K3:K4"/>
    <mergeCell ref="B14:G14"/>
    <mergeCell ref="B10:G10"/>
    <mergeCell ref="C12:G12"/>
    <mergeCell ref="B5:G5"/>
    <mergeCell ref="C7:G7"/>
    <mergeCell ref="C8:G8"/>
    <mergeCell ref="C19:G19"/>
    <mergeCell ref="C20:G20"/>
    <mergeCell ref="H3:J3"/>
    <mergeCell ref="C9:G9"/>
    <mergeCell ref="C13:G13"/>
    <mergeCell ref="C16:G16"/>
    <mergeCell ref="B11:G11"/>
  </mergeCells>
  <printOptions/>
  <pageMargins left="0.35433070866141736" right="0.1968503937007874" top="0.984251968503937" bottom="0.984251968503937" header="0.5118110236220472" footer="0.5118110236220472"/>
  <pageSetup horizontalDpi="600" verticalDpi="600" orientation="portrait" paperSize="9" scale="85" r:id="rId1"/>
  <ignoredErrors>
    <ignoredError sqref="H4:J4" numberStoredAsText="1"/>
  </ignoredErrors>
</worksheet>
</file>

<file path=xl/worksheets/sheet10.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0" t="s">
        <v>21</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6" ht="12.75">
      <c r="A26" s="34" t="s">
        <v>20</v>
      </c>
    </row>
    <row r="30" spans="1:6" ht="25.5">
      <c r="A30" s="35"/>
      <c r="B30" s="36" t="s">
        <v>13</v>
      </c>
      <c r="C30" s="36" t="s">
        <v>14</v>
      </c>
      <c r="D30" s="36" t="s">
        <v>15</v>
      </c>
      <c r="E30" s="36" t="s">
        <v>16</v>
      </c>
      <c r="F30" s="36" t="s">
        <v>17</v>
      </c>
    </row>
    <row r="31" spans="1:9" ht="12.75">
      <c r="A31" s="37" t="s">
        <v>1</v>
      </c>
      <c r="B31" s="38">
        <v>0.2042476427503612</v>
      </c>
      <c r="C31" s="38">
        <v>0.23616760065810902</v>
      </c>
      <c r="D31" s="38">
        <v>0.29285016327450997</v>
      </c>
      <c r="E31" s="38">
        <v>0.24208055989376717</v>
      </c>
      <c r="F31" s="38">
        <v>0.02465403342325263</v>
      </c>
      <c r="H31" s="39"/>
      <c r="I31" s="39"/>
    </row>
    <row r="32" spans="1:9" ht="12.75">
      <c r="A32" s="37" t="s">
        <v>9</v>
      </c>
      <c r="B32" s="38">
        <v>0.11024178724607626</v>
      </c>
      <c r="C32" s="38">
        <v>0.3371824480369515</v>
      </c>
      <c r="D32" s="38">
        <v>0.36018287222510253</v>
      </c>
      <c r="E32" s="38">
        <v>0.17872460762596032</v>
      </c>
      <c r="F32" s="38">
        <v>0.013668284865909413</v>
      </c>
      <c r="H32" s="39"/>
      <c r="I32" s="39"/>
    </row>
    <row r="33" spans="1:9" ht="12.75">
      <c r="A33" s="37" t="s">
        <v>10</v>
      </c>
      <c r="B33" s="38">
        <v>0.15616992582602832</v>
      </c>
      <c r="C33" s="38">
        <v>0.275118004045853</v>
      </c>
      <c r="D33" s="38">
        <v>0.32690492245448416</v>
      </c>
      <c r="E33" s="38">
        <v>0.2339851652056642</v>
      </c>
      <c r="F33" s="38">
        <v>0.00782198246797033</v>
      </c>
      <c r="H33" s="39"/>
      <c r="I33" s="39"/>
    </row>
    <row r="34" spans="1:9" ht="12.75">
      <c r="A34" s="37" t="s">
        <v>11</v>
      </c>
      <c r="B34" s="38">
        <v>0.2782676856750931</v>
      </c>
      <c r="C34" s="38">
        <v>0.3492063492063492</v>
      </c>
      <c r="D34" s="38">
        <v>0.2175191064079953</v>
      </c>
      <c r="E34" s="38">
        <v>0.12051734273956496</v>
      </c>
      <c r="F34" s="38">
        <v>0.034489515970997454</v>
      </c>
      <c r="H34" s="39"/>
      <c r="I34" s="39"/>
    </row>
    <row r="35" spans="1:9" ht="12.75">
      <c r="A35" s="37" t="s">
        <v>12</v>
      </c>
      <c r="B35" s="38">
        <v>0.13662987159270107</v>
      </c>
      <c r="C35" s="38">
        <v>0.27454381617481416</v>
      </c>
      <c r="D35" s="38">
        <v>0.2822707817075918</v>
      </c>
      <c r="E35" s="38">
        <v>0.2706465420139671</v>
      </c>
      <c r="F35" s="38">
        <v>0.03590898851092588</v>
      </c>
      <c r="H35" s="39"/>
      <c r="I35" s="39"/>
    </row>
    <row r="39" spans="2:6" ht="12.75">
      <c r="B39">
        <v>6065</v>
      </c>
      <c r="C39">
        <v>12187</v>
      </c>
      <c r="D39">
        <v>12530</v>
      </c>
      <c r="E39">
        <v>12014</v>
      </c>
      <c r="F39">
        <v>1594</v>
      </c>
    </row>
    <row r="40" spans="1:6" ht="12.75">
      <c r="A40" s="37" t="s">
        <v>12</v>
      </c>
      <c r="B40" s="25">
        <f>B39/SUM($B$39:$F$39)</f>
        <v>0.13662987159270107</v>
      </c>
      <c r="C40" s="25">
        <f>C39/SUM($B$39:$F$39)</f>
        <v>0.27454381617481416</v>
      </c>
      <c r="D40" s="25">
        <f>D39/SUM($B$39:$F$39)</f>
        <v>0.2822707817075918</v>
      </c>
      <c r="E40" s="25">
        <f>E39/SUM($B$39:$F$39)</f>
        <v>0.2706465420139671</v>
      </c>
      <c r="F40" s="25">
        <f>F39/SUM($B$39:$F$39)</f>
        <v>0.03590898851092588</v>
      </c>
    </row>
    <row r="43" spans="2:6" ht="12.75">
      <c r="B43">
        <v>24456</v>
      </c>
      <c r="C43">
        <v>28278</v>
      </c>
      <c r="D43">
        <v>35065</v>
      </c>
      <c r="E43">
        <v>28986</v>
      </c>
      <c r="F43">
        <v>2952</v>
      </c>
    </row>
    <row r="44" spans="1:6" ht="12.75">
      <c r="A44" s="37" t="s">
        <v>1</v>
      </c>
      <c r="B44" s="25">
        <f>B43/SUM($B$43:$F$43)</f>
        <v>0.2042476427503612</v>
      </c>
      <c r="C44" s="25">
        <f>C43/SUM($B$43:$F$43)</f>
        <v>0.23616760065810902</v>
      </c>
      <c r="D44" s="25">
        <f>D43/SUM($B$43:$F$43)</f>
        <v>0.29285016327450997</v>
      </c>
      <c r="E44" s="25">
        <f>E43/SUM($B$43:$F$43)</f>
        <v>0.24208055989376717</v>
      </c>
      <c r="F44" s="25">
        <f>F43/SUM($B$43:$F$43)</f>
        <v>0.02465403342325263</v>
      </c>
    </row>
    <row r="45" spans="2:6" ht="12.75">
      <c r="B45" s="44"/>
      <c r="C45" s="44"/>
      <c r="D45" s="44"/>
      <c r="E45" s="44"/>
      <c r="F45" s="44"/>
    </row>
    <row r="46" spans="2:6" ht="12.75">
      <c r="B46" s="44"/>
      <c r="C46" s="44"/>
      <c r="D46" s="44"/>
      <c r="E46" s="44"/>
      <c r="F46" s="44"/>
    </row>
    <row r="47" spans="2:6" ht="12.75">
      <c r="B47" s="44"/>
      <c r="C47" s="44"/>
      <c r="D47" s="44"/>
      <c r="E47" s="44"/>
      <c r="F47" s="44"/>
    </row>
    <row r="48" spans="2:6" s="45" customFormat="1" ht="12.75">
      <c r="B48" s="46">
        <v>2339</v>
      </c>
      <c r="C48" s="46">
        <v>7154</v>
      </c>
      <c r="D48" s="46">
        <v>7642</v>
      </c>
      <c r="E48" s="46">
        <v>3792</v>
      </c>
      <c r="F48" s="46">
        <v>290</v>
      </c>
    </row>
    <row r="49" spans="1:6" ht="12.75">
      <c r="A49" s="37" t="s">
        <v>9</v>
      </c>
      <c r="B49" s="25">
        <f>B48/SUM($B$48:$F$48)</f>
        <v>0.11024178724607626</v>
      </c>
      <c r="C49" s="25">
        <f>C48/SUM($B$48:$F$48)</f>
        <v>0.3371824480369515</v>
      </c>
      <c r="D49" s="25">
        <f>D48/SUM($B$48:$F$48)</f>
        <v>0.36018287222510253</v>
      </c>
      <c r="E49" s="25">
        <f>E48/SUM($B$48:$F$48)</f>
        <v>0.17872460762596032</v>
      </c>
      <c r="F49" s="25">
        <f>F48/SUM($B$48:$F$48)</f>
        <v>0.013668284865909413</v>
      </c>
    </row>
    <row r="52" spans="2:6" ht="12.75">
      <c r="B52">
        <v>1158</v>
      </c>
      <c r="C52">
        <v>2040</v>
      </c>
      <c r="D52">
        <v>2424</v>
      </c>
      <c r="E52">
        <v>1735</v>
      </c>
      <c r="F52">
        <v>58</v>
      </c>
    </row>
    <row r="53" spans="1:6" ht="12.75">
      <c r="A53" s="37" t="s">
        <v>10</v>
      </c>
      <c r="B53" s="25">
        <f>B52/SUM($B$52:$F$52)</f>
        <v>0.15616992582602832</v>
      </c>
      <c r="C53" s="25">
        <f>C52/SUM($B$52:$F$52)</f>
        <v>0.275118004045853</v>
      </c>
      <c r="D53" s="25">
        <f>D52/SUM($B$52:$F$52)</f>
        <v>0.32690492245448416</v>
      </c>
      <c r="E53" s="25">
        <f>E52/SUM($B$52:$F$52)</f>
        <v>0.2339851652056642</v>
      </c>
      <c r="F53" s="25">
        <f>F52/SUM($B$52:$F$52)</f>
        <v>0.00782198246797033</v>
      </c>
    </row>
    <row r="56" spans="2:6" ht="12.75">
      <c r="B56">
        <v>1420</v>
      </c>
      <c r="C56">
        <v>1782</v>
      </c>
      <c r="D56">
        <v>1110</v>
      </c>
      <c r="E56">
        <v>615</v>
      </c>
      <c r="F56">
        <v>176</v>
      </c>
    </row>
    <row r="57" spans="1:6" ht="12.75">
      <c r="A57" s="37" t="s">
        <v>11</v>
      </c>
      <c r="B57" s="25">
        <f>B56/SUM($B$56:$F$56)</f>
        <v>0.2782676856750931</v>
      </c>
      <c r="C57" s="25">
        <f>C56/SUM($B$56:$F$56)</f>
        <v>0.3492063492063492</v>
      </c>
      <c r="D57" s="25">
        <f>D56/SUM($B$56:$F$56)</f>
        <v>0.2175191064079953</v>
      </c>
      <c r="E57" s="25">
        <f>E56/SUM($B$56:$F$56)</f>
        <v>0.12051734273956496</v>
      </c>
      <c r="F57" s="25">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B2:M27"/>
  <sheetViews>
    <sheetView showGridLines="0" zoomScalePageLayoutView="0" workbookViewId="0" topLeftCell="A1">
      <selection activeCell="P7" sqref="P7"/>
    </sheetView>
  </sheetViews>
  <sheetFormatPr defaultColWidth="11.421875" defaultRowHeight="12.75"/>
  <cols>
    <col min="1" max="1" width="3.7109375" style="56" customWidth="1"/>
    <col min="2" max="2" width="4.140625" style="56" customWidth="1"/>
    <col min="3" max="3" width="8.421875" style="56" customWidth="1"/>
    <col min="4" max="4" width="9.421875" style="56" customWidth="1"/>
    <col min="5" max="5" width="7.00390625" style="56" customWidth="1"/>
    <col min="6" max="6" width="11.421875" style="56" customWidth="1"/>
    <col min="7" max="7" width="8.00390625" style="56" customWidth="1"/>
    <col min="8" max="8" width="7.8515625" style="56" customWidth="1"/>
    <col min="9" max="9" width="7.421875" style="56" customWidth="1"/>
    <col min="10" max="11" width="12.57421875" style="56" customWidth="1"/>
    <col min="12" max="12" width="12.57421875" style="57" customWidth="1"/>
    <col min="13" max="13" width="8.8515625" style="57" customWidth="1"/>
    <col min="14" max="14" width="8.8515625" style="56" customWidth="1"/>
    <col min="15" max="15" width="9.7109375" style="56" customWidth="1"/>
    <col min="16" max="16384" width="11.421875" style="56" customWidth="1"/>
  </cols>
  <sheetData>
    <row r="2" spans="2:12" ht="19.5" customHeight="1">
      <c r="B2" s="200" t="s">
        <v>97</v>
      </c>
      <c r="C2" s="200"/>
      <c r="D2" s="200"/>
      <c r="E2" s="200"/>
      <c r="F2" s="200"/>
      <c r="G2" s="200"/>
      <c r="H2" s="200"/>
      <c r="I2" s="200"/>
      <c r="J2" s="200"/>
      <c r="K2" s="200"/>
      <c r="L2" s="200"/>
    </row>
    <row r="3" spans="2:13" ht="65.25" customHeight="1">
      <c r="B3" s="212"/>
      <c r="C3" s="212"/>
      <c r="D3" s="212"/>
      <c r="E3" s="212"/>
      <c r="F3" s="213"/>
      <c r="G3" s="208" t="s">
        <v>38</v>
      </c>
      <c r="H3" s="209"/>
      <c r="I3" s="209"/>
      <c r="J3" s="217" t="s">
        <v>103</v>
      </c>
      <c r="K3" s="208" t="s">
        <v>104</v>
      </c>
      <c r="L3" s="208" t="s">
        <v>105</v>
      </c>
      <c r="M3" s="56"/>
    </row>
    <row r="4" spans="2:13" ht="68.25" customHeight="1">
      <c r="B4" s="148"/>
      <c r="C4" s="148"/>
      <c r="D4" s="148"/>
      <c r="E4" s="148"/>
      <c r="F4" s="149"/>
      <c r="G4" s="150">
        <v>2013</v>
      </c>
      <c r="H4" s="150">
        <v>2014</v>
      </c>
      <c r="I4" s="150">
        <v>2015</v>
      </c>
      <c r="J4" s="218"/>
      <c r="K4" s="209"/>
      <c r="L4" s="209"/>
      <c r="M4" s="56"/>
    </row>
    <row r="5" spans="2:13" ht="30" customHeight="1">
      <c r="B5" s="211" t="s">
        <v>98</v>
      </c>
      <c r="C5" s="211"/>
      <c r="D5" s="211"/>
      <c r="E5" s="211"/>
      <c r="F5" s="211"/>
      <c r="G5" s="152">
        <v>821.8592061798211</v>
      </c>
      <c r="H5" s="152">
        <v>907.9778240095573</v>
      </c>
      <c r="I5" s="152">
        <v>934.4504563538972</v>
      </c>
      <c r="J5" s="158">
        <v>2.8743931263153444</v>
      </c>
      <c r="K5" s="153">
        <v>2109.849103944017</v>
      </c>
      <c r="L5" s="143">
        <v>23.34008091828952</v>
      </c>
      <c r="M5" s="91"/>
    </row>
    <row r="6" spans="2:13" ht="15" customHeight="1">
      <c r="B6" s="210" t="s">
        <v>1</v>
      </c>
      <c r="C6" s="210"/>
      <c r="D6" s="210"/>
      <c r="E6" s="210"/>
      <c r="F6" s="210"/>
      <c r="G6" s="154">
        <v>715.2341326643686</v>
      </c>
      <c r="H6" s="154">
        <v>842.6371927893113</v>
      </c>
      <c r="I6" s="154">
        <v>929.2370253755881</v>
      </c>
      <c r="J6" s="159">
        <v>10.233127437763923</v>
      </c>
      <c r="K6" s="155">
        <v>2153.3975405998913</v>
      </c>
      <c r="L6" s="156">
        <v>14.394233275190938</v>
      </c>
      <c r="M6" s="56"/>
    </row>
    <row r="7" spans="2:13" ht="15" customHeight="1">
      <c r="B7" s="210" t="s">
        <v>30</v>
      </c>
      <c r="C7" s="210"/>
      <c r="D7" s="210"/>
      <c r="E7" s="210"/>
      <c r="F7" s="210"/>
      <c r="G7" s="154">
        <v>1069.732647075178</v>
      </c>
      <c r="H7" s="154">
        <v>1065.909160308569</v>
      </c>
      <c r="I7" s="154">
        <v>918.889171419541</v>
      </c>
      <c r="J7" s="158">
        <v>-13.82740200064786</v>
      </c>
      <c r="K7" s="155">
        <v>1236.0221499594</v>
      </c>
      <c r="L7" s="143">
        <v>-12.270015384645916</v>
      </c>
      <c r="M7" s="56"/>
    </row>
    <row r="8" spans="2:13" ht="15" customHeight="1">
      <c r="B8" s="210" t="s">
        <v>55</v>
      </c>
      <c r="C8" s="210"/>
      <c r="D8" s="210"/>
      <c r="E8" s="210"/>
      <c r="F8" s="210"/>
      <c r="G8" s="154">
        <v>1432.1588986141503</v>
      </c>
      <c r="H8" s="154">
        <v>1251.04254793132</v>
      </c>
      <c r="I8" s="154">
        <v>1238.6024085637823</v>
      </c>
      <c r="J8" s="158">
        <v>-1.0339840441360937</v>
      </c>
      <c r="K8" s="155">
        <v>1719.6845429774585</v>
      </c>
      <c r="L8" s="143">
        <v>-2.1482913257656278</v>
      </c>
      <c r="M8" s="56"/>
    </row>
    <row r="9" spans="2:13" ht="15" customHeight="1">
      <c r="B9" s="210" t="s">
        <v>99</v>
      </c>
      <c r="C9" s="210"/>
      <c r="D9" s="210"/>
      <c r="E9" s="210"/>
      <c r="F9" s="210"/>
      <c r="G9" s="154">
        <v>678.3388242405924</v>
      </c>
      <c r="H9" s="154">
        <v>786.9941427892987</v>
      </c>
      <c r="I9" s="154">
        <v>677.90038935756</v>
      </c>
      <c r="J9" s="158">
        <v>-13.896534629834223</v>
      </c>
      <c r="K9" s="155">
        <v>775.9662024141132</v>
      </c>
      <c r="L9" s="143">
        <v>-14.3593594442609</v>
      </c>
      <c r="M9" s="56"/>
    </row>
    <row r="10" spans="2:13" ht="30" customHeight="1">
      <c r="B10" s="211" t="s">
        <v>100</v>
      </c>
      <c r="C10" s="211"/>
      <c r="D10" s="211"/>
      <c r="E10" s="211"/>
      <c r="F10" s="211"/>
      <c r="G10" s="123" t="s">
        <v>29</v>
      </c>
      <c r="H10" s="123" t="s">
        <v>29</v>
      </c>
      <c r="I10" s="123" t="s">
        <v>29</v>
      </c>
      <c r="J10" s="160"/>
      <c r="K10" s="124"/>
      <c r="L10" s="135"/>
      <c r="M10" s="56"/>
    </row>
    <row r="11" spans="2:13" ht="15" customHeight="1">
      <c r="B11" s="214" t="s">
        <v>27</v>
      </c>
      <c r="C11" s="214"/>
      <c r="D11" s="214"/>
      <c r="E11" s="214"/>
      <c r="F11" s="214"/>
      <c r="G11" s="152">
        <v>2140.9182016662226</v>
      </c>
      <c r="H11" s="152">
        <v>1964.652227378954</v>
      </c>
      <c r="I11" s="152">
        <v>2001.2252584211255</v>
      </c>
      <c r="J11" s="158">
        <v>1.8208077969365188</v>
      </c>
      <c r="K11" s="153">
        <v>3118.986770243328</v>
      </c>
      <c r="L11" s="143">
        <v>5.199807916328925</v>
      </c>
      <c r="M11" s="56"/>
    </row>
    <row r="12" spans="2:13" ht="15" customHeight="1">
      <c r="B12" s="216" t="s">
        <v>46</v>
      </c>
      <c r="C12" s="216"/>
      <c r="D12" s="216"/>
      <c r="E12" s="216"/>
      <c r="F12" s="216"/>
      <c r="G12" s="154">
        <v>2376.3010908613164</v>
      </c>
      <c r="H12" s="154">
        <v>2183.066136793408</v>
      </c>
      <c r="I12" s="154">
        <v>2223.9345689087295</v>
      </c>
      <c r="J12" s="158">
        <v>1.8313168627351217</v>
      </c>
      <c r="K12" s="155">
        <v>3574.9310088480656</v>
      </c>
      <c r="L12" s="143">
        <v>5.558504565516165</v>
      </c>
      <c r="M12" s="56"/>
    </row>
    <row r="13" spans="2:13" ht="15" customHeight="1">
      <c r="B13" s="216" t="s">
        <v>42</v>
      </c>
      <c r="C13" s="216"/>
      <c r="D13" s="216"/>
      <c r="E13" s="216"/>
      <c r="F13" s="216"/>
      <c r="G13" s="154">
        <v>1087.4553823425645</v>
      </c>
      <c r="H13" s="154">
        <v>951.7049617173207</v>
      </c>
      <c r="I13" s="154">
        <v>944.0310248576063</v>
      </c>
      <c r="J13" s="158">
        <v>-0.8460131651650382</v>
      </c>
      <c r="K13" s="155">
        <v>1285.516498361464</v>
      </c>
      <c r="L13" s="143">
        <v>0.8161853563612542</v>
      </c>
      <c r="M13" s="56"/>
    </row>
    <row r="14" spans="2:13" ht="15" customHeight="1">
      <c r="B14" s="214" t="s">
        <v>28</v>
      </c>
      <c r="C14" s="214"/>
      <c r="D14" s="214"/>
      <c r="E14" s="214"/>
      <c r="F14" s="214"/>
      <c r="G14" s="123" t="s">
        <v>29</v>
      </c>
      <c r="H14" s="123" t="s">
        <v>29</v>
      </c>
      <c r="I14" s="123" t="s">
        <v>29</v>
      </c>
      <c r="J14" s="160"/>
      <c r="K14" s="124"/>
      <c r="L14" s="135"/>
      <c r="M14" s="56"/>
    </row>
    <row r="15" spans="2:13" ht="15" customHeight="1">
      <c r="B15" s="216" t="s">
        <v>12</v>
      </c>
      <c r="C15" s="216"/>
      <c r="D15" s="216"/>
      <c r="E15" s="216"/>
      <c r="F15" s="216"/>
      <c r="G15" s="154">
        <v>1056.7926905345998</v>
      </c>
      <c r="H15" s="154">
        <v>977.0054888250878</v>
      </c>
      <c r="I15" s="154">
        <v>991.9401153353452</v>
      </c>
      <c r="J15" s="158">
        <v>1.4880008997294247</v>
      </c>
      <c r="K15" s="155">
        <v>1889.2368965589633</v>
      </c>
      <c r="L15" s="143">
        <v>8.849070397589331</v>
      </c>
      <c r="M15" s="56"/>
    </row>
    <row r="16" spans="2:13" ht="15" customHeight="1">
      <c r="B16" s="216" t="s">
        <v>101</v>
      </c>
      <c r="C16" s="216"/>
      <c r="D16" s="216"/>
      <c r="E16" s="216"/>
      <c r="F16" s="216"/>
      <c r="G16" s="154" t="s">
        <v>29</v>
      </c>
      <c r="H16" s="154" t="s">
        <v>29</v>
      </c>
      <c r="I16" s="154" t="s">
        <v>29</v>
      </c>
      <c r="J16" s="161" t="s">
        <v>29</v>
      </c>
      <c r="K16" s="155" t="s">
        <v>29</v>
      </c>
      <c r="L16" s="157" t="s">
        <v>29</v>
      </c>
      <c r="M16" s="56"/>
    </row>
    <row r="17" spans="2:13" ht="15" customHeight="1">
      <c r="B17" s="216" t="s">
        <v>56</v>
      </c>
      <c r="C17" s="216"/>
      <c r="D17" s="216"/>
      <c r="E17" s="216"/>
      <c r="F17" s="216"/>
      <c r="G17" s="154">
        <v>1120.8655949041683</v>
      </c>
      <c r="H17" s="154">
        <v>714.7078525820543</v>
      </c>
      <c r="I17" s="154">
        <v>921.0747533144969</v>
      </c>
      <c r="J17" s="158">
        <v>28.822751854047436</v>
      </c>
      <c r="K17" s="155">
        <v>2216.3638236893853</v>
      </c>
      <c r="L17" s="143">
        <v>60.32942773389816</v>
      </c>
      <c r="M17" s="56"/>
    </row>
    <row r="18" spans="2:13" ht="15" customHeight="1">
      <c r="B18" s="216" t="s">
        <v>57</v>
      </c>
      <c r="C18" s="216"/>
      <c r="D18" s="216"/>
      <c r="E18" s="216"/>
      <c r="F18" s="216"/>
      <c r="G18" s="154">
        <v>690.7866589205262</v>
      </c>
      <c r="H18" s="154">
        <v>660.4896652504597</v>
      </c>
      <c r="I18" s="154">
        <v>664.3425764843473</v>
      </c>
      <c r="J18" s="158">
        <v>0.5431083016164573</v>
      </c>
      <c r="K18" s="155">
        <v>1450.9263736789203</v>
      </c>
      <c r="L18" s="143">
        <v>3.4077770692332754</v>
      </c>
      <c r="M18" s="56"/>
    </row>
    <row r="19" spans="2:13" ht="15" customHeight="1">
      <c r="B19" s="216" t="s">
        <v>2</v>
      </c>
      <c r="C19" s="216"/>
      <c r="D19" s="216"/>
      <c r="E19" s="216"/>
      <c r="F19" s="216"/>
      <c r="G19" s="154">
        <v>472.40213948318984</v>
      </c>
      <c r="H19" s="154">
        <v>464.6117910512036</v>
      </c>
      <c r="I19" s="154">
        <v>424.28219569603226</v>
      </c>
      <c r="J19" s="158">
        <v>-8.71680594713673</v>
      </c>
      <c r="K19" s="155">
        <v>849.5356157005319</v>
      </c>
      <c r="L19" s="143">
        <v>46.30843213716047</v>
      </c>
      <c r="M19" s="56"/>
    </row>
    <row r="20" spans="2:13" ht="15" customHeight="1">
      <c r="B20" s="210" t="s">
        <v>102</v>
      </c>
      <c r="C20" s="210"/>
      <c r="D20" s="210"/>
      <c r="E20" s="210"/>
      <c r="F20" s="210"/>
      <c r="G20" s="154">
        <v>754.2089959421745</v>
      </c>
      <c r="H20" s="154">
        <v>484.93264443355986</v>
      </c>
      <c r="I20" s="154">
        <v>528.9451058479567</v>
      </c>
      <c r="J20" s="158">
        <v>9.032364365410084</v>
      </c>
      <c r="K20" s="155">
        <v>5240.554058886637</v>
      </c>
      <c r="L20" s="143">
        <v>175.64374053564254</v>
      </c>
      <c r="M20" s="56"/>
    </row>
    <row r="21" spans="2:12" ht="81.75" customHeight="1">
      <c r="B21" s="215" t="s">
        <v>108</v>
      </c>
      <c r="C21" s="215"/>
      <c r="D21" s="215"/>
      <c r="E21" s="215"/>
      <c r="F21" s="215"/>
      <c r="G21" s="215"/>
      <c r="H21" s="215"/>
      <c r="I21" s="215"/>
      <c r="J21" s="215"/>
      <c r="K21" s="215"/>
      <c r="L21" s="215"/>
    </row>
    <row r="24" ht="11.25">
      <c r="B24" s="56" t="s">
        <v>96</v>
      </c>
    </row>
    <row r="25" ht="11.25">
      <c r="B25" s="62"/>
    </row>
    <row r="26" ht="11.25">
      <c r="K26" s="102"/>
    </row>
    <row r="27" ht="11.25">
      <c r="K27" s="102"/>
    </row>
  </sheetData>
  <sheetProtection/>
  <mergeCells count="23">
    <mergeCell ref="B15:F15"/>
    <mergeCell ref="B14:F14"/>
    <mergeCell ref="J3:J4"/>
    <mergeCell ref="B19:F19"/>
    <mergeCell ref="B8:F8"/>
    <mergeCell ref="B7:F7"/>
    <mergeCell ref="B6:F6"/>
    <mergeCell ref="B21:L21"/>
    <mergeCell ref="B17:F17"/>
    <mergeCell ref="G3:I3"/>
    <mergeCell ref="B10:F10"/>
    <mergeCell ref="K3:K4"/>
    <mergeCell ref="B18:F18"/>
    <mergeCell ref="B16:F16"/>
    <mergeCell ref="B20:F20"/>
    <mergeCell ref="B12:F12"/>
    <mergeCell ref="B13:F13"/>
    <mergeCell ref="B2:L2"/>
    <mergeCell ref="L3:L4"/>
    <mergeCell ref="B9:F9"/>
    <mergeCell ref="B5:F5"/>
    <mergeCell ref="B3:F3"/>
    <mergeCell ref="B11:F11"/>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I22"/>
  <sheetViews>
    <sheetView showGridLines="0" zoomScalePageLayoutView="0" workbookViewId="0" topLeftCell="A1">
      <selection activeCell="G33" sqref="G33"/>
    </sheetView>
  </sheetViews>
  <sheetFormatPr defaultColWidth="11.421875" defaultRowHeight="12.75"/>
  <cols>
    <col min="1" max="1" width="3.421875" style="56" customWidth="1"/>
    <col min="2" max="2" width="25.57421875" style="56" customWidth="1"/>
    <col min="3" max="7" width="12.7109375" style="56" customWidth="1"/>
    <col min="8" max="11" width="11.421875" style="56" customWidth="1"/>
    <col min="12" max="12" width="12.28125" style="56" customWidth="1"/>
    <col min="13" max="16384" width="11.421875" style="56" customWidth="1"/>
  </cols>
  <sheetData>
    <row r="2" spans="2:7" ht="29.25" customHeight="1">
      <c r="B2" s="221" t="s">
        <v>109</v>
      </c>
      <c r="C2" s="200"/>
      <c r="D2" s="200"/>
      <c r="E2" s="200"/>
      <c r="F2" s="200"/>
      <c r="G2" s="200"/>
    </row>
    <row r="3" spans="2:7" ht="22.5">
      <c r="B3" s="84"/>
      <c r="C3" s="162" t="s">
        <v>65</v>
      </c>
      <c r="D3" s="162" t="s">
        <v>66</v>
      </c>
      <c r="E3" s="162" t="s">
        <v>67</v>
      </c>
      <c r="F3" s="162" t="s">
        <v>68</v>
      </c>
      <c r="G3" s="162" t="s">
        <v>69</v>
      </c>
    </row>
    <row r="4" spans="2:7" ht="11.25">
      <c r="B4" s="82" t="s">
        <v>44</v>
      </c>
      <c r="C4" s="89">
        <v>42.72827394125086</v>
      </c>
      <c r="D4" s="89">
        <v>32.69321957404507</v>
      </c>
      <c r="E4" s="89">
        <v>12.071680981848926</v>
      </c>
      <c r="F4" s="89">
        <v>8.197952920770815</v>
      </c>
      <c r="G4" s="89">
        <v>4.308872582084327</v>
      </c>
    </row>
    <row r="5" spans="2:7" ht="11.25">
      <c r="B5" s="83" t="s">
        <v>12</v>
      </c>
      <c r="C5" s="89">
        <v>31.58145974861883</v>
      </c>
      <c r="D5" s="89">
        <v>27.83292124053168</v>
      </c>
      <c r="E5" s="89">
        <v>17.426277373595212</v>
      </c>
      <c r="F5" s="89">
        <v>13.92545090619344</v>
      </c>
      <c r="G5" s="89">
        <v>9.233890731060844</v>
      </c>
    </row>
    <row r="6" spans="2:7" ht="11.25">
      <c r="B6" s="83" t="s">
        <v>43</v>
      </c>
      <c r="C6" s="89">
        <v>14.27533484963356</v>
      </c>
      <c r="D6" s="89">
        <v>68.17138404515205</v>
      </c>
      <c r="E6" s="89">
        <v>7.22769775082133</v>
      </c>
      <c r="F6" s="89">
        <v>7.410917361637605</v>
      </c>
      <c r="G6" s="89">
        <v>2.9146659927554546</v>
      </c>
    </row>
    <row r="7" spans="2:7" ht="11.25">
      <c r="B7" s="83" t="s">
        <v>58</v>
      </c>
      <c r="C7" s="89">
        <v>14.511427911808841</v>
      </c>
      <c r="D7" s="89">
        <v>27.84557889876486</v>
      </c>
      <c r="E7" s="89">
        <v>20.83746969871869</v>
      </c>
      <c r="F7" s="89">
        <v>21.5681634537689</v>
      </c>
      <c r="G7" s="89">
        <v>15.237360036938705</v>
      </c>
    </row>
    <row r="8" spans="2:7" ht="11.25">
      <c r="B8" s="83" t="s">
        <v>31</v>
      </c>
      <c r="C8" s="89">
        <v>35.27181814033235</v>
      </c>
      <c r="D8" s="89">
        <v>51.79278063536146</v>
      </c>
      <c r="E8" s="89">
        <v>8.107279993220029</v>
      </c>
      <c r="F8" s="89">
        <v>3.751149009407209</v>
      </c>
      <c r="G8" s="89">
        <v>1.0769722216789555</v>
      </c>
    </row>
    <row r="9" spans="2:7" ht="11.25">
      <c r="B9" s="83" t="s">
        <v>1</v>
      </c>
      <c r="C9" s="89">
        <v>34.67073482998012</v>
      </c>
      <c r="D9" s="89">
        <v>37.02647183214079</v>
      </c>
      <c r="E9" s="89">
        <v>9.805740886192124</v>
      </c>
      <c r="F9" s="89">
        <v>9.000451698472569</v>
      </c>
      <c r="G9" s="89">
        <v>9.496600753214397</v>
      </c>
    </row>
    <row r="10" spans="2:9" ht="11.25">
      <c r="B10" s="82" t="s">
        <v>52</v>
      </c>
      <c r="C10" s="103">
        <v>33.3744481467612</v>
      </c>
      <c r="D10" s="103">
        <v>34.13085138800898</v>
      </c>
      <c r="E10" s="103">
        <v>13.780118918820177</v>
      </c>
      <c r="F10" s="103">
        <v>11.225610307958394</v>
      </c>
      <c r="G10" s="103">
        <v>7.488971238451249</v>
      </c>
      <c r="I10" s="92"/>
    </row>
    <row r="11" spans="2:7" ht="75.75" customHeight="1">
      <c r="B11" s="219" t="s">
        <v>110</v>
      </c>
      <c r="C11" s="220"/>
      <c r="D11" s="220"/>
      <c r="E11" s="220"/>
      <c r="F11" s="220"/>
      <c r="G11" s="220"/>
    </row>
    <row r="16" ht="11.25">
      <c r="B16" s="93"/>
    </row>
    <row r="17" ht="11.25">
      <c r="B17" s="93"/>
    </row>
    <row r="18" ht="11.25">
      <c r="B18" s="93"/>
    </row>
    <row r="19" spans="2:7" ht="11.25">
      <c r="B19" s="93"/>
      <c r="C19" s="90"/>
      <c r="D19" s="90"/>
      <c r="E19" s="90"/>
      <c r="F19" s="90"/>
      <c r="G19" s="90"/>
    </row>
    <row r="20" spans="2:7" ht="11.25">
      <c r="B20" s="93"/>
      <c r="C20" s="90"/>
      <c r="D20" s="90"/>
      <c r="E20" s="90"/>
      <c r="F20" s="90"/>
      <c r="G20" s="90"/>
    </row>
    <row r="21" spans="2:7" ht="11.25">
      <c r="B21" s="93"/>
      <c r="C21" s="90"/>
      <c r="D21" s="90"/>
      <c r="E21" s="90"/>
      <c r="F21" s="90"/>
      <c r="G21" s="90"/>
    </row>
    <row r="22" spans="2:7" ht="11.25">
      <c r="B22" s="61"/>
      <c r="C22" s="61"/>
      <c r="D22" s="61"/>
      <c r="E22" s="61"/>
      <c r="F22" s="61"/>
      <c r="G22" s="61"/>
    </row>
  </sheetData>
  <sheetProtection/>
  <mergeCells count="2">
    <mergeCell ref="B11:G11"/>
    <mergeCell ref="B2:G2"/>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19</v>
      </c>
    </row>
    <row r="3" spans="1:4" ht="11.25">
      <c r="A3" s="3"/>
      <c r="B3" s="3"/>
      <c r="C3" s="3"/>
      <c r="D3" s="3"/>
    </row>
    <row r="4" spans="1:4" ht="11.25">
      <c r="A4" s="3"/>
      <c r="B4" s="3"/>
      <c r="C4" s="3"/>
      <c r="D4" s="3"/>
    </row>
    <row r="5" spans="1:4" ht="11.25">
      <c r="A5" s="8"/>
      <c r="B5" s="9"/>
      <c r="C5" s="9"/>
      <c r="D5" s="3"/>
    </row>
    <row r="6" spans="1:4" ht="13.5" customHeight="1">
      <c r="A6" s="8"/>
      <c r="B6" s="3"/>
      <c r="C6" s="3"/>
      <c r="D6" s="3"/>
    </row>
    <row r="7" spans="1:4" ht="11.25">
      <c r="A7" s="8"/>
      <c r="B7" s="3"/>
      <c r="C7" s="3"/>
      <c r="D7" s="3"/>
    </row>
    <row r="8" spans="1:4" ht="11.25">
      <c r="A8" s="8"/>
      <c r="B8" s="3"/>
      <c r="C8" s="3"/>
      <c r="D8" s="3"/>
    </row>
    <row r="9" spans="1:4" ht="11.25">
      <c r="A9" s="10"/>
      <c r="B9" s="5"/>
      <c r="C9" s="5"/>
      <c r="D9" s="3"/>
    </row>
    <row r="10" spans="1:4" ht="11.25">
      <c r="A10" s="10"/>
      <c r="B10" s="5"/>
      <c r="C10" s="5"/>
      <c r="D10" s="3"/>
    </row>
    <row r="11" spans="1:4" ht="11.25">
      <c r="A11" s="10"/>
      <c r="B11" s="5"/>
      <c r="C11" s="5"/>
      <c r="D11" s="3"/>
    </row>
    <row r="12" spans="1:4" ht="11.25">
      <c r="A12" s="11"/>
      <c r="B12" s="5"/>
      <c r="C12" s="5"/>
      <c r="D12" s="3"/>
    </row>
    <row r="13" spans="1:4" ht="11.25">
      <c r="A13" s="10"/>
      <c r="B13" s="5"/>
      <c r="C13" s="5"/>
      <c r="D13" s="3"/>
    </row>
    <row r="14" spans="1:4" ht="11.25">
      <c r="A14" s="12"/>
      <c r="B14" s="5"/>
      <c r="C14" s="3"/>
      <c r="D14" s="3"/>
    </row>
    <row r="15" spans="1:4" ht="11.25">
      <c r="A15" s="8"/>
      <c r="B15" s="5"/>
      <c r="C15" s="3"/>
      <c r="D15" s="3"/>
    </row>
    <row r="16" spans="1:4" ht="11.25">
      <c r="A16" s="13"/>
      <c r="B16" s="5"/>
      <c r="C16" s="3"/>
      <c r="D16" s="3"/>
    </row>
    <row r="17" spans="1:4" ht="11.25">
      <c r="A17" s="13"/>
      <c r="B17" s="5"/>
      <c r="C17" s="3"/>
      <c r="D17" s="3"/>
    </row>
    <row r="18" spans="1:4" ht="11.25">
      <c r="A18" s="13"/>
      <c r="B18" s="5"/>
      <c r="C18" s="3"/>
      <c r="D18" s="3"/>
    </row>
    <row r="19" spans="1:11" ht="11.25">
      <c r="A19" s="14"/>
      <c r="B19" s="5"/>
      <c r="C19" s="3"/>
      <c r="D19" s="3"/>
      <c r="K19" s="4"/>
    </row>
    <row r="20" spans="1:11" ht="11.25">
      <c r="A20" s="14"/>
      <c r="B20" s="5"/>
      <c r="C20" s="3"/>
      <c r="D20" s="3"/>
      <c r="K20" s="4"/>
    </row>
    <row r="21" spans="1:11" ht="11.25">
      <c r="A21" s="14"/>
      <c r="B21" s="5"/>
      <c r="C21" s="3"/>
      <c r="D21" s="3"/>
      <c r="K21" s="4"/>
    </row>
    <row r="22" spans="1:11" ht="11.25">
      <c r="A22" s="14"/>
      <c r="B22" s="5"/>
      <c r="C22" s="3"/>
      <c r="D22" s="3"/>
      <c r="K22" s="4"/>
    </row>
    <row r="23" spans="2:20" ht="11.25">
      <c r="B23" s="3"/>
      <c r="C23" s="3"/>
      <c r="D23" s="3"/>
      <c r="L23" s="15"/>
      <c r="T23" s="15" t="s">
        <v>3</v>
      </c>
    </row>
    <row r="25" spans="1:56" ht="11.25">
      <c r="A25" s="16" t="s">
        <v>20</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1"/>
      <c r="B27" s="22" t="s">
        <v>4</v>
      </c>
      <c r="C27" s="22" t="s">
        <v>5</v>
      </c>
      <c r="D27" s="22" t="s">
        <v>6</v>
      </c>
      <c r="E27" s="22" t="s">
        <v>7</v>
      </c>
      <c r="F27" s="22" t="s">
        <v>8</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4" t="s">
        <v>1</v>
      </c>
      <c r="B28" s="25">
        <v>0.5807504604237107</v>
      </c>
      <c r="C28" s="25">
        <v>0.2576770868175755</v>
      </c>
      <c r="D28" s="25">
        <v>0.05599739664142564</v>
      </c>
      <c r="E28" s="25">
        <v>0.06432633059429921</v>
      </c>
      <c r="F28" s="25">
        <v>0.0453144646048653</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7" t="s">
        <v>9</v>
      </c>
      <c r="B29" s="25">
        <v>0.22141955411278502</v>
      </c>
      <c r="C29" s="25">
        <v>0.42195195675752567</v>
      </c>
      <c r="D29" s="25">
        <v>0.17513151310558897</v>
      </c>
      <c r="E29" s="25">
        <v>0.10848465913276283</v>
      </c>
      <c r="F29" s="25">
        <v>0.07829658814653366</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7" t="s">
        <v>10</v>
      </c>
      <c r="B30" s="25">
        <v>0.4819874609132339</v>
      </c>
      <c r="C30" s="25">
        <v>0.3882105438998544</v>
      </c>
      <c r="D30" s="25">
        <v>0.06425629433966204</v>
      </c>
      <c r="E30" s="25">
        <v>0.03799833995437485</v>
      </c>
      <c r="F30" s="25">
        <v>0.027547360892874854</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7" t="s">
        <v>11</v>
      </c>
      <c r="B31" s="25">
        <v>0.32292592771021017</v>
      </c>
      <c r="C31" s="25">
        <v>0.4810998068593402</v>
      </c>
      <c r="D31" s="25">
        <v>0.11637053225361427</v>
      </c>
      <c r="E31" s="25">
        <v>0.05818307632340768</v>
      </c>
      <c r="F31" s="25">
        <v>0.0214206568534277</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7" t="s">
        <v>12</v>
      </c>
      <c r="B32" s="25">
        <v>0.20349924204143507</v>
      </c>
      <c r="C32" s="25">
        <v>0.3523201953848745</v>
      </c>
      <c r="D32" s="25">
        <v>0.17641064510695637</v>
      </c>
      <c r="E32" s="25">
        <v>0.17001431699511538</v>
      </c>
      <c r="F32" s="25">
        <v>0.09775560047161866</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5">
        <v>20553</v>
      </c>
      <c r="C37" s="5">
        <v>70087</v>
      </c>
      <c r="D37" s="5">
        <v>36843</v>
      </c>
      <c r="E37" s="5">
        <v>33473</v>
      </c>
      <c r="F37" s="5">
        <v>20690</v>
      </c>
      <c r="H37" s="29"/>
      <c r="I37" s="29"/>
      <c r="J37" s="29"/>
      <c r="K37" s="29"/>
    </row>
    <row r="38" spans="1:11" ht="11.25">
      <c r="A38" s="27" t="s">
        <v>12</v>
      </c>
      <c r="B38" s="25">
        <f>B37/SUM($B$37:$F$37)</f>
        <v>0.11314865177322925</v>
      </c>
      <c r="C38" s="25">
        <f>C37/SUM($B$37:$F$37)</f>
        <v>0.38584389416777687</v>
      </c>
      <c r="D38" s="25">
        <f>D37/SUM($B$37:$F$37)</f>
        <v>0.2028285786639948</v>
      </c>
      <c r="E38" s="25">
        <f>E37/SUM($B$37:$F$37)</f>
        <v>0.1842760093808837</v>
      </c>
      <c r="F38" s="25">
        <f>F37/SUM($B$37:$F$37)</f>
        <v>0.11390286601411537</v>
      </c>
      <c r="G38" s="29"/>
      <c r="H38" s="29"/>
      <c r="I38" s="29"/>
      <c r="J38" s="29"/>
      <c r="K38" s="29"/>
    </row>
    <row r="39" spans="2:11" ht="11.25">
      <c r="B39" s="5"/>
      <c r="C39" s="5"/>
      <c r="D39" s="5"/>
      <c r="E39" s="5"/>
      <c r="F39" s="5"/>
      <c r="G39" s="29"/>
      <c r="H39" s="29"/>
      <c r="I39" s="29"/>
      <c r="J39" s="29"/>
      <c r="K39" s="29"/>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1</v>
      </c>
      <c r="B42" s="25">
        <f>B41/SUM($B$41:$F$41)</f>
        <v>0.5428820607425229</v>
      </c>
      <c r="C42" s="25">
        <f>C41/SUM($B$41:$F$41)</f>
        <v>0.27967887993771195</v>
      </c>
      <c r="D42" s="25">
        <f>D41/SUM($B$41:$F$41)</f>
        <v>0.06174558471605051</v>
      </c>
      <c r="E42" s="25">
        <f>E41/SUM($B$41:$F$41)</f>
        <v>0.07052646715323348</v>
      </c>
      <c r="F42" s="25">
        <f>F41/SUM($B$41:$F$41)</f>
        <v>0.045167007450481134</v>
      </c>
      <c r="G42" s="3"/>
      <c r="H42" s="3"/>
      <c r="I42" s="3"/>
    </row>
    <row r="46" spans="2:6" ht="11.25">
      <c r="B46" s="2">
        <v>32087</v>
      </c>
      <c r="C46" s="2">
        <v>82763</v>
      </c>
      <c r="D46" s="2">
        <v>41065</v>
      </c>
      <c r="E46" s="2">
        <v>31801</v>
      </c>
      <c r="F46" s="2">
        <v>26240</v>
      </c>
    </row>
    <row r="47" spans="1:6" ht="11.25">
      <c r="A47" s="27" t="s">
        <v>9</v>
      </c>
      <c r="B47" s="25">
        <f>B46/SUM($B$46:$F$46)</f>
        <v>0.14997008730767072</v>
      </c>
      <c r="C47" s="25">
        <f>C46/SUM($B$46:$F$46)</f>
        <v>0.38682252425732394</v>
      </c>
      <c r="D47" s="25">
        <f>D46/SUM($B$46:$F$46)</f>
        <v>0.19193198601581635</v>
      </c>
      <c r="E47" s="25">
        <f>E46/SUM($B$46:$F$46)</f>
        <v>0.14863336386920675</v>
      </c>
      <c r="F47" s="25">
        <f>F46/SUM($B$46:$F$46)</f>
        <v>0.12264203854998224</v>
      </c>
    </row>
    <row r="50" spans="2:6" ht="11.25">
      <c r="B50" s="2">
        <v>92330</v>
      </c>
      <c r="C50" s="2">
        <v>74366</v>
      </c>
      <c r="D50" s="2">
        <v>12309</v>
      </c>
      <c r="E50" s="2">
        <v>7279</v>
      </c>
      <c r="F50" s="2">
        <v>5277</v>
      </c>
    </row>
    <row r="51" spans="1:6" ht="11.25">
      <c r="A51" s="27" t="s">
        <v>10</v>
      </c>
      <c r="B51" s="25">
        <f>B50/SUM($B$50:$F$50)</f>
        <v>0.4819874609132339</v>
      </c>
      <c r="C51" s="25">
        <f>C50/SUM($B$50:$F$50)</f>
        <v>0.3882105438998544</v>
      </c>
      <c r="D51" s="25">
        <f>D50/SUM($B$50:$F$50)</f>
        <v>0.06425629433966204</v>
      </c>
      <c r="E51" s="25">
        <f>E50/SUM($B$50:$F$50)</f>
        <v>0.03799833995437485</v>
      </c>
      <c r="F51" s="25">
        <f>F50/SUM($B$50:$F$50)</f>
        <v>0.027547360892874854</v>
      </c>
    </row>
    <row r="57" spans="2:6" ht="11.25">
      <c r="B57" s="2">
        <v>71166</v>
      </c>
      <c r="C57" s="2">
        <v>107973</v>
      </c>
      <c r="D57" s="2">
        <v>24528</v>
      </c>
      <c r="E57" s="2">
        <v>10267</v>
      </c>
      <c r="F57" s="2">
        <v>2856</v>
      </c>
    </row>
    <row r="58" spans="1:6" ht="11.25">
      <c r="A58" s="27" t="s">
        <v>11</v>
      </c>
      <c r="B58" s="25">
        <f>B57/SUM($B$57:$F$57)</f>
        <v>0.3282715992435075</v>
      </c>
      <c r="C58" s="25">
        <f>C57/SUM($B$57:$F$57)</f>
        <v>0.49805341574795886</v>
      </c>
      <c r="D58" s="25">
        <f>D57/SUM($B$57:$F$57)</f>
        <v>0.11314175008072327</v>
      </c>
      <c r="E58" s="25">
        <f>E57/SUM($B$57:$F$57)</f>
        <v>0.047359195534849394</v>
      </c>
      <c r="F58" s="25">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5.xml><?xml version="1.0" encoding="utf-8"?>
<worksheet xmlns="http://schemas.openxmlformats.org/spreadsheetml/2006/main" xmlns:r="http://schemas.openxmlformats.org/officeDocument/2006/relationships">
  <dimension ref="B2:I11"/>
  <sheetViews>
    <sheetView showGridLines="0" zoomScalePageLayoutView="0" workbookViewId="0" topLeftCell="A1">
      <selection activeCell="M14" sqref="M14"/>
    </sheetView>
  </sheetViews>
  <sheetFormatPr defaultColWidth="11.421875" defaultRowHeight="12.75"/>
  <cols>
    <col min="1" max="1" width="3.00390625" style="0" customWidth="1"/>
    <col min="2" max="2" width="31.421875" style="0" customWidth="1"/>
    <col min="3" max="9" width="9.7109375" style="0" customWidth="1"/>
  </cols>
  <sheetData>
    <row r="2" spans="2:9" ht="27" customHeight="1">
      <c r="B2" s="224" t="s">
        <v>111</v>
      </c>
      <c r="C2" s="225"/>
      <c r="D2" s="225"/>
      <c r="E2" s="225"/>
      <c r="F2" s="225"/>
      <c r="G2" s="225"/>
      <c r="H2" s="225"/>
      <c r="I2" s="225"/>
    </row>
    <row r="3" spans="2:9" ht="13.5">
      <c r="B3" s="108"/>
      <c r="C3" s="163"/>
      <c r="D3" s="164"/>
      <c r="E3" s="164"/>
      <c r="F3" s="164"/>
      <c r="G3" s="165"/>
      <c r="H3" s="165"/>
      <c r="I3" s="165" t="s">
        <v>37</v>
      </c>
    </row>
    <row r="4" spans="2:9" ht="15" customHeight="1">
      <c r="B4" s="108"/>
      <c r="C4" s="170">
        <v>2009</v>
      </c>
      <c r="D4" s="170">
        <v>2010</v>
      </c>
      <c r="E4" s="170">
        <v>2011</v>
      </c>
      <c r="F4" s="170">
        <v>2012</v>
      </c>
      <c r="G4" s="170">
        <v>2013</v>
      </c>
      <c r="H4" s="170">
        <v>2014</v>
      </c>
      <c r="I4" s="170">
        <v>2015</v>
      </c>
    </row>
    <row r="5" spans="2:9" ht="15" customHeight="1">
      <c r="B5" s="166" t="s">
        <v>74</v>
      </c>
      <c r="C5" s="167">
        <v>39.899701365272236</v>
      </c>
      <c r="D5" s="167">
        <v>36.94828351990326</v>
      </c>
      <c r="E5" s="167">
        <v>36.362716090226314</v>
      </c>
      <c r="F5" s="167">
        <v>37.06593702368377</v>
      </c>
      <c r="G5" s="167">
        <v>35.19708563194535</v>
      </c>
      <c r="H5" s="167">
        <v>33.509059506148695</v>
      </c>
      <c r="I5" s="167">
        <v>31.77505138098499</v>
      </c>
    </row>
    <row r="6" spans="2:9" ht="15" customHeight="1">
      <c r="B6" s="166" t="s">
        <v>78</v>
      </c>
      <c r="C6" s="168">
        <v>46.17939007953281</v>
      </c>
      <c r="D6" s="168">
        <v>45.84804662685254</v>
      </c>
      <c r="E6" s="168">
        <v>48.48448131898677</v>
      </c>
      <c r="F6" s="168">
        <v>48.11076152356631</v>
      </c>
      <c r="G6" s="168">
        <v>47.68964978207875</v>
      </c>
      <c r="H6" s="168">
        <v>49.040581759538014</v>
      </c>
      <c r="I6" s="168">
        <v>47.56922815339198</v>
      </c>
    </row>
    <row r="7" spans="2:9" ht="30" customHeight="1">
      <c r="B7" s="169" t="s">
        <v>106</v>
      </c>
      <c r="C7" s="167">
        <v>9.358614650292388</v>
      </c>
      <c r="D7" s="167">
        <v>7.254363558175882</v>
      </c>
      <c r="E7" s="167">
        <v>8.096750298436122</v>
      </c>
      <c r="F7" s="167">
        <v>7.956893077029226</v>
      </c>
      <c r="G7" s="167">
        <v>8.09083460708823</v>
      </c>
      <c r="H7" s="167">
        <v>8.866287148824657</v>
      </c>
      <c r="I7" s="167">
        <v>9.194737811566863</v>
      </c>
    </row>
    <row r="8" spans="2:9" ht="30" customHeight="1">
      <c r="B8" s="169" t="s">
        <v>77</v>
      </c>
      <c r="C8" s="167">
        <v>6.179128283020374</v>
      </c>
      <c r="D8" s="167">
        <v>6.240281377650047</v>
      </c>
      <c r="E8" s="167">
        <v>6.056269764882817</v>
      </c>
      <c r="F8" s="167">
        <v>6.032252407424605</v>
      </c>
      <c r="G8" s="167">
        <v>5.537389876166435</v>
      </c>
      <c r="H8" s="167">
        <v>5.744869242457344</v>
      </c>
      <c r="I8" s="167">
        <v>4.844851077102422</v>
      </c>
    </row>
    <row r="9" spans="2:9" ht="15" customHeight="1">
      <c r="B9" s="166" t="s">
        <v>75</v>
      </c>
      <c r="C9" s="167">
        <v>1.3861499870932568</v>
      </c>
      <c r="D9" s="167">
        <v>1.854284370558977</v>
      </c>
      <c r="E9" s="167">
        <v>2.8421157436399227</v>
      </c>
      <c r="F9" s="167">
        <v>3.23203473281532</v>
      </c>
      <c r="G9" s="167">
        <v>4.043717461378362</v>
      </c>
      <c r="H9" s="167">
        <v>4.265349012828345</v>
      </c>
      <c r="I9" s="167">
        <v>4.457623180905113</v>
      </c>
    </row>
    <row r="10" spans="2:9" ht="15" customHeight="1">
      <c r="B10" s="166" t="s">
        <v>76</v>
      </c>
      <c r="C10" s="167">
        <v>20.439659795967334</v>
      </c>
      <c r="D10" s="167">
        <v>18.984903046941255</v>
      </c>
      <c r="E10" s="167">
        <v>20.456251328872963</v>
      </c>
      <c r="F10" s="167">
        <v>20.801899740986094</v>
      </c>
      <c r="G10" s="167">
        <v>21.02383560182293</v>
      </c>
      <c r="H10" s="167">
        <v>21.634705026497436</v>
      </c>
      <c r="I10" s="167">
        <v>21.53327203610421</v>
      </c>
    </row>
    <row r="11" spans="2:9" ht="108.75" customHeight="1">
      <c r="B11" s="222" t="s">
        <v>112</v>
      </c>
      <c r="C11" s="223"/>
      <c r="D11" s="223"/>
      <c r="E11" s="223"/>
      <c r="F11" s="223"/>
      <c r="G11" s="223"/>
      <c r="H11" s="223"/>
      <c r="I11" s="223"/>
    </row>
  </sheetData>
  <sheetProtection/>
  <mergeCells count="2">
    <mergeCell ref="B11:I11"/>
    <mergeCell ref="B2:I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L49"/>
  <sheetViews>
    <sheetView showGridLines="0" zoomScalePageLayoutView="0" workbookViewId="0" topLeftCell="A1">
      <selection activeCell="K11" sqref="K11"/>
    </sheetView>
  </sheetViews>
  <sheetFormatPr defaultColWidth="11.421875" defaultRowHeight="12.75"/>
  <cols>
    <col min="1" max="1" width="3.140625" style="81" customWidth="1"/>
    <col min="2" max="2" width="6.140625" style="81" customWidth="1"/>
    <col min="3" max="3" width="26.7109375" style="81" bestFit="1" customWidth="1"/>
    <col min="4" max="9" width="9.28125" style="81" customWidth="1"/>
    <col min="10" max="16384" width="11.421875" style="81" customWidth="1"/>
  </cols>
  <sheetData>
    <row r="2" spans="1:12" ht="27.75" customHeight="1">
      <c r="A2" s="56"/>
      <c r="B2" s="229" t="s">
        <v>113</v>
      </c>
      <c r="C2" s="230"/>
      <c r="D2" s="230"/>
      <c r="E2" s="230"/>
      <c r="F2" s="230"/>
      <c r="G2" s="230"/>
      <c r="H2" s="230"/>
      <c r="I2" s="86"/>
      <c r="J2" s="56"/>
      <c r="K2" s="56"/>
      <c r="L2" s="56"/>
    </row>
    <row r="3" spans="1:12" ht="13.5">
      <c r="A3" s="108"/>
      <c r="B3" s="108"/>
      <c r="C3" s="108"/>
      <c r="D3" s="108"/>
      <c r="E3" s="108"/>
      <c r="F3" s="108"/>
      <c r="G3" s="108"/>
      <c r="H3" s="179" t="s">
        <v>37</v>
      </c>
      <c r="I3" s="87"/>
      <c r="J3" s="56"/>
      <c r="K3" s="56"/>
      <c r="L3" s="56"/>
    </row>
    <row r="4" spans="1:12" ht="25.5">
      <c r="A4" s="108"/>
      <c r="B4" s="172"/>
      <c r="C4" s="173"/>
      <c r="D4" s="176" t="s">
        <v>36</v>
      </c>
      <c r="E4" s="176" t="s">
        <v>33</v>
      </c>
      <c r="F4" s="176" t="s">
        <v>34</v>
      </c>
      <c r="G4" s="176" t="s">
        <v>35</v>
      </c>
      <c r="H4" s="176" t="s">
        <v>32</v>
      </c>
      <c r="I4" s="56"/>
      <c r="J4" s="56"/>
      <c r="K4" s="56"/>
      <c r="L4" s="56"/>
    </row>
    <row r="5" spans="1:9" ht="13.5">
      <c r="A5" s="108"/>
      <c r="B5" s="226" t="s">
        <v>60</v>
      </c>
      <c r="C5" s="174" t="s">
        <v>44</v>
      </c>
      <c r="D5" s="115">
        <v>40.296693604627315</v>
      </c>
      <c r="E5" s="115">
        <v>24.12725109734586</v>
      </c>
      <c r="F5" s="115">
        <v>19.915289001928045</v>
      </c>
      <c r="G5" s="115">
        <v>12.73639086023711</v>
      </c>
      <c r="H5" s="115">
        <v>2.924375435861673</v>
      </c>
      <c r="I5" s="56"/>
    </row>
    <row r="6" spans="1:9" ht="13.5">
      <c r="A6" s="108"/>
      <c r="B6" s="226"/>
      <c r="C6" s="107" t="s">
        <v>12</v>
      </c>
      <c r="D6" s="115">
        <v>23.769430051813472</v>
      </c>
      <c r="E6" s="115">
        <v>24.854479569751426</v>
      </c>
      <c r="F6" s="115">
        <v>22.65978553157998</v>
      </c>
      <c r="G6" s="115">
        <v>19.38414114251984</v>
      </c>
      <c r="H6" s="115">
        <v>9.33216370433528</v>
      </c>
      <c r="I6" s="56"/>
    </row>
    <row r="7" spans="1:9" ht="13.5">
      <c r="A7" s="108"/>
      <c r="B7" s="226"/>
      <c r="C7" s="107" t="s">
        <v>43</v>
      </c>
      <c r="D7" s="115">
        <v>14.829250185597626</v>
      </c>
      <c r="E7" s="115">
        <v>23.960653303637713</v>
      </c>
      <c r="F7" s="115">
        <v>29.73273942093541</v>
      </c>
      <c r="G7" s="115">
        <v>27.858203414996286</v>
      </c>
      <c r="H7" s="115">
        <v>3.6191536748329622</v>
      </c>
      <c r="I7" s="56"/>
    </row>
    <row r="8" spans="1:9" ht="13.5">
      <c r="A8" s="108"/>
      <c r="B8" s="226"/>
      <c r="C8" s="107" t="s">
        <v>59</v>
      </c>
      <c r="D8" s="115">
        <v>14.96853515696046</v>
      </c>
      <c r="E8" s="115">
        <v>31.035611654723365</v>
      </c>
      <c r="F8" s="115">
        <v>32.40151322250919</v>
      </c>
      <c r="G8" s="115">
        <v>19.30268087737805</v>
      </c>
      <c r="H8" s="115">
        <v>2.2916590884289403</v>
      </c>
      <c r="I8" s="56"/>
    </row>
    <row r="9" spans="1:9" ht="13.5">
      <c r="A9" s="108"/>
      <c r="B9" s="226"/>
      <c r="C9" s="107" t="s">
        <v>31</v>
      </c>
      <c r="D9" s="115">
        <v>12.911204551075933</v>
      </c>
      <c r="E9" s="115">
        <v>27.813504823151124</v>
      </c>
      <c r="F9" s="115">
        <v>31.27627999010636</v>
      </c>
      <c r="G9" s="115">
        <v>19.218402176601536</v>
      </c>
      <c r="H9" s="115">
        <v>8.78060845906505</v>
      </c>
      <c r="I9" s="56"/>
    </row>
    <row r="10" spans="1:9" ht="13.5">
      <c r="A10" s="108"/>
      <c r="B10" s="226"/>
      <c r="C10" s="107" t="s">
        <v>1</v>
      </c>
      <c r="D10" s="115">
        <v>5.241554453106543</v>
      </c>
      <c r="E10" s="115">
        <v>15.06467044649185</v>
      </c>
      <c r="F10" s="115">
        <v>27.6458776281597</v>
      </c>
      <c r="G10" s="115">
        <v>39.962792345854005</v>
      </c>
      <c r="H10" s="115">
        <v>12.085105126387905</v>
      </c>
      <c r="I10" s="56"/>
    </row>
    <row r="11" spans="1:9" ht="13.5">
      <c r="A11" s="108"/>
      <c r="B11" s="226"/>
      <c r="C11" s="174" t="s">
        <v>79</v>
      </c>
      <c r="D11" s="115">
        <v>26.11379252788828</v>
      </c>
      <c r="E11" s="115">
        <v>24.07919993323504</v>
      </c>
      <c r="F11" s="115">
        <v>23.435022394080175</v>
      </c>
      <c r="G11" s="115">
        <v>19.622638885025175</v>
      </c>
      <c r="H11" s="115">
        <v>6.74934625977133</v>
      </c>
      <c r="I11" s="56"/>
    </row>
    <row r="12" spans="1:9" ht="13.5">
      <c r="A12" s="108"/>
      <c r="B12" s="171"/>
      <c r="C12" s="175"/>
      <c r="D12" s="177"/>
      <c r="E12" s="177"/>
      <c r="F12" s="177"/>
      <c r="G12" s="177"/>
      <c r="H12" s="178"/>
      <c r="I12" s="56"/>
    </row>
    <row r="13" spans="1:9" ht="13.5">
      <c r="A13" s="108"/>
      <c r="B13" s="226" t="s">
        <v>24</v>
      </c>
      <c r="C13" s="174" t="s">
        <v>44</v>
      </c>
      <c r="D13" s="115">
        <v>11.202452340253526</v>
      </c>
      <c r="E13" s="115">
        <v>24.58243879125672</v>
      </c>
      <c r="F13" s="115">
        <v>27.687534594307074</v>
      </c>
      <c r="G13" s="115">
        <v>25.62997436206807</v>
      </c>
      <c r="H13" s="115">
        <v>10.897599912114615</v>
      </c>
      <c r="I13" s="56"/>
    </row>
    <row r="14" spans="1:9" ht="13.5">
      <c r="A14" s="108"/>
      <c r="B14" s="226"/>
      <c r="C14" s="107" t="s">
        <v>12</v>
      </c>
      <c r="D14" s="115">
        <v>12.66276500728623</v>
      </c>
      <c r="E14" s="115">
        <v>22.432044140459737</v>
      </c>
      <c r="F14" s="115">
        <v>25.697284507748474</v>
      </c>
      <c r="G14" s="115">
        <v>27.48172566163682</v>
      </c>
      <c r="H14" s="115">
        <v>11.726180682868739</v>
      </c>
      <c r="I14" s="56"/>
    </row>
    <row r="15" spans="1:9" ht="13.5">
      <c r="A15" s="108"/>
      <c r="B15" s="226"/>
      <c r="C15" s="107" t="s">
        <v>43</v>
      </c>
      <c r="D15" s="115">
        <v>2.0966399302935295</v>
      </c>
      <c r="E15" s="115">
        <v>9.790024817370604</v>
      </c>
      <c r="F15" s="115">
        <v>26.765806486747213</v>
      </c>
      <c r="G15" s="115">
        <v>44.02904954916407</v>
      </c>
      <c r="H15" s="115">
        <v>17.31847921642459</v>
      </c>
      <c r="I15" s="56"/>
    </row>
    <row r="16" spans="1:9" ht="13.5">
      <c r="A16" s="108"/>
      <c r="B16" s="226"/>
      <c r="C16" s="107" t="s">
        <v>58</v>
      </c>
      <c r="D16" s="115">
        <v>3.5650479346531143</v>
      </c>
      <c r="E16" s="115">
        <v>17.40715361989277</v>
      </c>
      <c r="F16" s="115">
        <v>33.27624599356475</v>
      </c>
      <c r="G16" s="115">
        <v>33.24229655061185</v>
      </c>
      <c r="H16" s="115">
        <v>12.509255901277516</v>
      </c>
      <c r="I16" s="56"/>
    </row>
    <row r="17" spans="1:9" ht="13.5">
      <c r="A17" s="108"/>
      <c r="B17" s="226"/>
      <c r="C17" s="107" t="s">
        <v>31</v>
      </c>
      <c r="D17" s="115">
        <v>2.231691586629498</v>
      </c>
      <c r="E17" s="115">
        <v>11.14991557300728</v>
      </c>
      <c r="F17" s="115">
        <v>29.9076570868843</v>
      </c>
      <c r="G17" s="115">
        <v>43.31033540153364</v>
      </c>
      <c r="H17" s="115">
        <v>13.400400351945239</v>
      </c>
      <c r="I17" s="56"/>
    </row>
    <row r="18" spans="1:9" ht="13.5">
      <c r="A18" s="108"/>
      <c r="B18" s="226"/>
      <c r="C18" s="107" t="s">
        <v>1</v>
      </c>
      <c r="D18" s="115">
        <v>1.781601921980186</v>
      </c>
      <c r="E18" s="115">
        <v>19.886691282726908</v>
      </c>
      <c r="F18" s="115">
        <v>29.136300357591256</v>
      </c>
      <c r="G18" s="115">
        <v>34.50620582069391</v>
      </c>
      <c r="H18" s="115">
        <v>14.689200617007744</v>
      </c>
      <c r="I18" s="56"/>
    </row>
    <row r="19" spans="1:9" ht="13.5">
      <c r="A19" s="108"/>
      <c r="B19" s="226"/>
      <c r="C19" s="174" t="s">
        <v>80</v>
      </c>
      <c r="D19" s="115">
        <v>8.085227259452628</v>
      </c>
      <c r="E19" s="115">
        <v>21.2191437945705</v>
      </c>
      <c r="F19" s="115">
        <v>28.297497159402862</v>
      </c>
      <c r="G19" s="115">
        <v>30.130879685622414</v>
      </c>
      <c r="H19" s="115">
        <v>12.267252100951591</v>
      </c>
      <c r="I19" s="56"/>
    </row>
    <row r="20" spans="1:9" ht="13.5">
      <c r="A20" s="108"/>
      <c r="B20" s="114"/>
      <c r="C20" s="174" t="s">
        <v>25</v>
      </c>
      <c r="D20" s="115">
        <v>19.364283836387845</v>
      </c>
      <c r="E20" s="115">
        <v>24.03849957171813</v>
      </c>
      <c r="F20" s="115">
        <v>26.760296150551678</v>
      </c>
      <c r="G20" s="115">
        <v>23.86218313502328</v>
      </c>
      <c r="H20" s="115">
        <v>5.974737306319066</v>
      </c>
      <c r="I20" s="56"/>
    </row>
    <row r="21" spans="1:12" ht="71.25" customHeight="1">
      <c r="A21" s="108"/>
      <c r="B21" s="222" t="s">
        <v>114</v>
      </c>
      <c r="C21" s="223"/>
      <c r="D21" s="223"/>
      <c r="E21" s="223"/>
      <c r="F21" s="223"/>
      <c r="G21" s="223"/>
      <c r="H21" s="223"/>
      <c r="I21" s="56"/>
      <c r="J21" s="56"/>
      <c r="K21" s="56"/>
      <c r="L21" s="56"/>
    </row>
    <row r="22" spans="1:12" ht="12.75">
      <c r="A22" s="56"/>
      <c r="I22" s="56"/>
      <c r="J22" s="56"/>
      <c r="K22" s="56"/>
      <c r="L22" s="56"/>
    </row>
    <row r="23" spans="1:12" ht="12.75">
      <c r="A23" s="56"/>
      <c r="I23" s="56"/>
      <c r="J23" s="56"/>
      <c r="K23" s="56"/>
      <c r="L23" s="56"/>
    </row>
    <row r="24" spans="1:12" ht="12.75">
      <c r="A24" s="56"/>
      <c r="C24" s="85"/>
      <c r="D24" s="56"/>
      <c r="E24" s="56"/>
      <c r="F24" s="56"/>
      <c r="G24" s="56"/>
      <c r="H24" s="56"/>
      <c r="I24" s="56"/>
      <c r="J24" s="56"/>
      <c r="K24" s="56"/>
      <c r="L24" s="56"/>
    </row>
    <row r="25" spans="1:12" ht="12.75">
      <c r="A25" s="56"/>
      <c r="B25" s="56"/>
      <c r="C25" s="56"/>
      <c r="D25" s="56"/>
      <c r="E25" s="56"/>
      <c r="F25" s="56"/>
      <c r="G25" s="56"/>
      <c r="H25" s="56"/>
      <c r="I25" s="56"/>
      <c r="J25" s="56"/>
      <c r="K25" s="56"/>
      <c r="L25" s="56"/>
    </row>
    <row r="26" spans="1:12" ht="12.75">
      <c r="A26" s="56"/>
      <c r="B26" s="56"/>
      <c r="C26" s="56"/>
      <c r="D26" s="56"/>
      <c r="E26" s="56"/>
      <c r="F26" s="56"/>
      <c r="G26" s="56"/>
      <c r="H26" s="56"/>
      <c r="I26" s="56"/>
      <c r="J26" s="56"/>
      <c r="K26" s="56"/>
      <c r="L26" s="56"/>
    </row>
    <row r="27" spans="1:12" ht="12.75">
      <c r="A27" s="56"/>
      <c r="B27" s="56"/>
      <c r="C27" s="56"/>
      <c r="D27" s="56"/>
      <c r="E27" s="56"/>
      <c r="F27" s="56"/>
      <c r="G27" s="56"/>
      <c r="H27" s="56"/>
      <c r="I27" s="56"/>
      <c r="J27" s="56"/>
      <c r="K27" s="56"/>
      <c r="L27" s="56"/>
    </row>
    <row r="30" ht="12.75" customHeight="1"/>
    <row r="39" ht="6.75" customHeight="1"/>
    <row r="40" ht="12.75" customHeight="1"/>
    <row r="46" ht="24" customHeight="1"/>
    <row r="48" spans="2:10" ht="60" customHeight="1">
      <c r="B48" s="227"/>
      <c r="C48" s="228"/>
      <c r="D48" s="228"/>
      <c r="E48" s="228"/>
      <c r="F48" s="228"/>
      <c r="G48" s="228"/>
      <c r="H48" s="228"/>
      <c r="I48" s="228"/>
      <c r="J48" s="228"/>
    </row>
    <row r="49" spans="2:8" ht="12.75">
      <c r="B49" s="80"/>
      <c r="C49" s="79"/>
      <c r="D49" s="79"/>
      <c r="E49" s="79"/>
      <c r="F49" s="79"/>
      <c r="G49" s="79"/>
      <c r="H49" s="79"/>
    </row>
    <row r="52" s="79" customFormat="1" ht="12.75"/>
  </sheetData>
  <sheetProtection/>
  <mergeCells count="5">
    <mergeCell ref="B13:B19"/>
    <mergeCell ref="B5:B11"/>
    <mergeCell ref="B48:J48"/>
    <mergeCell ref="B21:H21"/>
    <mergeCell ref="B2:H2"/>
  </mergeCells>
  <printOptions/>
  <pageMargins left="0.787401575" right="0.787401575" top="0.984251969" bottom="0.984251969" header="0.4921259845" footer="0.492125984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0" t="s">
        <v>22</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4" spans="9:10" ht="12.75">
      <c r="I24" s="33"/>
      <c r="J24" s="33"/>
    </row>
    <row r="26" ht="12.75">
      <c r="A26" s="34" t="s">
        <v>20</v>
      </c>
    </row>
    <row r="27" ht="12.75">
      <c r="A27" t="s">
        <v>18</v>
      </c>
    </row>
    <row r="30" spans="1:6" ht="25.5">
      <c r="A30" s="35"/>
      <c r="B30" s="36" t="s">
        <v>13</v>
      </c>
      <c r="C30" s="36" t="s">
        <v>14</v>
      </c>
      <c r="D30" s="36" t="s">
        <v>15</v>
      </c>
      <c r="E30" s="36" t="s">
        <v>16</v>
      </c>
      <c r="F30" s="36" t="s">
        <v>17</v>
      </c>
    </row>
    <row r="31" spans="1:8" ht="12.75">
      <c r="A31" s="37" t="s">
        <v>1</v>
      </c>
      <c r="B31" s="38">
        <v>0.15896783886968</v>
      </c>
      <c r="C31" s="38">
        <v>0.24977901220231818</v>
      </c>
      <c r="D31" s="38">
        <v>0.3085037052484898</v>
      </c>
      <c r="E31" s="38">
        <v>0.2502014365984231</v>
      </c>
      <c r="F31" s="38">
        <v>0.032548007081088896</v>
      </c>
      <c r="G31" s="39"/>
      <c r="H31" s="39"/>
    </row>
    <row r="32" spans="1:8" ht="12.75">
      <c r="A32" s="37" t="s">
        <v>9</v>
      </c>
      <c r="B32" s="38">
        <v>0.042584692180314826</v>
      </c>
      <c r="C32" s="38">
        <v>0.2036636717574585</v>
      </c>
      <c r="D32" s="38">
        <v>0.333158573889093</v>
      </c>
      <c r="E32" s="38">
        <v>0.32789917610767644</v>
      </c>
      <c r="F32" s="38">
        <v>0.09269388606545725</v>
      </c>
      <c r="G32" s="39"/>
      <c r="H32" s="39"/>
    </row>
    <row r="33" spans="1:8" ht="12.75">
      <c r="A33" s="37" t="s">
        <v>10</v>
      </c>
      <c r="B33" s="38">
        <v>0.023481165179892613</v>
      </c>
      <c r="C33" s="38">
        <v>0.1456094364351245</v>
      </c>
      <c r="D33" s="38">
        <v>0.37797319578911764</v>
      </c>
      <c r="E33" s="38">
        <v>0.3764004566016996</v>
      </c>
      <c r="F33" s="38">
        <v>0.07653574599416564</v>
      </c>
      <c r="G33" s="39"/>
      <c r="H33" s="39"/>
    </row>
    <row r="34" spans="1:8" ht="12.75">
      <c r="A34" s="37" t="s">
        <v>11</v>
      </c>
      <c r="B34" s="38">
        <v>0.011716469146417366</v>
      </c>
      <c r="C34" s="38">
        <v>0.15289478918696944</v>
      </c>
      <c r="D34" s="38">
        <v>0.34849116773286964</v>
      </c>
      <c r="E34" s="38">
        <v>0.4310711008732812</v>
      </c>
      <c r="F34" s="38">
        <v>0.05582647306046237</v>
      </c>
      <c r="G34" s="39"/>
      <c r="H34" s="39"/>
    </row>
    <row r="35" spans="1:8" ht="12.75">
      <c r="A35" s="37" t="s">
        <v>12</v>
      </c>
      <c r="B35" s="38">
        <v>0.08847606929627091</v>
      </c>
      <c r="C35" s="38">
        <v>0.2084878144269355</v>
      </c>
      <c r="D35" s="38">
        <v>0.2958989918762846</v>
      </c>
      <c r="E35" s="38">
        <v>0.36350004893804444</v>
      </c>
      <c r="F35" s="38">
        <v>0.04363707546246452</v>
      </c>
      <c r="G35" s="39"/>
      <c r="H35" s="39"/>
    </row>
    <row r="37" spans="1:6" ht="12.75">
      <c r="A37" s="7"/>
      <c r="B37" s="40"/>
      <c r="C37" s="40"/>
      <c r="D37" s="40"/>
      <c r="E37" s="40"/>
      <c r="F37" s="40"/>
    </row>
    <row r="38" spans="1:6" ht="12.75">
      <c r="A38" s="41"/>
      <c r="B38" s="42"/>
      <c r="C38" s="42"/>
      <c r="D38" s="42"/>
      <c r="E38" s="42"/>
      <c r="F38" s="42"/>
    </row>
    <row r="39" spans="1:6" ht="12.75">
      <c r="A39" s="41"/>
      <c r="B39" s="42"/>
      <c r="C39" s="42"/>
      <c r="D39" s="42"/>
      <c r="E39" s="42"/>
      <c r="F39" s="42"/>
    </row>
    <row r="40" spans="1:6" ht="12.75">
      <c r="A40" s="41"/>
      <c r="B40" s="42"/>
      <c r="C40" s="42"/>
      <c r="D40" s="42"/>
      <c r="E40" s="42"/>
      <c r="F40" s="42"/>
    </row>
    <row r="41" spans="1:6" ht="12.75">
      <c r="A41" s="41"/>
      <c r="B41" s="42"/>
      <c r="C41" s="42"/>
      <c r="D41" s="42"/>
      <c r="E41" s="42"/>
      <c r="F41" s="42"/>
    </row>
    <row r="42" spans="1:6" ht="12.75">
      <c r="A42" s="41"/>
      <c r="B42" s="43">
        <v>268071</v>
      </c>
      <c r="C42" s="43">
        <v>420652</v>
      </c>
      <c r="D42" s="43">
        <v>518992</v>
      </c>
      <c r="E42" s="43">
        <v>420269</v>
      </c>
      <c r="F42" s="43">
        <v>53501</v>
      </c>
    </row>
    <row r="43" spans="1:6" ht="12.75">
      <c r="A43" s="37" t="s">
        <v>1</v>
      </c>
      <c r="B43" s="25">
        <f>B42/SUM($B$42:$F$42)</f>
        <v>0.1594251509826136</v>
      </c>
      <c r="C43" s="25">
        <f>C42/SUM($B$42:$F$42)</f>
        <v>0.25016696550965367</v>
      </c>
      <c r="D43" s="25">
        <f>D42/SUM($B$42:$F$42)</f>
        <v>0.3086509841003637</v>
      </c>
      <c r="E43" s="25">
        <f>E42/SUM($B$42:$F$42)</f>
        <v>0.24993919065587858</v>
      </c>
      <c r="F43" s="25">
        <f>F42/SUM($B$42:$F$42)</f>
        <v>0.031817708751490495</v>
      </c>
    </row>
    <row r="46" spans="2:6" ht="12.75">
      <c r="B46">
        <v>7567</v>
      </c>
      <c r="C46">
        <v>43212</v>
      </c>
      <c r="D46">
        <v>80082</v>
      </c>
      <c r="E46">
        <v>75184</v>
      </c>
      <c r="F46">
        <v>18965</v>
      </c>
    </row>
    <row r="47" spans="1:6" ht="12.75">
      <c r="A47" s="37" t="s">
        <v>9</v>
      </c>
      <c r="B47" s="25">
        <f>B46/SUM($B$46:$F$46)</f>
        <v>0.033629616461490604</v>
      </c>
      <c r="C47" s="25">
        <f>C46/SUM($B$46:$F$46)</f>
        <v>0.1920447980089774</v>
      </c>
      <c r="D47" s="25">
        <f>D46/SUM($B$46:$F$46)</f>
        <v>0.35590418203635393</v>
      </c>
      <c r="E47" s="25">
        <f>E46/SUM($B$46:$F$46)</f>
        <v>0.3341362606106395</v>
      </c>
      <c r="F47" s="25">
        <f>F46/SUM($B$46:$F$46)</f>
        <v>0.08428514288253855</v>
      </c>
    </row>
    <row r="51" spans="2:6" ht="12.75">
      <c r="B51">
        <v>5554</v>
      </c>
      <c r="C51">
        <v>34441</v>
      </c>
      <c r="D51">
        <v>89402</v>
      </c>
      <c r="E51">
        <v>89030</v>
      </c>
      <c r="F51">
        <v>18103</v>
      </c>
    </row>
    <row r="52" spans="1:7" ht="12.75">
      <c r="A52" s="37" t="s">
        <v>10</v>
      </c>
      <c r="B52" s="25">
        <f>B51/SUM($B$51:$F$51)</f>
        <v>0.023481165179892613</v>
      </c>
      <c r="C52" s="25">
        <f>C51/SUM($B$51:$F$51)</f>
        <v>0.1456094364351245</v>
      </c>
      <c r="D52" s="25">
        <f>D51/SUM($B$51:$F$51)</f>
        <v>0.37797319578911764</v>
      </c>
      <c r="E52" s="25">
        <f>E51/SUM($B$51:$F$51)</f>
        <v>0.3764004566016996</v>
      </c>
      <c r="F52" s="25">
        <f>F51/SUM($B$51:$F$51)</f>
        <v>0.07653574599416564</v>
      </c>
      <c r="G52" s="39"/>
    </row>
    <row r="57" spans="2:6" ht="12.75">
      <c r="B57">
        <v>3308</v>
      </c>
      <c r="C57">
        <v>46047</v>
      </c>
      <c r="D57">
        <v>104083</v>
      </c>
      <c r="E57">
        <v>129327</v>
      </c>
      <c r="F57">
        <v>17401</v>
      </c>
    </row>
    <row r="58" spans="1:6" ht="12.75">
      <c r="A58" s="37" t="s">
        <v>11</v>
      </c>
      <c r="B58" s="25">
        <f>B57/SUM($B$57:$F$57)</f>
        <v>0.011020568618697654</v>
      </c>
      <c r="C58" s="25">
        <f>C57/SUM($B$57:$F$57)</f>
        <v>0.15340511583590413</v>
      </c>
      <c r="D58" s="25">
        <f>D57/SUM($B$57:$F$57)</f>
        <v>0.34675146418981495</v>
      </c>
      <c r="E58" s="25">
        <f>E57/SUM($B$57:$F$57)</f>
        <v>0.4308515954505174</v>
      </c>
      <c r="F58" s="25">
        <f>F57/SUM($B$57:$F$57)</f>
        <v>0.05797125590506586</v>
      </c>
    </row>
    <row r="61" spans="2:6" ht="12.75">
      <c r="B61">
        <v>18109</v>
      </c>
      <c r="C61">
        <v>55940</v>
      </c>
      <c r="D61">
        <v>70632</v>
      </c>
      <c r="E61">
        <v>84841</v>
      </c>
      <c r="F61">
        <v>17689</v>
      </c>
    </row>
    <row r="62" spans="1:6" ht="12.75">
      <c r="A62" s="37" t="s">
        <v>12</v>
      </c>
      <c r="B62" s="25">
        <f>B61/SUM($B$61:$F$61)</f>
        <v>0.0732532128424706</v>
      </c>
      <c r="C62" s="25">
        <f>C61/SUM($B$61:$F$61)</f>
        <v>0.22628442909093852</v>
      </c>
      <c r="D62" s="25">
        <f>D61/SUM($B$61:$F$61)</f>
        <v>0.28571544146498334</v>
      </c>
      <c r="E62" s="25">
        <f>E61/SUM($B$61:$F$61)</f>
        <v>0.34319265728466775</v>
      </c>
      <c r="F62" s="25">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B2:N58"/>
  <sheetViews>
    <sheetView showGridLines="0" zoomScalePageLayoutView="0" workbookViewId="0" topLeftCell="A1">
      <selection activeCell="K22" sqref="K22"/>
    </sheetView>
  </sheetViews>
  <sheetFormatPr defaultColWidth="11.421875" defaultRowHeight="12.75"/>
  <cols>
    <col min="1" max="1" width="3.00390625" style="56" customWidth="1"/>
    <col min="2" max="2" width="13.57421875" style="56" customWidth="1"/>
    <col min="3" max="12" width="8.7109375" style="56" customWidth="1"/>
    <col min="13" max="16384" width="11.421875" style="56" customWidth="1"/>
  </cols>
  <sheetData>
    <row r="2" spans="2:12" ht="33" customHeight="1">
      <c r="B2" s="229" t="s">
        <v>115</v>
      </c>
      <c r="C2" s="230"/>
      <c r="D2" s="230"/>
      <c r="E2" s="230"/>
      <c r="F2" s="230"/>
      <c r="G2" s="230"/>
      <c r="H2" s="230"/>
      <c r="I2" s="230"/>
      <c r="J2" s="230"/>
      <c r="K2" s="230"/>
      <c r="L2" s="230"/>
    </row>
    <row r="3" spans="2:14" ht="12.75">
      <c r="B3" s="180"/>
      <c r="C3" s="182">
        <v>2006</v>
      </c>
      <c r="D3" s="182">
        <v>2007</v>
      </c>
      <c r="E3" s="182">
        <v>2008</v>
      </c>
      <c r="F3" s="183">
        <v>2009</v>
      </c>
      <c r="G3" s="183">
        <v>2010</v>
      </c>
      <c r="H3" s="183">
        <v>2011</v>
      </c>
      <c r="I3" s="183">
        <v>2012</v>
      </c>
      <c r="J3" s="183">
        <v>2013</v>
      </c>
      <c r="K3" s="183">
        <v>2014</v>
      </c>
      <c r="L3" s="183">
        <v>2015</v>
      </c>
      <c r="M3" s="77"/>
      <c r="N3" s="77"/>
    </row>
    <row r="4" spans="2:12" ht="12.75">
      <c r="B4" s="107" t="s">
        <v>26</v>
      </c>
      <c r="C4" s="115">
        <v>14.201982959057899</v>
      </c>
      <c r="D4" s="115">
        <v>14.303824969009188</v>
      </c>
      <c r="E4" s="115">
        <v>12</v>
      </c>
      <c r="F4" s="115">
        <v>15.322499187347226</v>
      </c>
      <c r="G4" s="115">
        <v>18.81219837341242</v>
      </c>
      <c r="H4" s="151">
        <v>24.38299605952817</v>
      </c>
      <c r="I4" s="151">
        <v>23.088041242542783</v>
      </c>
      <c r="J4" s="151">
        <v>24.504848122788474</v>
      </c>
      <c r="K4" s="151">
        <v>26.095808196000842</v>
      </c>
      <c r="L4" s="151">
        <v>26.11379252788828</v>
      </c>
    </row>
    <row r="5" spans="2:12" ht="12.75">
      <c r="B5" s="107" t="s">
        <v>33</v>
      </c>
      <c r="C5" s="181">
        <v>22.722454010658673</v>
      </c>
      <c r="D5" s="181">
        <v>23.921072473769634</v>
      </c>
      <c r="E5" s="181">
        <v>25</v>
      </c>
      <c r="F5" s="181">
        <v>25.34099277703195</v>
      </c>
      <c r="G5" s="115">
        <v>24.52013599677576</v>
      </c>
      <c r="H5" s="151">
        <v>26.91486047443144</v>
      </c>
      <c r="I5" s="151">
        <v>26.315673980274035</v>
      </c>
      <c r="J5" s="151">
        <v>25.55290044881516</v>
      </c>
      <c r="K5" s="151">
        <v>23.8674520689769</v>
      </c>
      <c r="L5" s="151">
        <v>24.07919993323504</v>
      </c>
    </row>
    <row r="6" spans="2:12" ht="12.75">
      <c r="B6" s="107" t="s">
        <v>34</v>
      </c>
      <c r="C6" s="115">
        <v>27.544012850782153</v>
      </c>
      <c r="D6" s="115">
        <v>30.778156909353477</v>
      </c>
      <c r="E6" s="115">
        <v>28.999999999999996</v>
      </c>
      <c r="F6" s="115">
        <v>29.46816696754715</v>
      </c>
      <c r="G6" s="115">
        <v>29.063007016854918</v>
      </c>
      <c r="H6" s="151">
        <v>24.969445081599606</v>
      </c>
      <c r="I6" s="151">
        <v>24.601574683351718</v>
      </c>
      <c r="J6" s="151">
        <v>24.68314875235513</v>
      </c>
      <c r="K6" s="151">
        <v>24.301206765669974</v>
      </c>
      <c r="L6" s="151">
        <v>23.435022394080175</v>
      </c>
    </row>
    <row r="7" spans="2:12" ht="12.75">
      <c r="B7" s="107" t="s">
        <v>35</v>
      </c>
      <c r="C7" s="115">
        <v>30.81312820955112</v>
      </c>
      <c r="D7" s="115">
        <v>27.577604825620778</v>
      </c>
      <c r="E7" s="115">
        <v>28.999999999999996</v>
      </c>
      <c r="F7" s="115">
        <v>25.65319836257353</v>
      </c>
      <c r="G7" s="115">
        <v>23.133299575268428</v>
      </c>
      <c r="H7" s="151">
        <v>18.401250269602222</v>
      </c>
      <c r="I7" s="151">
        <v>19.576602698203246</v>
      </c>
      <c r="J7" s="151">
        <v>20.6528498996676</v>
      </c>
      <c r="K7" s="151">
        <v>20.964578726390595</v>
      </c>
      <c r="L7" s="151">
        <v>19.622638885025175</v>
      </c>
    </row>
    <row r="8" spans="2:12" ht="12.75">
      <c r="B8" s="107" t="s">
        <v>32</v>
      </c>
      <c r="C8" s="115">
        <v>4.718421969950157</v>
      </c>
      <c r="D8" s="115">
        <v>3.4193408222469293</v>
      </c>
      <c r="E8" s="115">
        <v>5</v>
      </c>
      <c r="F8" s="115">
        <v>4.215142705500144</v>
      </c>
      <c r="G8" s="115">
        <v>4.471359037688468</v>
      </c>
      <c r="H8" s="151">
        <v>5.331448114838564</v>
      </c>
      <c r="I8" s="151">
        <v>6.41810739562822</v>
      </c>
      <c r="J8" s="151">
        <v>4.606252776373635</v>
      </c>
      <c r="K8" s="151">
        <v>4.770954242961692</v>
      </c>
      <c r="L8" s="151">
        <v>6.74934625977133</v>
      </c>
    </row>
    <row r="9" spans="2:12" ht="51" customHeight="1">
      <c r="B9" s="219" t="s">
        <v>116</v>
      </c>
      <c r="C9" s="220"/>
      <c r="D9" s="220"/>
      <c r="E9" s="220"/>
      <c r="F9" s="220"/>
      <c r="G9" s="220"/>
      <c r="H9" s="220"/>
      <c r="I9" s="220"/>
      <c r="J9" s="220"/>
      <c r="K9" s="220"/>
      <c r="L9" s="220"/>
    </row>
    <row r="10" spans="11:12" ht="11.25">
      <c r="K10" s="76"/>
      <c r="L10" s="76"/>
    </row>
    <row r="11" spans="11:12" ht="11.25">
      <c r="K11" s="76"/>
      <c r="L11" s="76"/>
    </row>
    <row r="12" spans="11:12" ht="11.25">
      <c r="K12" s="76"/>
      <c r="L12" s="76"/>
    </row>
    <row r="13" spans="2:12" ht="11.25">
      <c r="B13" s="76"/>
      <c r="C13" s="76"/>
      <c r="D13" s="76"/>
      <c r="E13" s="95"/>
      <c r="F13" s="94"/>
      <c r="G13" s="96"/>
      <c r="H13" s="78"/>
      <c r="I13" s="76"/>
      <c r="J13" s="78"/>
      <c r="K13" s="76"/>
      <c r="L13" s="76"/>
    </row>
    <row r="14" spans="2:12" ht="11.25">
      <c r="B14" s="76"/>
      <c r="C14" s="76"/>
      <c r="D14" s="76"/>
      <c r="E14" s="95"/>
      <c r="F14" s="94"/>
      <c r="G14" s="96"/>
      <c r="H14" s="78"/>
      <c r="I14" s="76"/>
      <c r="J14" s="76"/>
      <c r="K14" s="76"/>
      <c r="L14" s="76"/>
    </row>
    <row r="15" spans="2:12" ht="11.25">
      <c r="B15" s="76"/>
      <c r="C15" s="76"/>
      <c r="D15" s="76"/>
      <c r="E15" s="95"/>
      <c r="F15" s="94"/>
      <c r="G15" s="96"/>
      <c r="H15" s="78"/>
      <c r="I15" s="76"/>
      <c r="J15" s="76"/>
      <c r="K15" s="76"/>
      <c r="L15" s="76"/>
    </row>
    <row r="16" spans="2:12" ht="11.25">
      <c r="B16" s="76"/>
      <c r="C16" s="76"/>
      <c r="D16" s="76"/>
      <c r="E16" s="95"/>
      <c r="F16" s="94"/>
      <c r="G16" s="96"/>
      <c r="H16" s="78"/>
      <c r="I16" s="76"/>
      <c r="J16" s="76"/>
      <c r="K16" s="76"/>
      <c r="L16" s="76"/>
    </row>
    <row r="17" spans="2:12" ht="11.25">
      <c r="B17" s="76"/>
      <c r="C17" s="76"/>
      <c r="D17" s="76"/>
      <c r="E17" s="95"/>
      <c r="F17" s="94"/>
      <c r="G17" s="96"/>
      <c r="H17" s="78"/>
      <c r="I17" s="76"/>
      <c r="J17" s="76"/>
      <c r="K17" s="76"/>
      <c r="L17" s="76"/>
    </row>
    <row r="18" spans="2:12" ht="11.25">
      <c r="B18" s="76"/>
      <c r="C18" s="76"/>
      <c r="D18" s="76"/>
      <c r="E18" s="95"/>
      <c r="F18" s="94"/>
      <c r="G18" s="96"/>
      <c r="H18" s="78"/>
      <c r="I18" s="76"/>
      <c r="J18" s="76"/>
      <c r="K18" s="76"/>
      <c r="L18" s="76"/>
    </row>
    <row r="19" spans="2:12" ht="11.25">
      <c r="B19" s="76"/>
      <c r="C19" s="76"/>
      <c r="D19" s="76"/>
      <c r="E19" s="76"/>
      <c r="F19" s="76"/>
      <c r="G19" s="76"/>
      <c r="H19" s="76"/>
      <c r="I19" s="76"/>
      <c r="J19" s="76"/>
      <c r="K19" s="76"/>
      <c r="L19" s="76"/>
    </row>
    <row r="20" spans="2:12" ht="11.25">
      <c r="B20" s="76"/>
      <c r="C20" s="76"/>
      <c r="D20" s="76"/>
      <c r="E20" s="76"/>
      <c r="F20" s="76"/>
      <c r="G20" s="76"/>
      <c r="H20" s="76"/>
      <c r="I20" s="76"/>
      <c r="J20" s="76"/>
      <c r="K20" s="76"/>
      <c r="L20" s="76"/>
    </row>
    <row r="21" spans="2:12" ht="11.25">
      <c r="B21" s="76"/>
      <c r="C21" s="76"/>
      <c r="D21" s="76"/>
      <c r="E21" s="76"/>
      <c r="F21" s="76"/>
      <c r="G21" s="76"/>
      <c r="H21" s="76"/>
      <c r="I21" s="76"/>
      <c r="J21" s="76"/>
      <c r="K21" s="76"/>
      <c r="L21" s="76"/>
    </row>
    <row r="22" spans="2:12" ht="11.25">
      <c r="B22" s="76"/>
      <c r="C22" s="76"/>
      <c r="D22" s="76"/>
      <c r="E22" s="76"/>
      <c r="F22" s="76"/>
      <c r="G22" s="76"/>
      <c r="H22" s="76"/>
      <c r="I22" s="76"/>
      <c r="J22" s="76"/>
      <c r="K22" s="76"/>
      <c r="L22" s="76"/>
    </row>
    <row r="23" spans="2:12" ht="11.25">
      <c r="B23" s="76"/>
      <c r="C23" s="76"/>
      <c r="D23" s="76"/>
      <c r="E23" s="76"/>
      <c r="F23" s="76"/>
      <c r="G23" s="76"/>
      <c r="H23" s="76"/>
      <c r="I23" s="76"/>
      <c r="J23" s="76"/>
      <c r="K23" s="76"/>
      <c r="L23" s="76"/>
    </row>
    <row r="24" spans="2:12" ht="11.25">
      <c r="B24" s="76"/>
      <c r="C24" s="76"/>
      <c r="D24" s="76"/>
      <c r="E24" s="76"/>
      <c r="F24" s="76"/>
      <c r="G24" s="76"/>
      <c r="H24" s="76"/>
      <c r="I24" s="76"/>
      <c r="J24" s="76"/>
      <c r="K24" s="76"/>
      <c r="L24" s="76"/>
    </row>
    <row r="25" spans="2:12" ht="11.25">
      <c r="B25" s="76"/>
      <c r="C25" s="76"/>
      <c r="D25" s="76"/>
      <c r="E25" s="76"/>
      <c r="F25" s="76"/>
      <c r="G25" s="76"/>
      <c r="H25" s="76"/>
      <c r="I25" s="76"/>
      <c r="J25" s="76"/>
      <c r="K25" s="76"/>
      <c r="L25" s="76"/>
    </row>
    <row r="26" spans="2:12" ht="11.25">
      <c r="B26" s="76"/>
      <c r="C26" s="76"/>
      <c r="D26" s="76"/>
      <c r="E26" s="76"/>
      <c r="F26" s="76"/>
      <c r="G26" s="76"/>
      <c r="H26" s="76"/>
      <c r="I26" s="76"/>
      <c r="J26" s="76"/>
      <c r="K26" s="76"/>
      <c r="L26" s="76"/>
    </row>
    <row r="27" spans="2:12" ht="11.25">
      <c r="B27" s="76"/>
      <c r="C27" s="76"/>
      <c r="D27" s="76"/>
      <c r="E27" s="76"/>
      <c r="F27" s="76"/>
      <c r="G27" s="76"/>
      <c r="H27" s="76"/>
      <c r="I27" s="76"/>
      <c r="J27" s="76"/>
      <c r="K27" s="76"/>
      <c r="L27" s="76"/>
    </row>
    <row r="28" spans="2:12" ht="11.25">
      <c r="B28" s="76"/>
      <c r="C28" s="76"/>
      <c r="D28" s="76"/>
      <c r="E28" s="76"/>
      <c r="F28" s="76"/>
      <c r="G28" s="76"/>
      <c r="H28" s="76"/>
      <c r="I28" s="76"/>
      <c r="J28" s="76"/>
      <c r="K28" s="76"/>
      <c r="L28" s="76"/>
    </row>
    <row r="29" spans="2:12" ht="11.25">
      <c r="B29" s="97"/>
      <c r="C29" s="97"/>
      <c r="D29" s="97"/>
      <c r="E29" s="97"/>
      <c r="F29" s="97"/>
      <c r="G29" s="76"/>
      <c r="H29" s="76"/>
      <c r="I29" s="76"/>
      <c r="J29" s="76"/>
      <c r="K29" s="76"/>
      <c r="L29" s="76"/>
    </row>
    <row r="30" spans="2:12" ht="11.25">
      <c r="B30" s="76"/>
      <c r="C30" s="76"/>
      <c r="D30" s="76"/>
      <c r="E30" s="76"/>
      <c r="F30" s="76"/>
      <c r="G30" s="76"/>
      <c r="H30" s="76"/>
      <c r="I30" s="76"/>
      <c r="J30" s="76"/>
      <c r="K30" s="76"/>
      <c r="L30" s="76"/>
    </row>
    <row r="31" spans="2:12" ht="11.25">
      <c r="B31" s="76"/>
      <c r="C31" s="76"/>
      <c r="D31" s="76"/>
      <c r="E31" s="76"/>
      <c r="F31" s="76"/>
      <c r="G31" s="76"/>
      <c r="H31" s="76"/>
      <c r="I31" s="76"/>
      <c r="J31" s="76"/>
      <c r="K31" s="76"/>
      <c r="L31" s="76"/>
    </row>
    <row r="32" spans="2:12" ht="11.25">
      <c r="B32" s="76"/>
      <c r="C32" s="76"/>
      <c r="D32" s="76"/>
      <c r="E32" s="76"/>
      <c r="F32" s="76"/>
      <c r="G32" s="76"/>
      <c r="H32" s="76"/>
      <c r="I32" s="76"/>
      <c r="J32" s="76"/>
      <c r="K32" s="76"/>
      <c r="L32" s="76"/>
    </row>
    <row r="33" spans="2:12" ht="11.25">
      <c r="B33" s="76"/>
      <c r="C33" s="76"/>
      <c r="D33" s="76"/>
      <c r="E33" s="76"/>
      <c r="F33" s="76"/>
      <c r="G33" s="76"/>
      <c r="H33" s="76"/>
      <c r="I33" s="76"/>
      <c r="J33" s="76"/>
      <c r="K33" s="76"/>
      <c r="L33" s="76"/>
    </row>
    <row r="34" spans="2:12" ht="11.25">
      <c r="B34" s="76"/>
      <c r="C34" s="76"/>
      <c r="D34" s="76"/>
      <c r="E34" s="76"/>
      <c r="F34" s="76"/>
      <c r="G34" s="76"/>
      <c r="H34" s="76"/>
      <c r="I34" s="76"/>
      <c r="J34" s="76"/>
      <c r="K34" s="76"/>
      <c r="L34" s="76"/>
    </row>
    <row r="35" spans="2:12" ht="11.25">
      <c r="B35" s="76"/>
      <c r="C35" s="76"/>
      <c r="D35" s="76"/>
      <c r="E35" s="76"/>
      <c r="F35" s="76"/>
      <c r="G35" s="76"/>
      <c r="H35" s="76"/>
      <c r="I35" s="76"/>
      <c r="J35" s="76"/>
      <c r="K35" s="76"/>
      <c r="L35" s="76"/>
    </row>
    <row r="36" spans="2:12" ht="11.25">
      <c r="B36" s="76"/>
      <c r="C36" s="76"/>
      <c r="D36" s="76"/>
      <c r="E36" s="76"/>
      <c r="F36" s="76"/>
      <c r="G36" s="76"/>
      <c r="H36" s="76"/>
      <c r="I36" s="76"/>
      <c r="J36" s="76"/>
      <c r="K36" s="76"/>
      <c r="L36" s="76"/>
    </row>
    <row r="37" spans="2:12" ht="11.25">
      <c r="B37" s="76"/>
      <c r="C37" s="76"/>
      <c r="D37" s="76"/>
      <c r="E37" s="76"/>
      <c r="F37" s="76"/>
      <c r="G37" s="76"/>
      <c r="H37" s="76"/>
      <c r="I37" s="76"/>
      <c r="J37" s="76"/>
      <c r="K37" s="76"/>
      <c r="L37" s="76"/>
    </row>
    <row r="38" spans="2:12" ht="11.25">
      <c r="B38" s="76"/>
      <c r="C38" s="76"/>
      <c r="D38" s="76"/>
      <c r="E38" s="76"/>
      <c r="F38" s="76"/>
      <c r="G38" s="76"/>
      <c r="H38" s="76"/>
      <c r="I38" s="76"/>
      <c r="J38" s="76"/>
      <c r="K38" s="76"/>
      <c r="L38" s="76"/>
    </row>
    <row r="39" spans="2:12" ht="11.25">
      <c r="B39" s="76"/>
      <c r="C39" s="76"/>
      <c r="D39" s="76"/>
      <c r="E39" s="76"/>
      <c r="F39" s="76"/>
      <c r="G39" s="76"/>
      <c r="H39" s="76"/>
      <c r="I39" s="76"/>
      <c r="J39" s="76"/>
      <c r="K39" s="76"/>
      <c r="L39" s="76"/>
    </row>
    <row r="40" spans="2:12" ht="11.25">
      <c r="B40" s="76"/>
      <c r="C40" s="76"/>
      <c r="D40" s="76"/>
      <c r="E40" s="76"/>
      <c r="F40" s="76"/>
      <c r="G40" s="76"/>
      <c r="H40" s="76"/>
      <c r="I40" s="76"/>
      <c r="J40" s="76"/>
      <c r="K40" s="76"/>
      <c r="L40" s="76"/>
    </row>
    <row r="41" spans="2:12" ht="11.25">
      <c r="B41" s="76"/>
      <c r="C41" s="76"/>
      <c r="D41" s="76"/>
      <c r="E41" s="76"/>
      <c r="F41" s="76"/>
      <c r="G41" s="76"/>
      <c r="H41" s="76"/>
      <c r="I41" s="76"/>
      <c r="J41" s="76"/>
      <c r="K41" s="76"/>
      <c r="L41" s="76"/>
    </row>
    <row r="42" spans="2:12" ht="11.25">
      <c r="B42" s="76"/>
      <c r="C42" s="76"/>
      <c r="D42" s="76"/>
      <c r="E42" s="76"/>
      <c r="F42" s="76"/>
      <c r="G42" s="76"/>
      <c r="H42" s="76"/>
      <c r="I42" s="76"/>
      <c r="J42" s="76"/>
      <c r="K42" s="76"/>
      <c r="L42" s="76"/>
    </row>
    <row r="43" spans="2:12" ht="11.25">
      <c r="B43" s="76"/>
      <c r="C43" s="76"/>
      <c r="D43" s="76"/>
      <c r="E43" s="76"/>
      <c r="F43" s="76"/>
      <c r="G43" s="76"/>
      <c r="H43" s="76"/>
      <c r="I43" s="76"/>
      <c r="J43" s="76"/>
      <c r="K43" s="76"/>
      <c r="L43" s="76"/>
    </row>
    <row r="44" spans="2:12" ht="11.25">
      <c r="B44" s="76"/>
      <c r="C44" s="76"/>
      <c r="D44" s="76"/>
      <c r="E44" s="76"/>
      <c r="F44" s="76"/>
      <c r="G44" s="76"/>
      <c r="H44" s="76"/>
      <c r="I44" s="76"/>
      <c r="J44" s="76"/>
      <c r="K44" s="76"/>
      <c r="L44" s="76"/>
    </row>
    <row r="45" spans="2:12" ht="11.25">
      <c r="B45" s="76"/>
      <c r="C45" s="76"/>
      <c r="D45" s="76"/>
      <c r="E45" s="76"/>
      <c r="F45" s="76"/>
      <c r="G45" s="76"/>
      <c r="H45" s="76"/>
      <c r="I45" s="76"/>
      <c r="J45" s="76"/>
      <c r="K45" s="76"/>
      <c r="L45" s="76"/>
    </row>
    <row r="46" spans="2:12" ht="11.25">
      <c r="B46" s="76"/>
      <c r="C46" s="76"/>
      <c r="D46" s="76"/>
      <c r="E46" s="76"/>
      <c r="F46" s="76"/>
      <c r="G46" s="76"/>
      <c r="H46" s="76"/>
      <c r="I46" s="76"/>
      <c r="J46" s="76"/>
      <c r="K46" s="76"/>
      <c r="L46" s="76"/>
    </row>
    <row r="47" spans="2:12" ht="11.25">
      <c r="B47" s="76"/>
      <c r="C47" s="76"/>
      <c r="D47" s="76"/>
      <c r="E47" s="76"/>
      <c r="F47" s="76"/>
      <c r="G47" s="76"/>
      <c r="H47" s="76"/>
      <c r="I47" s="76"/>
      <c r="J47" s="76"/>
      <c r="K47" s="76"/>
      <c r="L47" s="76"/>
    </row>
    <row r="48" spans="2:12" ht="11.25">
      <c r="B48" s="76"/>
      <c r="C48" s="76"/>
      <c r="D48" s="76"/>
      <c r="E48" s="76"/>
      <c r="F48" s="76"/>
      <c r="G48" s="76"/>
      <c r="H48" s="76"/>
      <c r="I48" s="76"/>
      <c r="J48" s="76"/>
      <c r="K48" s="76"/>
      <c r="L48" s="76"/>
    </row>
    <row r="49" spans="2:12" ht="11.25">
      <c r="B49" s="76"/>
      <c r="C49" s="76"/>
      <c r="D49" s="76"/>
      <c r="E49" s="76"/>
      <c r="F49" s="76"/>
      <c r="G49" s="76"/>
      <c r="H49" s="76"/>
      <c r="I49" s="76"/>
      <c r="J49" s="76"/>
      <c r="K49" s="76"/>
      <c r="L49" s="76"/>
    </row>
    <row r="50" spans="2:12" ht="11.25">
      <c r="B50" s="76"/>
      <c r="C50" s="76"/>
      <c r="D50" s="76"/>
      <c r="E50" s="76"/>
      <c r="F50" s="76"/>
      <c r="G50" s="76"/>
      <c r="H50" s="76"/>
      <c r="I50" s="76"/>
      <c r="J50" s="76"/>
      <c r="K50" s="76"/>
      <c r="L50" s="76"/>
    </row>
    <row r="51" spans="2:12" ht="11.25">
      <c r="B51" s="76"/>
      <c r="C51" s="76"/>
      <c r="D51" s="76"/>
      <c r="E51" s="76"/>
      <c r="F51" s="76"/>
      <c r="G51" s="76"/>
      <c r="H51" s="76"/>
      <c r="I51" s="76"/>
      <c r="J51" s="76"/>
      <c r="K51" s="76"/>
      <c r="L51" s="76"/>
    </row>
    <row r="52" spans="2:12" ht="11.25">
      <c r="B52" s="76"/>
      <c r="C52" s="76"/>
      <c r="D52" s="76"/>
      <c r="E52" s="76"/>
      <c r="F52" s="76"/>
      <c r="G52" s="76"/>
      <c r="H52" s="76"/>
      <c r="I52" s="76"/>
      <c r="J52" s="76"/>
      <c r="K52" s="76"/>
      <c r="L52" s="76"/>
    </row>
    <row r="53" spans="2:12" ht="11.25">
      <c r="B53" s="76"/>
      <c r="C53" s="76"/>
      <c r="D53" s="76"/>
      <c r="E53" s="76"/>
      <c r="F53" s="76"/>
      <c r="G53" s="76"/>
      <c r="H53" s="76"/>
      <c r="I53" s="76"/>
      <c r="J53" s="76"/>
      <c r="K53" s="76"/>
      <c r="L53" s="76"/>
    </row>
    <row r="54" spans="2:12" ht="11.25">
      <c r="B54" s="76"/>
      <c r="C54" s="76"/>
      <c r="D54" s="76"/>
      <c r="E54" s="76"/>
      <c r="F54" s="76"/>
      <c r="G54" s="76"/>
      <c r="H54" s="76"/>
      <c r="I54" s="76"/>
      <c r="J54" s="76"/>
      <c r="K54" s="76"/>
      <c r="L54" s="76"/>
    </row>
    <row r="55" spans="2:12" ht="11.25">
      <c r="B55" s="76"/>
      <c r="C55" s="76"/>
      <c r="D55" s="76"/>
      <c r="E55" s="76"/>
      <c r="F55" s="76"/>
      <c r="G55" s="76"/>
      <c r="H55" s="76"/>
      <c r="I55" s="76"/>
      <c r="J55" s="76"/>
      <c r="K55" s="76"/>
      <c r="L55" s="76"/>
    </row>
    <row r="56" spans="2:12" ht="11.25">
      <c r="B56" s="76"/>
      <c r="C56" s="76"/>
      <c r="D56" s="76"/>
      <c r="E56" s="76"/>
      <c r="F56" s="76"/>
      <c r="G56" s="76"/>
      <c r="H56" s="76"/>
      <c r="I56" s="76"/>
      <c r="J56" s="76"/>
      <c r="K56" s="76"/>
      <c r="L56" s="76"/>
    </row>
    <row r="57" spans="2:12" ht="11.25">
      <c r="B57" s="76"/>
      <c r="C57" s="76"/>
      <c r="D57" s="76"/>
      <c r="E57" s="76"/>
      <c r="F57" s="76"/>
      <c r="G57" s="76"/>
      <c r="H57" s="76"/>
      <c r="I57" s="76"/>
      <c r="J57" s="76"/>
      <c r="K57" s="76"/>
      <c r="L57" s="76"/>
    </row>
    <row r="58" spans="2:12" ht="11.25">
      <c r="B58" s="76"/>
      <c r="C58" s="76"/>
      <c r="D58" s="76"/>
      <c r="E58" s="76"/>
      <c r="F58" s="76"/>
      <c r="G58" s="76"/>
      <c r="H58" s="76"/>
      <c r="I58" s="76"/>
      <c r="J58" s="76"/>
      <c r="K58" s="76"/>
      <c r="L58" s="76"/>
    </row>
  </sheetData>
  <sheetProtection/>
  <mergeCells count="2">
    <mergeCell ref="B9:L9"/>
    <mergeCell ref="B2:L2"/>
  </mergeCells>
  <printOptions/>
  <pageMargins left="0.787401575" right="0.787401575" top="0.984251969" bottom="0.984251969" header="0.4921259845" footer="0.492125984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4"/>
  <sheetViews>
    <sheetView showGridLines="0" tabSelected="1" zoomScalePageLayoutView="0" workbookViewId="0" topLeftCell="A1">
      <selection activeCell="G7" sqref="G7"/>
    </sheetView>
  </sheetViews>
  <sheetFormatPr defaultColWidth="11.421875" defaultRowHeight="12.75"/>
  <cols>
    <col min="1" max="1" width="3.7109375" style="0" customWidth="1"/>
    <col min="2" max="2" width="25.421875" style="0" customWidth="1"/>
    <col min="3" max="4" width="11.7109375" style="0" customWidth="1"/>
  </cols>
  <sheetData>
    <row r="1" spans="1:10" ht="12.75">
      <c r="A1" s="56"/>
      <c r="B1" s="56"/>
      <c r="C1" s="56"/>
      <c r="D1" s="56"/>
      <c r="E1" s="56"/>
      <c r="F1" s="56"/>
      <c r="G1" s="56"/>
      <c r="H1" s="56"/>
      <c r="I1" s="56"/>
      <c r="J1" s="56"/>
    </row>
    <row r="2" spans="1:10" ht="41.25" customHeight="1">
      <c r="A2" s="56"/>
      <c r="B2" s="221" t="s">
        <v>117</v>
      </c>
      <c r="C2" s="200"/>
      <c r="D2" s="200"/>
      <c r="E2" s="56"/>
      <c r="F2" s="56"/>
      <c r="G2" s="56"/>
      <c r="H2" s="56"/>
      <c r="I2" s="56"/>
      <c r="J2" s="56"/>
    </row>
    <row r="3" spans="2:11" ht="13.5">
      <c r="B3" s="108"/>
      <c r="C3" s="108"/>
      <c r="D3" s="179" t="s">
        <v>37</v>
      </c>
      <c r="E3" s="56"/>
      <c r="F3" s="56"/>
      <c r="G3" s="56"/>
      <c r="H3" s="56"/>
      <c r="I3" s="52"/>
      <c r="J3" s="53"/>
      <c r="K3" s="53"/>
    </row>
    <row r="4" spans="2:11" ht="12.75">
      <c r="B4" s="184"/>
      <c r="C4" s="182" t="s">
        <v>23</v>
      </c>
      <c r="D4" s="182" t="s">
        <v>3</v>
      </c>
      <c r="E4" s="56"/>
      <c r="F4" s="56"/>
      <c r="G4" s="56"/>
      <c r="H4" s="56"/>
      <c r="I4" s="52"/>
      <c r="J4" s="53"/>
      <c r="K4" s="53"/>
    </row>
    <row r="5" spans="2:11" ht="12.75">
      <c r="B5" s="107" t="s">
        <v>1</v>
      </c>
      <c r="C5" s="116">
        <v>52.37896045541167</v>
      </c>
      <c r="D5" s="116">
        <v>47.621039544588335</v>
      </c>
      <c r="E5" s="88" t="s">
        <v>1</v>
      </c>
      <c r="F5" s="56"/>
      <c r="G5" s="56"/>
      <c r="H5" s="56"/>
      <c r="I5" s="52"/>
      <c r="J5" s="53"/>
      <c r="K5" s="53"/>
    </row>
    <row r="6" spans="2:11" ht="25.5">
      <c r="B6" s="106" t="s">
        <v>40</v>
      </c>
      <c r="C6" s="116">
        <v>30.078993271866434</v>
      </c>
      <c r="D6" s="116">
        <v>69.92100672813356</v>
      </c>
      <c r="E6" s="88" t="s">
        <v>40</v>
      </c>
      <c r="I6" s="52"/>
      <c r="J6" s="53"/>
      <c r="K6" s="53"/>
    </row>
    <row r="7" spans="2:11" ht="12.75">
      <c r="B7" s="107" t="s">
        <v>39</v>
      </c>
      <c r="C7" s="116">
        <v>92.33210144004079</v>
      </c>
      <c r="D7" s="116">
        <v>7.66789855995922</v>
      </c>
      <c r="E7" s="88" t="s">
        <v>39</v>
      </c>
      <c r="I7" s="52"/>
      <c r="J7" s="53"/>
      <c r="K7" s="53"/>
    </row>
    <row r="8" spans="2:11" ht="12.75">
      <c r="B8" s="107" t="s">
        <v>45</v>
      </c>
      <c r="C8" s="116">
        <v>68.67487067189982</v>
      </c>
      <c r="D8" s="116">
        <v>31.325129328100175</v>
      </c>
      <c r="E8" s="88" t="s">
        <v>49</v>
      </c>
      <c r="G8" s="56"/>
      <c r="H8" s="56"/>
      <c r="I8" s="52"/>
      <c r="J8" s="53"/>
      <c r="K8" s="53"/>
    </row>
    <row r="9" spans="2:11" ht="25.5">
      <c r="B9" s="106" t="s">
        <v>47</v>
      </c>
      <c r="C9" s="116">
        <v>75.71350218028061</v>
      </c>
      <c r="D9" s="116">
        <v>24.286497819719383</v>
      </c>
      <c r="E9" s="88"/>
      <c r="G9" s="56"/>
      <c r="H9" s="56"/>
      <c r="I9" s="52"/>
      <c r="J9" s="53"/>
      <c r="K9" s="53"/>
    </row>
    <row r="10" spans="2:11" ht="12.75">
      <c r="B10" s="107" t="s">
        <v>12</v>
      </c>
      <c r="C10" s="116">
        <v>61.75752481301633</v>
      </c>
      <c r="D10" s="116">
        <v>38.24247518698367</v>
      </c>
      <c r="E10" s="88" t="s">
        <v>12</v>
      </c>
      <c r="F10" s="56"/>
      <c r="G10" s="56"/>
      <c r="H10" s="56"/>
      <c r="I10" s="52"/>
      <c r="J10" s="53"/>
      <c r="K10" s="53"/>
    </row>
    <row r="11" spans="2:8" ht="12.75">
      <c r="B11" s="107" t="s">
        <v>61</v>
      </c>
      <c r="C11" s="116">
        <v>59.09865315205975</v>
      </c>
      <c r="D11" s="116">
        <v>40.90134684794025</v>
      </c>
      <c r="E11" s="88" t="s">
        <v>50</v>
      </c>
      <c r="F11" s="56"/>
      <c r="G11" s="56"/>
      <c r="H11" s="56"/>
    </row>
    <row r="12" spans="2:8" ht="12.75">
      <c r="B12" s="107" t="s">
        <v>62</v>
      </c>
      <c r="C12" s="116">
        <v>68.4986948446363</v>
      </c>
      <c r="D12" s="116">
        <v>31.501305155363685</v>
      </c>
      <c r="E12" s="88" t="s">
        <v>51</v>
      </c>
      <c r="F12" s="56"/>
      <c r="G12" s="56"/>
      <c r="H12" s="56"/>
    </row>
    <row r="13" spans="2:11" ht="124.5" customHeight="1">
      <c r="B13" s="222" t="s">
        <v>118</v>
      </c>
      <c r="C13" s="223"/>
      <c r="D13" s="223"/>
      <c r="E13" s="56"/>
      <c r="F13" s="56"/>
      <c r="G13" s="56"/>
      <c r="H13" s="56"/>
      <c r="I13" s="52"/>
      <c r="J13" s="53"/>
      <c r="K13" s="53"/>
    </row>
    <row r="14" spans="3:8" ht="12.75">
      <c r="C14" s="56"/>
      <c r="D14" s="56"/>
      <c r="E14" s="56"/>
      <c r="F14" s="56"/>
      <c r="G14" s="56"/>
      <c r="H14" s="56"/>
    </row>
    <row r="15" spans="3:8" ht="12.75">
      <c r="C15" s="56"/>
      <c r="D15" s="56"/>
      <c r="E15" s="56"/>
      <c r="F15" s="56"/>
      <c r="G15" s="56"/>
      <c r="H15" s="56"/>
    </row>
    <row r="16" spans="3:8" ht="12.75">
      <c r="C16" s="56"/>
      <c r="D16" s="56"/>
      <c r="E16" s="56"/>
      <c r="F16" s="56"/>
      <c r="G16" s="56"/>
      <c r="H16" s="56"/>
    </row>
    <row r="17" spans="3:8" ht="12.75">
      <c r="C17" s="56"/>
      <c r="D17" s="56"/>
      <c r="E17" s="56"/>
      <c r="F17" s="56"/>
      <c r="G17" s="56"/>
      <c r="H17" s="56"/>
    </row>
    <row r="18" spans="3:11" ht="12.75">
      <c r="C18" s="56"/>
      <c r="D18" s="56"/>
      <c r="E18" s="56"/>
      <c r="F18" s="56"/>
      <c r="G18" s="56"/>
      <c r="H18" s="56"/>
      <c r="I18" s="54"/>
      <c r="J18" s="54"/>
      <c r="K18" s="54"/>
    </row>
    <row r="19" spans="4:11" ht="12.75">
      <c r="D19" s="55"/>
      <c r="E19" s="53"/>
      <c r="F19" s="53"/>
      <c r="I19" s="52"/>
      <c r="J19" s="53"/>
      <c r="K19" s="53"/>
    </row>
    <row r="20" spans="4:11" ht="12.75">
      <c r="D20" s="55"/>
      <c r="E20" s="53"/>
      <c r="F20" s="53"/>
      <c r="I20" s="54"/>
      <c r="J20" s="54"/>
      <c r="K20" s="54"/>
    </row>
    <row r="21" spans="4:11" ht="12.75">
      <c r="D21" s="55"/>
      <c r="E21" s="53"/>
      <c r="F21" s="53"/>
      <c r="I21" s="52"/>
      <c r="J21" s="53"/>
      <c r="K21" s="53"/>
    </row>
    <row r="22" spans="4:6" ht="12.75">
      <c r="D22" s="55"/>
      <c r="E22" s="53"/>
      <c r="F22" s="53"/>
    </row>
    <row r="23" spans="4:6" ht="12.75">
      <c r="D23" s="55"/>
      <c r="E23" s="53"/>
      <c r="F23" s="53"/>
    </row>
    <row r="24" ht="12.75" customHeight="1">
      <c r="D24" s="55"/>
    </row>
    <row r="30" ht="12.75" customHeight="1"/>
  </sheetData>
  <sheetProtection/>
  <mergeCells count="2">
    <mergeCell ref="B13:D13"/>
    <mergeCell ref="B2:D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Jeandet Stéphane</cp:lastModifiedBy>
  <cp:lastPrinted>2013-02-06T14:38:56Z</cp:lastPrinted>
  <dcterms:created xsi:type="dcterms:W3CDTF">2009-10-08T13:37:54Z</dcterms:created>
  <dcterms:modified xsi:type="dcterms:W3CDTF">2017-05-05T14:44:56Z</dcterms:modified>
  <cp:category/>
  <cp:version/>
  <cp:contentType/>
  <cp:contentStatus/>
</cp:coreProperties>
</file>