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7400" windowHeight="12210" activeTab="0"/>
  </bookViews>
  <sheets>
    <sheet name="F32-Graphique 1" sheetId="1" r:id="rId1"/>
    <sheet name="F32-Graphique 2" sheetId="2" r:id="rId2"/>
    <sheet name="F32-Graphique 3" sheetId="3" r:id="rId3"/>
    <sheet name="F32-Tableau 1" sheetId="4" r:id="rId4"/>
  </sheets>
  <definedNames>
    <definedName name="a" localSheetId="0">'F32-Tableau 1'!#REF!</definedName>
    <definedName name="a" localSheetId="1">'F32-Tableau 1'!#REF!</definedName>
    <definedName name="a" localSheetId="2">'F32-Tableau 1'!#REF!</definedName>
    <definedName name="a">'F32-Tableau 1'!#REF!</definedName>
    <definedName name="Tout" localSheetId="1">'F32-Graphique 2'!$B$1:$L$71</definedName>
    <definedName name="_xlnm.Print_Area" localSheetId="0">'F32-Graphique 1'!$A$3:$I$30</definedName>
  </definedNames>
  <calcPr fullCalcOnLoad="1"/>
</workbook>
</file>

<file path=xl/sharedStrings.xml><?xml version="1.0" encoding="utf-8"?>
<sst xmlns="http://schemas.openxmlformats.org/spreadsheetml/2006/main" count="187" uniqueCount="119">
  <si>
    <t>Hommes</t>
  </si>
  <si>
    <t>Femmes</t>
  </si>
  <si>
    <t>Liquidés</t>
  </si>
  <si>
    <t>âge</t>
  </si>
  <si>
    <t>Monoaffiliés</t>
  </si>
  <si>
    <t>Salariés du privé</t>
  </si>
  <si>
    <t>Fonctionnaires</t>
  </si>
  <si>
    <t>Indépendants</t>
  </si>
  <si>
    <t>Régime spéciaux</t>
  </si>
  <si>
    <t>Professions libérales</t>
  </si>
  <si>
    <t>Polyaffiliés</t>
  </si>
  <si>
    <t>Plusieurs régimes de salariés du privé</t>
  </si>
  <si>
    <t>Salariés du privé + Fonctionnaires</t>
  </si>
  <si>
    <t>Salariés du privé + Indépendants</t>
  </si>
  <si>
    <t>Salariés du privé + Régimes spéciaux</t>
  </si>
  <si>
    <t>Salariés du privé + professions libérales</t>
  </si>
  <si>
    <t>Autres situation de polyaffiliation</t>
  </si>
  <si>
    <t>Ensemble</t>
  </si>
  <si>
    <t>G1942</t>
  </si>
  <si>
    <t>G1946</t>
  </si>
  <si>
    <t>G1950</t>
  </si>
  <si>
    <t>G1954</t>
  </si>
  <si>
    <t>G1956</t>
  </si>
  <si>
    <t>G1958</t>
  </si>
  <si>
    <t>G1960</t>
  </si>
  <si>
    <t>G1962</t>
  </si>
  <si>
    <t>G1964</t>
  </si>
  <si>
    <t>G1966</t>
  </si>
  <si>
    <t>G1968</t>
  </si>
  <si>
    <t>G1970</t>
  </si>
  <si>
    <t>G1972</t>
  </si>
  <si>
    <t>G1974</t>
  </si>
  <si>
    <t>G1976</t>
  </si>
  <si>
    <t>G1978</t>
  </si>
  <si>
    <t>G1980</t>
  </si>
  <si>
    <t>G1982</t>
  </si>
  <si>
    <t>G1984</t>
  </si>
  <si>
    <t>G1986</t>
  </si>
  <si>
    <t>G1988</t>
  </si>
  <si>
    <t>G1990</t>
  </si>
  <si>
    <t>20</t>
  </si>
  <si>
    <t>25</t>
  </si>
  <si>
    <t>30</t>
  </si>
  <si>
    <t>35</t>
  </si>
  <si>
    <t>40</t>
  </si>
  <si>
    <t>45</t>
  </si>
  <si>
    <t>50</t>
  </si>
  <si>
    <t>55</t>
  </si>
  <si>
    <t>60</t>
  </si>
  <si>
    <t>66</t>
  </si>
  <si>
    <t>20 ans</t>
  </si>
  <si>
    <t>25 ans</t>
  </si>
  <si>
    <t>30 ans</t>
  </si>
  <si>
    <t>35 ans</t>
  </si>
  <si>
    <t>40 ans</t>
  </si>
  <si>
    <t>45 ans</t>
  </si>
  <si>
    <t>50 ans</t>
  </si>
  <si>
    <t>55 ans</t>
  </si>
  <si>
    <t>60 ans</t>
  </si>
  <si>
    <t>66 ans</t>
  </si>
  <si>
    <t>Total</t>
  </si>
  <si>
    <t>G1926</t>
  </si>
  <si>
    <t>G1928</t>
  </si>
  <si>
    <t>G1930</t>
  </si>
  <si>
    <t>G1932</t>
  </si>
  <si>
    <t>G1934</t>
  </si>
  <si>
    <t>G1936</t>
  </si>
  <si>
    <t>G1938</t>
  </si>
  <si>
    <t>G1940</t>
  </si>
  <si>
    <t>G1944</t>
  </si>
  <si>
    <t>66 ans (EIR)</t>
  </si>
  <si>
    <t>Âge</t>
  </si>
  <si>
    <t>En %</t>
  </si>
  <si>
    <t>G. 1926</t>
  </si>
  <si>
    <t>G. 1928</t>
  </si>
  <si>
    <t>G. 1930</t>
  </si>
  <si>
    <t>G. 1932</t>
  </si>
  <si>
    <t>G. 1934</t>
  </si>
  <si>
    <t>G. 1936</t>
  </si>
  <si>
    <t>G. 1938</t>
  </si>
  <si>
    <t>G. 1940</t>
  </si>
  <si>
    <t>G. 1942</t>
  </si>
  <si>
    <t>G. 1944</t>
  </si>
  <si>
    <t>G. 1946</t>
  </si>
  <si>
    <t>G. 1950</t>
  </si>
  <si>
    <t>G. 1954</t>
  </si>
  <si>
    <t>G. 1956</t>
  </si>
  <si>
    <t>G. 1958</t>
  </si>
  <si>
    <t>G.1960</t>
  </si>
  <si>
    <t>G.1962</t>
  </si>
  <si>
    <t>G.1964</t>
  </si>
  <si>
    <t>G.1966</t>
  </si>
  <si>
    <t>G.1968</t>
  </si>
  <si>
    <t>G.1970</t>
  </si>
  <si>
    <t>G.1972</t>
  </si>
  <si>
    <t>G.1974</t>
  </si>
  <si>
    <t>G.1976</t>
  </si>
  <si>
    <t>G.1978</t>
  </si>
  <si>
    <t>G.1980</t>
  </si>
  <si>
    <t>G.1982</t>
  </si>
  <si>
    <t>G.1984</t>
  </si>
  <si>
    <t>G.1986</t>
  </si>
  <si>
    <t>G.1988</t>
  </si>
  <si>
    <t>G.1990</t>
  </si>
  <si>
    <t>Proportion
de polypensionnés
à 66 ans (EIR)</t>
  </si>
  <si>
    <t>Graphique 2. Part des personnes affiliées à plusieurs régimes de base selon l’âge et la génération</t>
  </si>
  <si>
    <t xml:space="preserve"> </t>
  </si>
  <si>
    <t xml:space="preserve">   </t>
  </si>
  <si>
    <t>Affiliés
non retraités</t>
  </si>
  <si>
    <t>Personnes n'ayant liquidé
qu'une partie de leurs droits</t>
  </si>
  <si>
    <t>Résidents
en France</t>
  </si>
  <si>
    <t>Personnes
n'ayant liquidé
qu'une partie
de leurs droits</t>
  </si>
  <si>
    <t>Graphique 1. Part des personnes affiliées à au moins deux régimes
de base différents, selon l’âge</t>
  </si>
  <si>
    <t>Lecture &gt; 44 % des femmes et 55 % des hommes âgés de 66 ans début 2016, ont été affiliés à plusieurs régimes au cours de leur carrière.
Champ &gt; Affiliés à un régime obligatoire de retraite français, vivants au 1er janvier 2016 et nés entre 1949 et 1999.
Source &gt; Annuaire au 1er janvier 2016 du GIP Union Retraite.</t>
  </si>
  <si>
    <t>Note &gt; Le graphique ne relie pas les points correspondant aux générations 1942, 1946, 1950, 1954, car il peut y avoir une rupture nette entre ces générations. Par exemple, la génération 1953 est la première génération concernée par l’obligation de scolarité jusqu’à 16 ans. Les données de l’EIR sont corrigées de la mortalité différentielle après 66 ans. Une personne est dite polyaffiliée au sens de l’EIR si la durée validée dans un régime est inférieure à la durée validée tous régimes. Une personne est dite polypensionnée si elle perçoit des pensions de droit direct dans au moins deux régimes de base différents.
Lecture &gt; 38 % des personnes nées en 1942 avaient déjà été affiliées à plusieurs régimes de retraite de base lorsqu’elles avaient 40 ans.
Champ &gt; Cotisants ayant acquis des droits à la retraite au 31/12/2013 (hors majorations de durée d’assurance) pour l’EIC ; retraités ayant liquidé au moins un droit direct dans un régime de base pour l’EIR.
Sources &gt; EIC 2013 pour les âges et EIR 2012 pour la proportion et l’âge de 66 ans, DREES.</t>
  </si>
  <si>
    <r>
      <t>Graphique 3. Statut des assurés par âge au 1</t>
    </r>
    <r>
      <rPr>
        <b/>
        <vertAlign val="superscript"/>
        <sz val="10"/>
        <color indexed="8"/>
        <rFont val="Arial"/>
        <family val="2"/>
      </rPr>
      <t>er</t>
    </r>
    <r>
      <rPr>
        <b/>
        <sz val="10"/>
        <color indexed="8"/>
        <rFont val="Arial"/>
        <family val="2"/>
      </rPr>
      <t xml:space="preserve"> janvier 2016</t>
    </r>
  </si>
  <si>
    <t>Note &gt; La catégorie « Personnes ayant liquidé leurs droits » regroupe les personnes ayant été affiliées à un ou plusieurs régimes de retraite (de base ou complémentaire), et ayant liquidé leurs droits dans chacun d’entre eux. La catégorie « Personnes n’ayant liquidé qu’une partie de leur droit » regroupe les personnes ayant été affiliées à plusieurs régimes, et ayant liquidé leurs droits dans une partie d’entre eux. Enfin, la catégorie « Affiliés non retraités » regroupe les personnes ayant été affiliées à un ou plusieurs régimes, et n’ayant liquidé leurs droits dans aucun d’entre eux.
Lecture &gt; 873 000 personnes âgées de 66 ans début 2016 ont été affiliées à un régime de retraite français : 70 000 n’ont liquidé leurs droits dans aucun des régimes auxquels elles ont été affiliées, 524 000 ont au contraire liquidé
tous leurs droits, et 279 000 ont été affiliées à plusieurs régimes, mais n’ont liquidé qu’une partie de leurs droits à retraite. À titre de comparaison, 801 000 personnes âgées de 66 ans résident en France début 2016.
Champ &gt; Affiliés à un régime obligatoire de retraite français, vivants au 1er janvier 2016 et nés entre 1949 et 1999.
Sources &gt; Estimations de population de l’INSEE (résultats provisoires arrêtés début 2016) ; annuaire au 1er janvier 2016 du GIP Union Retraite.</t>
  </si>
  <si>
    <t>Tableau 1. Répartition des affiliés de la génération 1949 selon leur(s) régime(s) d’affiliation</t>
  </si>
  <si>
    <t>Note &gt; Chaque appellation regroupe les régimes suivants : salariés du privé (CNAV, MSA) ; fonctionnaires (SRE, CNRACL, FSPOEIE) ; Indépendants (RSI artisans et commerçants, MSA) ; Professions libérales (CRN, CAVOM, CARMF, CARCD, CARSAF, CARPIMKO, CARPV, CAVAMAC, CAVEC, CIPAV, CNBF) ; régimes spéciaux (CRPCEN, ENIM, CNIEG, RATP, SNCF, Banque de France, CROPERA, CAVIMAC). Les régimes de la MSA salariés et de la MSA non salariés ne sont pas distingués dans l’annuaire. Dans les statistiques présentées dans cette fiche, les personnes affiliées à la MSA et également à l’ARRCO, l’AGIRC ou l’IRCANTEC sont classées parmi les salariés du privé, les autres étant classées parmi les indépendants. Cela conduit à sous-estimer le nombre des indépendants.
Source &gt; Annuaire au 1er janvier 2016 du GIP Union Retraite.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</si>
</sst>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 _€_-;\-* #,##0\ _€_-;_-* &quot;-&quot;??\ _€_-;_-@_-"/>
  </numFmts>
  <fonts count="56">
    <font>
      <sz val="11"/>
      <color theme="1"/>
      <name val="Calibri"/>
      <family val="2"/>
    </font>
    <font>
      <sz val="11"/>
      <color indexed="8"/>
      <name val="Calibri"/>
      <family val="2"/>
    </font>
    <font>
      <sz val="10"/>
      <name val="MS Sans Serif"/>
      <family val="2"/>
    </font>
    <font>
      <sz val="10"/>
      <name val="Arial"/>
      <family val="2"/>
    </font>
    <font>
      <sz val="8"/>
      <name val="Arial"/>
      <family val="2"/>
    </font>
    <font>
      <sz val="8"/>
      <name val="Arial Narrow"/>
      <family val="2"/>
    </font>
    <font>
      <b/>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0"/>
      <color indexed="8"/>
      <name val="Arial"/>
      <family val="2"/>
    </font>
    <font>
      <sz val="8"/>
      <color indexed="8"/>
      <name val="Arial"/>
      <family val="2"/>
    </font>
    <font>
      <b/>
      <sz val="8"/>
      <color indexed="8"/>
      <name val="Arial"/>
      <family val="2"/>
    </font>
    <font>
      <sz val="10"/>
      <color indexed="8"/>
      <name val="Arial"/>
      <family val="2"/>
    </font>
    <font>
      <sz val="8"/>
      <color indexed="8"/>
      <name val="Arial Narrow"/>
      <family val="2"/>
    </font>
    <font>
      <b/>
      <sz val="8"/>
      <color indexed="8"/>
      <name val="Arial Narrow"/>
      <family val="2"/>
    </font>
    <font>
      <sz val="11"/>
      <color indexed="8"/>
      <name val="Arial Narrow"/>
      <family val="2"/>
    </font>
    <font>
      <b/>
      <sz val="10"/>
      <color indexed="8"/>
      <name val="Arial"/>
      <family val="2"/>
    </font>
    <font>
      <b/>
      <vertAlign val="superscript"/>
      <sz val="10"/>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0"/>
      <color theme="1"/>
      <name val="Arial"/>
      <family val="2"/>
    </font>
    <font>
      <sz val="8"/>
      <color theme="1"/>
      <name val="Arial"/>
      <family val="2"/>
    </font>
    <font>
      <b/>
      <sz val="8"/>
      <color theme="1"/>
      <name val="Arial"/>
      <family val="2"/>
    </font>
    <font>
      <sz val="10"/>
      <color theme="1"/>
      <name val="Arial"/>
      <family val="2"/>
    </font>
    <font>
      <sz val="8"/>
      <color theme="1"/>
      <name val="Arial Narrow"/>
      <family val="2"/>
    </font>
    <font>
      <b/>
      <sz val="8"/>
      <color theme="1"/>
      <name val="Arial Narrow"/>
      <family val="2"/>
    </font>
    <font>
      <sz val="11"/>
      <color theme="1"/>
      <name val="Arial Narrow"/>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color indexed="63"/>
      </right>
      <top style="hair"/>
      <bottom style="hair"/>
    </border>
    <border>
      <left/>
      <right style="hair"/>
      <top style="hair"/>
      <bottom style="hair"/>
    </border>
    <border>
      <left>
        <color indexed="63"/>
      </left>
      <right style="hair"/>
      <top>
        <color indexed="63"/>
      </top>
      <bottom style="hair"/>
    </border>
    <border>
      <left style="hair"/>
      <right style="hair"/>
      <top style="hair"/>
      <bottom style="hair"/>
    </border>
    <border>
      <left style="hair"/>
      <right>
        <color indexed="63"/>
      </right>
      <top>
        <color indexed="63"/>
      </top>
      <bottom>
        <color indexed="63"/>
      </bottom>
    </border>
    <border>
      <left style="hair"/>
      <right/>
      <top style="hair"/>
      <bottom>
        <color indexed="63"/>
      </bottom>
    </border>
    <border>
      <left style="hair"/>
      <right style="hair"/>
      <top style="hair"/>
      <bottom/>
    </border>
    <border>
      <left/>
      <right style="hair"/>
      <top style="hair"/>
      <bottom>
        <color indexed="63"/>
      </bottom>
    </border>
    <border>
      <left style="hair"/>
      <right style="hair"/>
      <top>
        <color indexed="63"/>
      </top>
      <bottom>
        <color indexed="63"/>
      </bottom>
    </border>
    <border>
      <left/>
      <right style="hair"/>
      <top/>
      <bottom/>
    </border>
    <border>
      <left style="hair">
        <color rgb="FF000000"/>
      </left>
      <right style="hair">
        <color rgb="FF000000"/>
      </right>
      <top style="hair">
        <color rgb="FF000000"/>
      </top>
      <bottom style="hair">
        <color rgb="FF000000"/>
      </bottom>
    </border>
    <border>
      <left>
        <color indexed="63"/>
      </left>
      <right>
        <color indexed="63"/>
      </right>
      <top style="hair"/>
      <bottom>
        <color indexed="63"/>
      </bottom>
    </border>
    <border>
      <left>
        <color indexed="63"/>
      </left>
      <right>
        <color indexed="63"/>
      </right>
      <top style="hair">
        <color rgb="FF000000"/>
      </top>
      <bottom>
        <color indexed="63"/>
      </bottom>
    </border>
    <border>
      <left>
        <color indexed="63"/>
      </left>
      <right>
        <color indexed="63"/>
      </right>
      <top>
        <color indexed="63"/>
      </top>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0" borderId="0" applyNumberFormat="0" applyBorder="0" applyAlignment="0" applyProtection="0"/>
    <xf numFmtId="0" fontId="2" fillId="0" borderId="0">
      <alignment/>
      <protection/>
    </xf>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82">
    <xf numFmtId="0" fontId="0" fillId="0" borderId="0" xfId="0" applyFont="1" applyAlignment="1">
      <alignment/>
    </xf>
    <xf numFmtId="0" fontId="46" fillId="0" borderId="0" xfId="0" applyFont="1" applyAlignment="1">
      <alignment/>
    </xf>
    <xf numFmtId="0" fontId="48" fillId="0" borderId="0" xfId="0" applyFont="1" applyAlignment="1">
      <alignment/>
    </xf>
    <xf numFmtId="9" fontId="49" fillId="33" borderId="0" xfId="51" applyFont="1" applyFill="1" applyBorder="1" applyAlignment="1">
      <alignment vertical="top" wrapText="1"/>
    </xf>
    <xf numFmtId="0" fontId="50" fillId="33" borderId="0" xfId="50" applyFont="1" applyFill="1" applyBorder="1" applyAlignment="1">
      <alignment horizontal="center" vertical="center"/>
      <protection/>
    </xf>
    <xf numFmtId="0" fontId="3" fillId="33" borderId="0" xfId="50" applyFont="1" applyFill="1" applyBorder="1">
      <alignment/>
      <protection/>
    </xf>
    <xf numFmtId="0" fontId="3" fillId="33" borderId="0" xfId="50" applyFont="1" applyFill="1">
      <alignment/>
      <protection/>
    </xf>
    <xf numFmtId="9" fontId="3" fillId="33" borderId="0" xfId="50" applyNumberFormat="1" applyFont="1" applyFill="1">
      <alignment/>
      <protection/>
    </xf>
    <xf numFmtId="0" fontId="0" fillId="0" borderId="0" xfId="0" applyAlignment="1">
      <alignment vertical="center"/>
    </xf>
    <xf numFmtId="0" fontId="0" fillId="0" borderId="0" xfId="0" applyFill="1" applyAlignment="1">
      <alignment vertical="center"/>
    </xf>
    <xf numFmtId="1" fontId="0" fillId="0" borderId="0" xfId="0" applyNumberFormat="1" applyAlignment="1">
      <alignment vertical="center"/>
    </xf>
    <xf numFmtId="0" fontId="2" fillId="33" borderId="0" xfId="50" applyFill="1">
      <alignment/>
      <protection/>
    </xf>
    <xf numFmtId="0" fontId="51" fillId="0" borderId="0" xfId="0" applyFont="1" applyAlignment="1">
      <alignment/>
    </xf>
    <xf numFmtId="0" fontId="4" fillId="33" borderId="0" xfId="50" applyFont="1" applyFill="1">
      <alignment/>
      <protection/>
    </xf>
    <xf numFmtId="0" fontId="5" fillId="33" borderId="0" xfId="50" applyFont="1" applyFill="1" applyAlignment="1">
      <alignment vertical="center"/>
      <protection/>
    </xf>
    <xf numFmtId="0" fontId="52" fillId="33" borderId="10" xfId="0" applyFont="1" applyFill="1" applyBorder="1" applyAlignment="1">
      <alignment horizontal="center" vertical="center"/>
    </xf>
    <xf numFmtId="0" fontId="52" fillId="33" borderId="11" xfId="0" applyFont="1" applyFill="1" applyBorder="1" applyAlignment="1">
      <alignment horizontal="center" vertical="center"/>
    </xf>
    <xf numFmtId="0" fontId="52" fillId="33" borderId="12" xfId="0" applyFont="1" applyFill="1" applyBorder="1" applyAlignment="1">
      <alignment vertical="center"/>
    </xf>
    <xf numFmtId="0" fontId="52" fillId="33" borderId="13" xfId="0" applyFont="1" applyFill="1" applyBorder="1" applyAlignment="1">
      <alignment horizontal="center" vertical="center"/>
    </xf>
    <xf numFmtId="0" fontId="52" fillId="33" borderId="10" xfId="0" applyFont="1" applyFill="1" applyBorder="1" applyAlignment="1">
      <alignment horizontal="left" vertical="center"/>
    </xf>
    <xf numFmtId="0" fontId="52" fillId="33" borderId="14" xfId="0" applyFont="1" applyFill="1" applyBorder="1" applyAlignment="1">
      <alignment horizontal="left" vertical="center"/>
    </xf>
    <xf numFmtId="0" fontId="52" fillId="33" borderId="15" xfId="0" applyFont="1" applyFill="1" applyBorder="1" applyAlignment="1">
      <alignment horizontal="left" vertical="center"/>
    </xf>
    <xf numFmtId="0" fontId="5" fillId="33" borderId="10" xfId="50" applyFont="1" applyFill="1" applyBorder="1" applyAlignment="1">
      <alignment horizontal="left" vertical="center"/>
      <protection/>
    </xf>
    <xf numFmtId="0" fontId="53" fillId="33" borderId="15" xfId="0" applyFont="1" applyFill="1" applyBorder="1" applyAlignment="1">
      <alignment horizontal="center" vertical="center"/>
    </xf>
    <xf numFmtId="0" fontId="53" fillId="33" borderId="16" xfId="0" applyFont="1" applyFill="1" applyBorder="1" applyAlignment="1">
      <alignment horizontal="center" vertical="center"/>
    </xf>
    <xf numFmtId="0" fontId="53" fillId="33" borderId="17" xfId="0" applyFont="1" applyFill="1" applyBorder="1" applyAlignment="1">
      <alignment horizontal="center" vertical="center"/>
    </xf>
    <xf numFmtId="164" fontId="52" fillId="33" borderId="14" xfId="0" applyNumberFormat="1" applyFont="1" applyFill="1" applyBorder="1" applyAlignment="1">
      <alignment horizontal="right" vertical="center" indent="3"/>
    </xf>
    <xf numFmtId="164" fontId="52" fillId="33" borderId="18" xfId="0" applyNumberFormat="1" applyFont="1" applyFill="1" applyBorder="1" applyAlignment="1">
      <alignment horizontal="right" vertical="center" indent="3"/>
    </xf>
    <xf numFmtId="164" fontId="52" fillId="33" borderId="19" xfId="0" applyNumberFormat="1" applyFont="1" applyFill="1" applyBorder="1" applyAlignment="1">
      <alignment horizontal="right" vertical="center" indent="3"/>
    </xf>
    <xf numFmtId="164" fontId="52" fillId="33" borderId="10" xfId="0" applyNumberFormat="1" applyFont="1" applyFill="1" applyBorder="1" applyAlignment="1">
      <alignment horizontal="right" vertical="center" indent="3"/>
    </xf>
    <xf numFmtId="164" fontId="52" fillId="33" borderId="13" xfId="0" applyNumberFormat="1" applyFont="1" applyFill="1" applyBorder="1" applyAlignment="1">
      <alignment horizontal="right" vertical="center" indent="3"/>
    </xf>
    <xf numFmtId="164" fontId="52" fillId="33" borderId="11" xfId="0" applyNumberFormat="1" applyFont="1" applyFill="1" applyBorder="1" applyAlignment="1">
      <alignment horizontal="right" vertical="center" indent="3"/>
    </xf>
    <xf numFmtId="164" fontId="52" fillId="33" borderId="15" xfId="0" applyNumberFormat="1" applyFont="1" applyFill="1" applyBorder="1" applyAlignment="1">
      <alignment horizontal="right" vertical="center" indent="3"/>
    </xf>
    <xf numFmtId="164" fontId="52" fillId="33" borderId="16" xfId="0" applyNumberFormat="1" applyFont="1" applyFill="1" applyBorder="1" applyAlignment="1">
      <alignment horizontal="right" vertical="center" indent="3"/>
    </xf>
    <xf numFmtId="164" fontId="52" fillId="33" borderId="17" xfId="0" applyNumberFormat="1" applyFont="1" applyFill="1" applyBorder="1" applyAlignment="1">
      <alignment horizontal="right" vertical="center" indent="3"/>
    </xf>
    <xf numFmtId="164" fontId="5" fillId="33" borderId="10" xfId="50" applyNumberFormat="1" applyFont="1" applyFill="1" applyBorder="1" applyAlignment="1">
      <alignment horizontal="right" vertical="center" indent="3"/>
      <protection/>
    </xf>
    <xf numFmtId="164" fontId="5" fillId="33" borderId="13" xfId="50" applyNumberFormat="1" applyFont="1" applyFill="1" applyBorder="1" applyAlignment="1">
      <alignment horizontal="right" vertical="center" indent="3"/>
      <protection/>
    </xf>
    <xf numFmtId="164" fontId="5" fillId="33" borderId="11" xfId="50" applyNumberFormat="1" applyFont="1" applyFill="1" applyBorder="1" applyAlignment="1">
      <alignment horizontal="right" vertical="center" indent="3"/>
      <protection/>
    </xf>
    <xf numFmtId="0" fontId="52" fillId="0" borderId="0" xfId="0" applyFont="1" applyAlignment="1">
      <alignment vertical="center"/>
    </xf>
    <xf numFmtId="0" fontId="52" fillId="0" borderId="0" xfId="0" applyFont="1" applyFill="1" applyAlignment="1">
      <alignment vertical="center"/>
    </xf>
    <xf numFmtId="0" fontId="54" fillId="0" borderId="0" xfId="0" applyFont="1" applyAlignment="1">
      <alignment vertical="center"/>
    </xf>
    <xf numFmtId="0" fontId="53" fillId="0" borderId="20" xfId="0" applyFont="1" applyBorder="1" applyAlignment="1">
      <alignment horizontal="center" vertical="center" wrapText="1"/>
    </xf>
    <xf numFmtId="0" fontId="52" fillId="0" borderId="20" xfId="0" applyFont="1" applyBorder="1" applyAlignment="1">
      <alignment horizontal="center" vertical="center" wrapText="1"/>
    </xf>
    <xf numFmtId="9" fontId="52" fillId="0" borderId="20" xfId="51" applyFont="1" applyBorder="1" applyAlignment="1">
      <alignment horizontal="center" vertical="center"/>
    </xf>
    <xf numFmtId="0" fontId="53" fillId="0" borderId="20" xfId="0" applyFont="1" applyBorder="1" applyAlignment="1">
      <alignment horizontal="center" vertical="center"/>
    </xf>
    <xf numFmtId="0" fontId="52" fillId="0" borderId="0" xfId="0" applyFont="1" applyAlignment="1">
      <alignment horizontal="right"/>
    </xf>
    <xf numFmtId="0" fontId="53" fillId="33" borderId="13" xfId="50" applyFont="1" applyFill="1" applyBorder="1" applyAlignment="1">
      <alignment horizontal="center" vertical="center"/>
      <protection/>
    </xf>
    <xf numFmtId="0" fontId="53" fillId="33" borderId="13" xfId="50" applyFont="1" applyFill="1" applyBorder="1" applyAlignment="1" quotePrefix="1">
      <alignment horizontal="center" vertical="center"/>
      <protection/>
    </xf>
    <xf numFmtId="0" fontId="53" fillId="33" borderId="13" xfId="50" applyFont="1" applyFill="1" applyBorder="1" applyAlignment="1">
      <alignment horizontal="center" vertical="center" wrapText="1"/>
      <protection/>
    </xf>
    <xf numFmtId="9" fontId="52" fillId="33" borderId="13" xfId="51" applyFont="1" applyFill="1" applyBorder="1" applyAlignment="1">
      <alignment horizontal="center" vertical="center" wrapText="1"/>
    </xf>
    <xf numFmtId="9" fontId="52" fillId="33" borderId="12" xfId="51" applyFont="1" applyFill="1" applyBorder="1" applyAlignment="1">
      <alignment horizontal="center" vertical="center" wrapText="1"/>
    </xf>
    <xf numFmtId="9" fontId="52" fillId="33" borderId="0" xfId="51" applyFont="1" applyFill="1" applyBorder="1" applyAlignment="1">
      <alignment horizontal="center" vertical="center" wrapText="1"/>
    </xf>
    <xf numFmtId="0" fontId="52" fillId="0" borderId="21" xfId="0" applyFont="1" applyBorder="1" applyAlignment="1">
      <alignment horizontal="center" vertical="center"/>
    </xf>
    <xf numFmtId="9" fontId="52" fillId="33" borderId="11" xfId="51" applyFont="1" applyFill="1" applyBorder="1" applyAlignment="1">
      <alignment horizontal="center" vertical="center" wrapText="1"/>
    </xf>
    <xf numFmtId="0" fontId="5" fillId="33" borderId="0" xfId="50" applyFont="1" applyFill="1" applyAlignment="1">
      <alignment horizontal="center" vertical="center"/>
      <protection/>
    </xf>
    <xf numFmtId="9" fontId="5" fillId="33" borderId="0" xfId="51" applyFont="1" applyFill="1" applyAlignment="1">
      <alignment horizontal="center" vertical="center"/>
    </xf>
    <xf numFmtId="0" fontId="52" fillId="0" borderId="0" xfId="0" applyFont="1" applyAlignment="1">
      <alignment horizontal="center" vertical="center"/>
    </xf>
    <xf numFmtId="9" fontId="5" fillId="33" borderId="0" xfId="50" applyNumberFormat="1" applyFont="1" applyFill="1" applyAlignment="1">
      <alignment horizontal="center" vertical="center"/>
      <protection/>
    </xf>
    <xf numFmtId="2" fontId="52" fillId="33" borderId="13" xfId="50" applyNumberFormat="1" applyFont="1" applyFill="1" applyBorder="1" applyAlignment="1">
      <alignment horizontal="center" vertical="center"/>
      <protection/>
    </xf>
    <xf numFmtId="0" fontId="52" fillId="33" borderId="13" xfId="50" applyFont="1" applyFill="1" applyBorder="1" applyAlignment="1">
      <alignment horizontal="center" vertical="center"/>
      <protection/>
    </xf>
    <xf numFmtId="0" fontId="52" fillId="0" borderId="13" xfId="0" applyFont="1" applyFill="1" applyBorder="1" applyAlignment="1">
      <alignment horizontal="center" vertical="center" wrapText="1"/>
    </xf>
    <xf numFmtId="0" fontId="52" fillId="0" borderId="13" xfId="0" applyFont="1" applyBorder="1" applyAlignment="1">
      <alignment horizontal="center" vertical="center" wrapText="1"/>
    </xf>
    <xf numFmtId="3" fontId="52" fillId="0" borderId="13" xfId="0" applyNumberFormat="1" applyFont="1" applyBorder="1" applyAlignment="1">
      <alignment horizontal="center" vertical="center"/>
    </xf>
    <xf numFmtId="165" fontId="52" fillId="0" borderId="13" xfId="45" applyNumberFormat="1" applyFont="1" applyBorder="1" applyAlignment="1">
      <alignment horizontal="center" vertical="center" wrapText="1"/>
    </xf>
    <xf numFmtId="0" fontId="53" fillId="0" borderId="13" xfId="0" applyFont="1" applyBorder="1" applyAlignment="1">
      <alignment horizontal="center" vertical="center"/>
    </xf>
    <xf numFmtId="0" fontId="53" fillId="0" borderId="0" xfId="0" applyFont="1" applyAlignment="1">
      <alignment horizontal="center" vertical="center"/>
    </xf>
    <xf numFmtId="0" fontId="55" fillId="0" borderId="0" xfId="0" applyFont="1" applyAlignment="1">
      <alignment horizontal="center"/>
    </xf>
    <xf numFmtId="0" fontId="53" fillId="0" borderId="13" xfId="0" applyFont="1" applyBorder="1" applyAlignment="1">
      <alignment horizontal="center" vertical="center" wrapText="1"/>
    </xf>
    <xf numFmtId="0" fontId="52" fillId="0" borderId="22" xfId="0" applyFont="1" applyBorder="1" applyAlignment="1">
      <alignment horizontal="left" wrapText="1"/>
    </xf>
    <xf numFmtId="0" fontId="52" fillId="0" borderId="22" xfId="0" applyFont="1" applyBorder="1" applyAlignment="1">
      <alignment horizontal="left"/>
    </xf>
    <xf numFmtId="0" fontId="55" fillId="0" borderId="0" xfId="0" applyFont="1" applyAlignment="1">
      <alignment horizontal="left" vertical="top" wrapText="1"/>
    </xf>
    <xf numFmtId="0" fontId="55" fillId="0" borderId="0" xfId="0" applyFont="1" applyAlignment="1">
      <alignment horizontal="left" vertical="top"/>
    </xf>
    <xf numFmtId="0" fontId="5" fillId="33" borderId="0" xfId="50" applyFont="1" applyFill="1" applyAlignment="1">
      <alignment horizontal="left" wrapText="1"/>
      <protection/>
    </xf>
    <xf numFmtId="0" fontId="5" fillId="33" borderId="0" xfId="50" applyFont="1" applyFill="1" applyAlignment="1">
      <alignment horizontal="left"/>
      <protection/>
    </xf>
    <xf numFmtId="0" fontId="55" fillId="33" borderId="23" xfId="0" applyFont="1" applyFill="1" applyBorder="1" applyAlignment="1">
      <alignment horizontal="left" vertical="top"/>
    </xf>
    <xf numFmtId="0" fontId="55" fillId="0" borderId="23" xfId="0" applyFont="1" applyBorder="1" applyAlignment="1">
      <alignment horizontal="center"/>
    </xf>
    <xf numFmtId="0" fontId="52" fillId="0" borderId="0" xfId="0" applyFont="1" applyAlignment="1">
      <alignment horizontal="left" wrapText="1"/>
    </xf>
    <xf numFmtId="0" fontId="52" fillId="0" borderId="0" xfId="0" applyFont="1" applyAlignment="1">
      <alignment horizontal="left"/>
    </xf>
    <xf numFmtId="0" fontId="5" fillId="33" borderId="0" xfId="50" applyFont="1" applyFill="1" applyBorder="1" applyAlignment="1">
      <alignment horizontal="left" wrapText="1"/>
      <protection/>
    </xf>
    <xf numFmtId="0" fontId="5" fillId="33" borderId="0" xfId="50" applyFont="1" applyFill="1" applyBorder="1" applyAlignment="1">
      <alignment horizontal="left"/>
      <protection/>
    </xf>
    <xf numFmtId="0" fontId="6" fillId="33" borderId="0" xfId="50" applyFont="1" applyFill="1" applyAlignment="1">
      <alignment horizontal="left" vertical="top" wrapText="1"/>
      <protection/>
    </xf>
    <xf numFmtId="0" fontId="6" fillId="33" borderId="0" xfId="50" applyFont="1" applyFill="1" applyAlignment="1">
      <alignment horizontal="left" vertical="top"/>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N56"/>
  <sheetViews>
    <sheetView showGridLines="0" tabSelected="1" zoomScalePageLayoutView="0" workbookViewId="0" topLeftCell="A1">
      <selection activeCell="L61" sqref="L61"/>
    </sheetView>
  </sheetViews>
  <sheetFormatPr defaultColWidth="11.421875" defaultRowHeight="15"/>
  <cols>
    <col min="1" max="1" width="3.57421875" style="8" customWidth="1"/>
    <col min="2" max="2" width="8.7109375" style="8" customWidth="1"/>
    <col min="3" max="6" width="9.7109375" style="8" customWidth="1"/>
    <col min="7" max="7" width="9.7109375" style="9" customWidth="1"/>
    <col min="8" max="8" width="9.7109375" style="8" customWidth="1"/>
    <col min="9" max="16384" width="11.421875" style="8" customWidth="1"/>
  </cols>
  <sheetData>
    <row r="2" spans="2:8" ht="25.5" customHeight="1">
      <c r="B2" s="70" t="s">
        <v>112</v>
      </c>
      <c r="C2" s="71"/>
      <c r="D2" s="71"/>
      <c r="E2" s="71"/>
      <c r="F2" s="71"/>
      <c r="G2" s="71"/>
      <c r="H2" s="71"/>
    </row>
    <row r="3" spans="2:14" s="9" customFormat="1" ht="9.75" customHeight="1">
      <c r="B3" s="38"/>
      <c r="C3" s="39"/>
      <c r="D3" s="39"/>
      <c r="E3" s="39"/>
      <c r="F3" s="38"/>
      <c r="G3" s="40"/>
      <c r="H3" s="45" t="s">
        <v>72</v>
      </c>
      <c r="I3" s="8"/>
      <c r="J3" s="8"/>
      <c r="K3" s="8"/>
      <c r="L3" s="8"/>
      <c r="M3" s="8"/>
      <c r="N3" s="8"/>
    </row>
    <row r="4" spans="2:14" s="9" customFormat="1" ht="15" customHeight="1">
      <c r="B4" s="41" t="s">
        <v>71</v>
      </c>
      <c r="C4" s="44" t="s">
        <v>0</v>
      </c>
      <c r="D4" s="44" t="s">
        <v>1</v>
      </c>
      <c r="E4" s="44" t="s">
        <v>17</v>
      </c>
      <c r="F4" s="44" t="s">
        <v>0</v>
      </c>
      <c r="G4" s="44" t="s">
        <v>1</v>
      </c>
      <c r="H4" s="44" t="s">
        <v>17</v>
      </c>
      <c r="I4" s="8"/>
      <c r="J4" s="8"/>
      <c r="K4" s="8"/>
      <c r="L4" s="8"/>
      <c r="M4" s="8"/>
      <c r="N4" s="8"/>
    </row>
    <row r="5" spans="2:12" ht="15" customHeight="1">
      <c r="B5" s="42">
        <v>16</v>
      </c>
      <c r="C5" s="43">
        <v>0.0071329157967988865</v>
      </c>
      <c r="D5" s="43">
        <v>0.003203661327231121</v>
      </c>
      <c r="E5" s="43">
        <v>0.0057060550662013185</v>
      </c>
      <c r="F5" s="43">
        <v>0</v>
      </c>
      <c r="G5" s="43">
        <v>0</v>
      </c>
      <c r="H5" s="43">
        <v>0</v>
      </c>
      <c r="K5" s="10"/>
      <c r="L5" s="10"/>
    </row>
    <row r="6" spans="2:12" ht="15" customHeight="1">
      <c r="B6" s="42">
        <v>17</v>
      </c>
      <c r="C6" s="43">
        <v>0.021565003080714726</v>
      </c>
      <c r="D6" s="43">
        <v>0.00847241144414169</v>
      </c>
      <c r="E6" s="43">
        <v>0.016764747201973056</v>
      </c>
      <c r="F6" s="43">
        <v>4.929143561306223E-05</v>
      </c>
      <c r="G6" s="43">
        <v>0</v>
      </c>
      <c r="H6" s="43">
        <v>3.121926853253828E-05</v>
      </c>
      <c r="K6" s="10"/>
      <c r="L6" s="10"/>
    </row>
    <row r="7" spans="2:12" ht="15" customHeight="1">
      <c r="B7" s="42">
        <v>18</v>
      </c>
      <c r="C7" s="43">
        <v>0.047443485010187254</v>
      </c>
      <c r="D7" s="43">
        <v>0.018576653459311185</v>
      </c>
      <c r="E7" s="43">
        <v>0.035483606195109325</v>
      </c>
      <c r="F7" s="43">
        <v>0.00036652544656813596</v>
      </c>
      <c r="G7" s="43">
        <v>6.09570252971655E-05</v>
      </c>
      <c r="H7" s="43">
        <v>0.00023992473939753636</v>
      </c>
      <c r="K7" s="10"/>
      <c r="L7" s="10"/>
    </row>
    <row r="8" spans="2:12" ht="15" customHeight="1">
      <c r="B8" s="42">
        <v>19</v>
      </c>
      <c r="C8" s="43">
        <v>0.09846827133479212</v>
      </c>
      <c r="D8" s="43">
        <v>0.032925889876811554</v>
      </c>
      <c r="E8" s="43">
        <v>0.06777243630078948</v>
      </c>
      <c r="F8" s="43">
        <v>0.0019620013465746506</v>
      </c>
      <c r="G8" s="43">
        <v>0.00014928314235043323</v>
      </c>
      <c r="H8" s="43">
        <v>0.0011130407546304454</v>
      </c>
      <c r="K8" s="10"/>
      <c r="L8" s="10"/>
    </row>
    <row r="9" spans="2:12" ht="15" customHeight="1">
      <c r="B9" s="42">
        <v>20</v>
      </c>
      <c r="C9" s="43">
        <v>0.14215553496329034</v>
      </c>
      <c r="D9" s="43">
        <v>0.05016047753314536</v>
      </c>
      <c r="E9" s="43">
        <v>0.09732424116180996</v>
      </c>
      <c r="F9" s="43">
        <v>0.0044621854729488914</v>
      </c>
      <c r="G9" s="43">
        <v>0.0005661707360969465</v>
      </c>
      <c r="H9" s="43">
        <v>0.002563568458058339</v>
      </c>
      <c r="K9" s="10"/>
      <c r="L9" s="10"/>
    </row>
    <row r="10" spans="2:12" ht="15" customHeight="1">
      <c r="B10" s="42">
        <v>21</v>
      </c>
      <c r="C10" s="43">
        <v>0.17906212434707486</v>
      </c>
      <c r="D10" s="43">
        <v>0.07093967294566596</v>
      </c>
      <c r="E10" s="43">
        <v>0.12609487305353723</v>
      </c>
      <c r="F10" s="43">
        <v>0.007682918955811687</v>
      </c>
      <c r="G10" s="43">
        <v>0.0011781127146534172</v>
      </c>
      <c r="H10" s="43">
        <v>0.004496330950032229</v>
      </c>
      <c r="K10" s="10"/>
      <c r="L10" s="10"/>
    </row>
    <row r="11" spans="2:12" ht="15" customHeight="1">
      <c r="B11" s="42">
        <v>22</v>
      </c>
      <c r="C11" s="43">
        <v>0.21362754743499648</v>
      </c>
      <c r="D11" s="43">
        <v>0.10277103084436784</v>
      </c>
      <c r="E11" s="43">
        <v>0.15908166048167277</v>
      </c>
      <c r="F11" s="43">
        <v>0.012199578355586788</v>
      </c>
      <c r="G11" s="43">
        <v>0.0028583782403417287</v>
      </c>
      <c r="H11" s="43">
        <v>0.007603330330077347</v>
      </c>
      <c r="K11" s="10"/>
      <c r="L11" s="10"/>
    </row>
    <row r="12" spans="2:12" ht="15" customHeight="1">
      <c r="B12" s="42">
        <v>23</v>
      </c>
      <c r="C12" s="43">
        <v>0.250915149060396</v>
      </c>
      <c r="D12" s="43">
        <v>0.1390626275607617</v>
      </c>
      <c r="E12" s="43">
        <v>0.19591857875381985</v>
      </c>
      <c r="F12" s="43">
        <v>0.017785861488336784</v>
      </c>
      <c r="G12" s="43">
        <v>0.005912235562426097</v>
      </c>
      <c r="H12" s="43">
        <v>0.011947739161961983</v>
      </c>
      <c r="K12" s="10"/>
      <c r="L12" s="10"/>
    </row>
    <row r="13" spans="2:12" ht="15" customHeight="1">
      <c r="B13" s="42">
        <v>24</v>
      </c>
      <c r="C13" s="43">
        <v>0.2879440114922759</v>
      </c>
      <c r="D13" s="43">
        <v>0.17831880448318804</v>
      </c>
      <c r="E13" s="43">
        <v>0.2338919733414876</v>
      </c>
      <c r="F13" s="43">
        <v>0.025426418184152578</v>
      </c>
      <c r="G13" s="43">
        <v>0.009613947696139477</v>
      </c>
      <c r="H13" s="43">
        <v>0.017629887793058817</v>
      </c>
      <c r="K13" s="10"/>
      <c r="L13" s="10"/>
    </row>
    <row r="14" spans="2:12" ht="15" customHeight="1">
      <c r="B14" s="42">
        <v>25</v>
      </c>
      <c r="C14" s="43">
        <v>0.3211048588573163</v>
      </c>
      <c r="D14" s="43">
        <v>0.21580869105671527</v>
      </c>
      <c r="E14" s="43">
        <v>0.2692048118591489</v>
      </c>
      <c r="F14" s="43">
        <v>0.03272782460482384</v>
      </c>
      <c r="G14" s="43">
        <v>0.014456268466693891</v>
      </c>
      <c r="H14" s="43">
        <v>0.023721849913566507</v>
      </c>
      <c r="K14" s="10"/>
      <c r="L14" s="10"/>
    </row>
    <row r="15" spans="2:12" ht="15" customHeight="1">
      <c r="B15" s="42">
        <v>26</v>
      </c>
      <c r="C15" s="43">
        <v>0.34718636477872467</v>
      </c>
      <c r="D15" s="43">
        <v>0.25618307789208483</v>
      </c>
      <c r="E15" s="43">
        <v>0.3021584560690706</v>
      </c>
      <c r="F15" s="43">
        <v>0.04062921245630469</v>
      </c>
      <c r="G15" s="43">
        <v>0.021578370308162457</v>
      </c>
      <c r="H15" s="43">
        <v>0.031202964125767577</v>
      </c>
      <c r="K15" s="10"/>
      <c r="L15" s="10"/>
    </row>
    <row r="16" spans="2:12" ht="15" customHeight="1">
      <c r="B16" s="42">
        <v>27</v>
      </c>
      <c r="C16" s="43">
        <v>0.37094290584292766</v>
      </c>
      <c r="D16" s="43">
        <v>0.2879582225442416</v>
      </c>
      <c r="E16" s="43">
        <v>0.32994106687530605</v>
      </c>
      <c r="F16" s="43">
        <v>0.04788405822900858</v>
      </c>
      <c r="G16" s="43">
        <v>0.029198194565011836</v>
      </c>
      <c r="H16" s="43">
        <v>0.03865157408293416</v>
      </c>
      <c r="K16" s="10"/>
      <c r="L16" s="10"/>
    </row>
    <row r="17" spans="2:12" ht="15" customHeight="1">
      <c r="B17" s="42">
        <v>28</v>
      </c>
      <c r="C17" s="43">
        <v>0.3928167095638638</v>
      </c>
      <c r="D17" s="43">
        <v>0.3165653461095166</v>
      </c>
      <c r="E17" s="43">
        <v>0.3551066573976176</v>
      </c>
      <c r="F17" s="43">
        <v>0.05541035370286837</v>
      </c>
      <c r="G17" s="43">
        <v>0.0356437433614319</v>
      </c>
      <c r="H17" s="43">
        <v>0.04563479201639817</v>
      </c>
      <c r="K17" s="10"/>
      <c r="L17" s="10"/>
    </row>
    <row r="18" spans="2:12" ht="15" customHeight="1">
      <c r="B18" s="42">
        <v>29</v>
      </c>
      <c r="C18" s="43">
        <v>0.4084863096412473</v>
      </c>
      <c r="D18" s="43">
        <v>0.343913733938943</v>
      </c>
      <c r="E18" s="43">
        <v>0.37658973616304176</v>
      </c>
      <c r="F18" s="43">
        <v>0.061469483150744623</v>
      </c>
      <c r="G18" s="43">
        <v>0.04342398969427077</v>
      </c>
      <c r="H18" s="43">
        <v>0.05255564625133849</v>
      </c>
      <c r="K18" s="10"/>
      <c r="L18" s="10"/>
    </row>
    <row r="19" spans="2:12" ht="15" customHeight="1">
      <c r="B19" s="42">
        <v>30</v>
      </c>
      <c r="C19" s="43">
        <v>0.4217009728667168</v>
      </c>
      <c r="D19" s="43">
        <v>0.36095556881003465</v>
      </c>
      <c r="E19" s="43">
        <v>0.3916808366017673</v>
      </c>
      <c r="F19" s="43">
        <v>0.06708083448218875</v>
      </c>
      <c r="G19" s="43">
        <v>0.048811102901247204</v>
      </c>
      <c r="H19" s="43">
        <v>0.05805200604486131</v>
      </c>
      <c r="K19" s="10"/>
      <c r="L19" s="10"/>
    </row>
    <row r="20" spans="2:12" ht="15" customHeight="1">
      <c r="B20" s="42">
        <v>31</v>
      </c>
      <c r="C20" s="43">
        <v>0.43282547721839265</v>
      </c>
      <c r="D20" s="43">
        <v>0.3726318182020759</v>
      </c>
      <c r="E20" s="43">
        <v>0.40306339995086043</v>
      </c>
      <c r="F20" s="43">
        <v>0.07089354635540049</v>
      </c>
      <c r="G20" s="43">
        <v>0.05256683943827686</v>
      </c>
      <c r="H20" s="43">
        <v>0.06183211237314335</v>
      </c>
      <c r="K20" s="10"/>
      <c r="L20" s="10"/>
    </row>
    <row r="21" spans="2:12" ht="15" customHeight="1">
      <c r="B21" s="42">
        <v>32</v>
      </c>
      <c r="C21" s="43">
        <v>0.441410596405121</v>
      </c>
      <c r="D21" s="43">
        <v>0.383542032913233</v>
      </c>
      <c r="E21" s="43">
        <v>0.4128142181960964</v>
      </c>
      <c r="F21" s="43">
        <v>0.07582934219958747</v>
      </c>
      <c r="G21" s="43">
        <v>0.056530087178875386</v>
      </c>
      <c r="H21" s="43">
        <v>0.06629240603904042</v>
      </c>
      <c r="K21" s="10"/>
      <c r="L21" s="10"/>
    </row>
    <row r="22" spans="2:12" ht="15" customHeight="1">
      <c r="B22" s="42">
        <v>33</v>
      </c>
      <c r="C22" s="43">
        <v>0.4505368941018378</v>
      </c>
      <c r="D22" s="43">
        <v>0.3973704678393727</v>
      </c>
      <c r="E22" s="43">
        <v>0.42431500478716305</v>
      </c>
      <c r="F22" s="43">
        <v>0.08039932146871331</v>
      </c>
      <c r="G22" s="43">
        <v>0.061734340539331106</v>
      </c>
      <c r="H22" s="43">
        <v>0.0711936798938101</v>
      </c>
      <c r="K22" s="10"/>
      <c r="L22" s="10"/>
    </row>
    <row r="23" spans="2:12" ht="15" customHeight="1">
      <c r="B23" s="42">
        <v>34</v>
      </c>
      <c r="C23" s="43">
        <v>0.458674874586052</v>
      </c>
      <c r="D23" s="43">
        <v>0.4086800001688141</v>
      </c>
      <c r="E23" s="43">
        <v>0.4340436105202531</v>
      </c>
      <c r="F23" s="43">
        <v>0.08401914816879241</v>
      </c>
      <c r="G23" s="43">
        <v>0.06495545417329614</v>
      </c>
      <c r="H23" s="43">
        <v>0.0746269277392767</v>
      </c>
      <c r="K23" s="10"/>
      <c r="L23" s="10"/>
    </row>
    <row r="24" spans="2:12" ht="15" customHeight="1">
      <c r="B24" s="42">
        <v>35</v>
      </c>
      <c r="C24" s="43">
        <v>0.4635299061093195</v>
      </c>
      <c r="D24" s="43">
        <v>0.41352051046782384</v>
      </c>
      <c r="E24" s="43">
        <v>0.43888693456938294</v>
      </c>
      <c r="F24" s="43">
        <v>0.08508906662097578</v>
      </c>
      <c r="G24" s="43">
        <v>0.06659891783844844</v>
      </c>
      <c r="H24" s="43">
        <v>0.0759777345528287</v>
      </c>
      <c r="K24" s="10"/>
      <c r="L24" s="10"/>
    </row>
    <row r="25" spans="2:12" ht="15" customHeight="1">
      <c r="B25" s="42">
        <v>36</v>
      </c>
      <c r="C25" s="43">
        <v>0.4684709482079874</v>
      </c>
      <c r="D25" s="43">
        <v>0.4200888049292915</v>
      </c>
      <c r="E25" s="43">
        <v>0.44468757017588584</v>
      </c>
      <c r="F25" s="43">
        <v>0.08891250216040097</v>
      </c>
      <c r="G25" s="43">
        <v>0.06957636694267404</v>
      </c>
      <c r="H25" s="43">
        <v>0.07940737108520261</v>
      </c>
      <c r="K25" s="10"/>
      <c r="L25" s="10"/>
    </row>
    <row r="26" spans="2:12" ht="15" customHeight="1">
      <c r="B26" s="42">
        <v>37</v>
      </c>
      <c r="C26" s="43">
        <v>0.47678505484957096</v>
      </c>
      <c r="D26" s="43">
        <v>0.42591075896957875</v>
      </c>
      <c r="E26" s="43">
        <v>0.4518653639853537</v>
      </c>
      <c r="F26" s="43">
        <v>0.09212555664168567</v>
      </c>
      <c r="G26" s="43">
        <v>0.07126567328968267</v>
      </c>
      <c r="H26" s="43">
        <v>0.08190778683074304</v>
      </c>
      <c r="K26" s="10"/>
      <c r="L26" s="10"/>
    </row>
    <row r="27" spans="2:12" ht="15" customHeight="1">
      <c r="B27" s="42">
        <v>38</v>
      </c>
      <c r="C27" s="43">
        <v>0.48447463593144674</v>
      </c>
      <c r="D27" s="43">
        <v>0.4302975398338309</v>
      </c>
      <c r="E27" s="43">
        <v>0.458012677282674</v>
      </c>
      <c r="F27" s="43">
        <v>0.09613341489327451</v>
      </c>
      <c r="G27" s="43">
        <v>0.07327671474301335</v>
      </c>
      <c r="H27" s="43">
        <v>0.0849694157536044</v>
      </c>
      <c r="K27" s="10"/>
      <c r="L27" s="10"/>
    </row>
    <row r="28" spans="2:12" ht="15" customHeight="1">
      <c r="B28" s="42">
        <v>39</v>
      </c>
      <c r="C28" s="43">
        <v>0.4907637317969744</v>
      </c>
      <c r="D28" s="43">
        <v>0.435092235886798</v>
      </c>
      <c r="E28" s="43">
        <v>0.46358047858486473</v>
      </c>
      <c r="F28" s="43">
        <v>0.1001276862717376</v>
      </c>
      <c r="G28" s="43">
        <v>0.07420080752704104</v>
      </c>
      <c r="H28" s="43">
        <v>0.08746812147301403</v>
      </c>
      <c r="K28" s="10"/>
      <c r="L28" s="10"/>
    </row>
    <row r="29" spans="2:12" ht="15" customHeight="1">
      <c r="B29" s="42">
        <v>40</v>
      </c>
      <c r="C29" s="43">
        <v>0.49584603765140284</v>
      </c>
      <c r="D29" s="43">
        <v>0.4332929806645341</v>
      </c>
      <c r="E29" s="43">
        <v>0.46529770148603034</v>
      </c>
      <c r="F29" s="43">
        <v>0.10054503945242148</v>
      </c>
      <c r="G29" s="43">
        <v>0.07346665494410366</v>
      </c>
      <c r="H29" s="43">
        <v>0.08732107194993867</v>
      </c>
      <c r="K29" s="10"/>
      <c r="L29" s="10"/>
    </row>
    <row r="30" spans="2:12" ht="15" customHeight="1">
      <c r="B30" s="42">
        <v>41</v>
      </c>
      <c r="C30" s="43">
        <v>0.5032543830914503</v>
      </c>
      <c r="D30" s="43">
        <v>0.4392140268089181</v>
      </c>
      <c r="E30" s="43">
        <v>0.4720214301721397</v>
      </c>
      <c r="F30" s="43">
        <v>0.10311684242437806</v>
      </c>
      <c r="G30" s="43">
        <v>0.0738142866912871</v>
      </c>
      <c r="H30" s="43">
        <v>0.08882577040739216</v>
      </c>
      <c r="K30" s="10"/>
      <c r="L30" s="10"/>
    </row>
    <row r="31" spans="2:12" ht="15" customHeight="1">
      <c r="B31" s="42">
        <v>42</v>
      </c>
      <c r="C31" s="43">
        <v>0.5114709537575056</v>
      </c>
      <c r="D31" s="43">
        <v>0.4441829636115976</v>
      </c>
      <c r="E31" s="43">
        <v>0.4785750030967422</v>
      </c>
      <c r="F31" s="43">
        <v>0.10532183232806172</v>
      </c>
      <c r="G31" s="43">
        <v>0.07423623273010313</v>
      </c>
      <c r="H31" s="43">
        <v>0.09012461290722161</v>
      </c>
      <c r="K31" s="10"/>
      <c r="L31" s="10"/>
    </row>
    <row r="32" spans="2:12" ht="15" customHeight="1">
      <c r="B32" s="42">
        <v>43</v>
      </c>
      <c r="C32" s="43">
        <v>0.5065289565248753</v>
      </c>
      <c r="D32" s="43">
        <v>0.44525098058686263</v>
      </c>
      <c r="E32" s="43">
        <v>0.47658230550929215</v>
      </c>
      <c r="F32" s="43">
        <v>0.10383688903146693</v>
      </c>
      <c r="G32" s="43">
        <v>0.07316220644456581</v>
      </c>
      <c r="H32" s="43">
        <v>0.08884611950322809</v>
      </c>
      <c r="K32" s="10"/>
      <c r="L32" s="10"/>
    </row>
    <row r="33" spans="2:12" ht="15" customHeight="1">
      <c r="B33" s="42">
        <v>44</v>
      </c>
      <c r="C33" s="43">
        <v>0.5103533882687699</v>
      </c>
      <c r="D33" s="43">
        <v>0.44686429156364044</v>
      </c>
      <c r="E33" s="43">
        <v>0.4792437908630411</v>
      </c>
      <c r="F33" s="43">
        <v>0.10388526578120674</v>
      </c>
      <c r="G33" s="43">
        <v>0.07333415489318397</v>
      </c>
      <c r="H33" s="43">
        <v>0.08891525030849678</v>
      </c>
      <c r="K33" s="10"/>
      <c r="L33" s="10"/>
    </row>
    <row r="34" spans="2:12" ht="15" customHeight="1">
      <c r="B34" s="42">
        <v>45</v>
      </c>
      <c r="C34" s="43">
        <v>0.505524371076857</v>
      </c>
      <c r="D34" s="43">
        <v>0.44233628217381005</v>
      </c>
      <c r="E34" s="43">
        <v>0.4746398980305808</v>
      </c>
      <c r="F34" s="43">
        <v>0.10136766988490488</v>
      </c>
      <c r="G34" s="43">
        <v>0.0702943122503492</v>
      </c>
      <c r="H34" s="43">
        <v>0.08617992971136944</v>
      </c>
      <c r="K34" s="10"/>
      <c r="L34" s="10"/>
    </row>
    <row r="35" spans="2:12" ht="15" customHeight="1">
      <c r="B35" s="42">
        <v>46</v>
      </c>
      <c r="C35" s="43">
        <v>0.5042392887040908</v>
      </c>
      <c r="D35" s="43">
        <v>0.4420743700377926</v>
      </c>
      <c r="E35" s="43">
        <v>0.4737394140691707</v>
      </c>
      <c r="F35" s="43">
        <v>0.09956277995770631</v>
      </c>
      <c r="G35" s="43">
        <v>0.06986993996436994</v>
      </c>
      <c r="H35" s="43">
        <v>0.08499462935474451</v>
      </c>
      <c r="K35" s="10"/>
      <c r="L35" s="10"/>
    </row>
    <row r="36" spans="2:12" ht="15" customHeight="1">
      <c r="B36" s="42">
        <v>47</v>
      </c>
      <c r="C36" s="43">
        <v>0.5060143816951512</v>
      </c>
      <c r="D36" s="43">
        <v>0.44328971668176287</v>
      </c>
      <c r="E36" s="43">
        <v>0.4752057239252624</v>
      </c>
      <c r="F36" s="43">
        <v>0.10020368065754039</v>
      </c>
      <c r="G36" s="43">
        <v>0.06995798624137495</v>
      </c>
      <c r="H36" s="43">
        <v>0.08534781418011265</v>
      </c>
      <c r="K36" s="10"/>
      <c r="L36" s="10"/>
    </row>
    <row r="37" spans="2:12" ht="15" customHeight="1">
      <c r="B37" s="42">
        <v>48</v>
      </c>
      <c r="C37" s="43">
        <v>0.5083208537256145</v>
      </c>
      <c r="D37" s="43">
        <v>0.44642950012793764</v>
      </c>
      <c r="E37" s="43">
        <v>0.4779266260679635</v>
      </c>
      <c r="F37" s="43">
        <v>0.10147225913687954</v>
      </c>
      <c r="G37" s="43">
        <v>0.07114164047239148</v>
      </c>
      <c r="H37" s="43">
        <v>0.0865771942352702</v>
      </c>
      <c r="K37" s="10"/>
      <c r="L37" s="10"/>
    </row>
    <row r="38" spans="2:12" ht="15" customHeight="1">
      <c r="B38" s="42">
        <v>49</v>
      </c>
      <c r="C38" s="43">
        <v>0.5148576372502753</v>
      </c>
      <c r="D38" s="43">
        <v>0.45029539782004147</v>
      </c>
      <c r="E38" s="43">
        <v>0.48313698660281146</v>
      </c>
      <c r="F38" s="43">
        <v>0.10438886267107125</v>
      </c>
      <c r="G38" s="43">
        <v>0.07304123354546603</v>
      </c>
      <c r="H38" s="43">
        <v>0.08898717894858976</v>
      </c>
      <c r="K38" s="10"/>
      <c r="L38" s="10"/>
    </row>
    <row r="39" spans="2:12" ht="15" customHeight="1">
      <c r="B39" s="42">
        <v>50</v>
      </c>
      <c r="C39" s="43">
        <v>0.520690681750521</v>
      </c>
      <c r="D39" s="43">
        <v>0.4555982274741507</v>
      </c>
      <c r="E39" s="43">
        <v>0.4886787424075733</v>
      </c>
      <c r="F39" s="43">
        <v>0.10642949947654713</v>
      </c>
      <c r="G39" s="43">
        <v>0.07369021545357307</v>
      </c>
      <c r="H39" s="43">
        <v>0.09032858600007615</v>
      </c>
      <c r="K39" s="10"/>
      <c r="L39" s="10"/>
    </row>
    <row r="40" spans="2:8" ht="15" customHeight="1">
      <c r="B40" s="42">
        <v>51</v>
      </c>
      <c r="C40" s="43">
        <v>0.5304083210207536</v>
      </c>
      <c r="D40" s="43">
        <v>0.4632638928033628</v>
      </c>
      <c r="E40" s="43">
        <v>0.49731127577210893</v>
      </c>
      <c r="F40" s="43">
        <v>0.11134942611962934</v>
      </c>
      <c r="G40" s="43">
        <v>0.07660066192635064</v>
      </c>
      <c r="H40" s="43">
        <v>0.0942209546831632</v>
      </c>
    </row>
    <row r="41" spans="2:8" ht="15" customHeight="1">
      <c r="B41" s="42">
        <v>52</v>
      </c>
      <c r="C41" s="43">
        <v>0.5397826568906873</v>
      </c>
      <c r="D41" s="43">
        <v>0.4689107974329493</v>
      </c>
      <c r="E41" s="43">
        <v>0.5047099142762309</v>
      </c>
      <c r="F41" s="43">
        <v>0.11496895241100656</v>
      </c>
      <c r="G41" s="43">
        <v>0.07783717004672554</v>
      </c>
      <c r="H41" s="43">
        <v>0.09659334528509181</v>
      </c>
    </row>
    <row r="42" spans="2:8" ht="15" customHeight="1">
      <c r="B42" s="42">
        <v>53</v>
      </c>
      <c r="C42" s="43">
        <v>0.5452422105887083</v>
      </c>
      <c r="D42" s="43">
        <v>0.4722802276110343</v>
      </c>
      <c r="E42" s="43">
        <v>0.5091007594163549</v>
      </c>
      <c r="F42" s="43">
        <v>0.11839863713798979</v>
      </c>
      <c r="G42" s="43">
        <v>0.0786904975560318</v>
      </c>
      <c r="H42" s="43">
        <v>0.09872935555767057</v>
      </c>
    </row>
    <row r="43" spans="2:8" ht="15" customHeight="1">
      <c r="B43" s="42">
        <v>54</v>
      </c>
      <c r="C43" s="43">
        <v>0.5551099867786835</v>
      </c>
      <c r="D43" s="43">
        <v>0.47623130478273934</v>
      </c>
      <c r="E43" s="43">
        <v>0.5158532937576218</v>
      </c>
      <c r="F43" s="43">
        <v>0.1225022642805834</v>
      </c>
      <c r="G43" s="43">
        <v>0.0808730353866813</v>
      </c>
      <c r="H43" s="43">
        <v>0.10178404462935423</v>
      </c>
    </row>
    <row r="44" spans="2:8" ht="15" customHeight="1">
      <c r="B44" s="42">
        <v>55</v>
      </c>
      <c r="C44" s="43">
        <v>0.5537704385467141</v>
      </c>
      <c r="D44" s="43">
        <v>0.47210461963744615</v>
      </c>
      <c r="E44" s="43">
        <v>0.513100459802736</v>
      </c>
      <c r="F44" s="43">
        <v>0.12350567353594505</v>
      </c>
      <c r="G44" s="43">
        <v>0.07910265270320557</v>
      </c>
      <c r="H44" s="43">
        <v>0.10139275117068614</v>
      </c>
    </row>
    <row r="45" spans="2:8" ht="15" customHeight="1">
      <c r="B45" s="42">
        <v>56</v>
      </c>
      <c r="C45" s="43">
        <v>0.5621757461302685</v>
      </c>
      <c r="D45" s="43">
        <v>0.47525824742816414</v>
      </c>
      <c r="E45" s="43">
        <v>0.5186780798361069</v>
      </c>
      <c r="F45" s="43">
        <v>0.12713309488995084</v>
      </c>
      <c r="G45" s="43">
        <v>0.07833913126735391</v>
      </c>
      <c r="H45" s="43">
        <v>0.10271426578743097</v>
      </c>
    </row>
    <row r="46" spans="2:8" ht="15" customHeight="1">
      <c r="B46" s="42">
        <v>57</v>
      </c>
      <c r="C46" s="43">
        <v>0.5661679182924635</v>
      </c>
      <c r="D46" s="43">
        <v>0.4732310053387571</v>
      </c>
      <c r="E46" s="43">
        <v>0.5195446169325073</v>
      </c>
      <c r="F46" s="43">
        <v>0.12828250020848236</v>
      </c>
      <c r="G46" s="43">
        <v>0.07642335973282234</v>
      </c>
      <c r="H46" s="43">
        <v>0.10226652595431952</v>
      </c>
    </row>
    <row r="47" spans="2:8" ht="15" customHeight="1">
      <c r="B47" s="42">
        <v>58</v>
      </c>
      <c r="C47" s="43">
        <v>0.5672463580965698</v>
      </c>
      <c r="D47" s="43">
        <v>0.4725271113312107</v>
      </c>
      <c r="E47" s="43">
        <v>0.5195095338959653</v>
      </c>
      <c r="F47" s="43">
        <v>0.12764640529715215</v>
      </c>
      <c r="G47" s="43">
        <v>0.07523024636306067</v>
      </c>
      <c r="H47" s="43">
        <v>0.10122958876031744</v>
      </c>
    </row>
    <row r="48" spans="2:8" ht="15" customHeight="1">
      <c r="B48" s="42">
        <v>59</v>
      </c>
      <c r="C48" s="43">
        <v>0.5672296600975292</v>
      </c>
      <c r="D48" s="43">
        <v>0.4670962069608618</v>
      </c>
      <c r="E48" s="43">
        <v>0.5166636207791567</v>
      </c>
      <c r="F48" s="43">
        <v>0.1287244427633412</v>
      </c>
      <c r="G48" s="43">
        <v>0.07358060763225904</v>
      </c>
      <c r="H48" s="43">
        <v>0.10087755195854305</v>
      </c>
    </row>
    <row r="49" spans="2:8" ht="15" customHeight="1">
      <c r="B49" s="42">
        <v>60</v>
      </c>
      <c r="C49" s="43">
        <v>0.5690450817879887</v>
      </c>
      <c r="D49" s="43">
        <v>0.4585635359116022</v>
      </c>
      <c r="E49" s="43">
        <v>0.5130040103070335</v>
      </c>
      <c r="F49" s="43">
        <v>0.12821852480108267</v>
      </c>
      <c r="G49" s="43">
        <v>0.0693145459708307</v>
      </c>
      <c r="H49" s="43">
        <v>0.09833985083835378</v>
      </c>
    </row>
    <row r="50" spans="2:8" ht="15" customHeight="1">
      <c r="B50" s="42">
        <v>61</v>
      </c>
      <c r="C50" s="43">
        <v>0.5670606473412686</v>
      </c>
      <c r="D50" s="43">
        <v>0.4539839323314386</v>
      </c>
      <c r="E50" s="43">
        <v>0.5097632705954811</v>
      </c>
      <c r="F50" s="43">
        <v>0.12548822119233885</v>
      </c>
      <c r="G50" s="43">
        <v>0.06642372375900304</v>
      </c>
      <c r="H50" s="43">
        <v>0.09555950632434641</v>
      </c>
    </row>
    <row r="51" spans="2:8" ht="15" customHeight="1">
      <c r="B51" s="42">
        <v>62</v>
      </c>
      <c r="C51" s="43">
        <v>0.5555280773300677</v>
      </c>
      <c r="D51" s="43">
        <v>0.44908009342891003</v>
      </c>
      <c r="E51" s="43">
        <v>0.5014314282707083</v>
      </c>
      <c r="F51" s="43">
        <v>0.12464360873649043</v>
      </c>
      <c r="G51" s="43">
        <v>0.06401491180633062</v>
      </c>
      <c r="H51" s="43">
        <v>0.09383222818650669</v>
      </c>
    </row>
    <row r="52" spans="2:8" ht="15" customHeight="1">
      <c r="B52" s="42">
        <v>63</v>
      </c>
      <c r="C52" s="43">
        <v>0.5604337215699366</v>
      </c>
      <c r="D52" s="43">
        <v>0.44962000602151325</v>
      </c>
      <c r="E52" s="43">
        <v>0.5041874573092374</v>
      </c>
      <c r="F52" s="43">
        <v>0.12733282864142267</v>
      </c>
      <c r="G52" s="43">
        <v>0.06264426542100414</v>
      </c>
      <c r="H52" s="43">
        <v>0.09449853548977158</v>
      </c>
    </row>
    <row r="53" spans="2:14" s="9" customFormat="1" ht="15" customHeight="1">
      <c r="B53" s="42">
        <v>64</v>
      </c>
      <c r="C53" s="43">
        <v>0.5611625255230569</v>
      </c>
      <c r="D53" s="43">
        <v>0.4490906974036558</v>
      </c>
      <c r="E53" s="43">
        <v>0.5041556561814867</v>
      </c>
      <c r="F53" s="43">
        <v>0.12757309779398826</v>
      </c>
      <c r="G53" s="43">
        <v>0.061557806496681806</v>
      </c>
      <c r="H53" s="43">
        <v>0.09399351629986107</v>
      </c>
      <c r="I53" s="8"/>
      <c r="J53" s="8"/>
      <c r="K53" s="8"/>
      <c r="L53" s="8"/>
      <c r="M53" s="8"/>
      <c r="N53" s="8"/>
    </row>
    <row r="54" spans="2:14" s="9" customFormat="1" ht="15" customHeight="1">
      <c r="B54" s="42">
        <v>65</v>
      </c>
      <c r="C54" s="43">
        <v>0.5547459158619953</v>
      </c>
      <c r="D54" s="43">
        <v>0.4464161628599172</v>
      </c>
      <c r="E54" s="43">
        <v>0.4998796299480689</v>
      </c>
      <c r="F54" s="43">
        <v>0.12502003451744106</v>
      </c>
      <c r="G54" s="43">
        <v>0.05782667840643906</v>
      </c>
      <c r="H54" s="43">
        <v>0.09098829544542651</v>
      </c>
      <c r="I54" s="8"/>
      <c r="J54" s="8"/>
      <c r="K54" s="8"/>
      <c r="L54" s="8"/>
      <c r="M54" s="8"/>
      <c r="N54" s="8"/>
    </row>
    <row r="55" spans="2:14" s="9" customFormat="1" ht="15" customHeight="1">
      <c r="B55" s="42">
        <v>66</v>
      </c>
      <c r="C55" s="43">
        <v>0.5504289374103932</v>
      </c>
      <c r="D55" s="43">
        <v>0.4447572646916334</v>
      </c>
      <c r="E55" s="43">
        <v>0.4968507622823747</v>
      </c>
      <c r="F55" s="43">
        <v>0.12188638446894023</v>
      </c>
      <c r="G55" s="43">
        <v>0.05575690819842961</v>
      </c>
      <c r="H55" s="43">
        <v>0.08835708972430846</v>
      </c>
      <c r="I55" s="8"/>
      <c r="J55" s="8"/>
      <c r="K55" s="8"/>
      <c r="L55" s="8"/>
      <c r="M55" s="8"/>
      <c r="N55" s="8"/>
    </row>
    <row r="56" spans="2:8" ht="66.75" customHeight="1">
      <c r="B56" s="68" t="s">
        <v>113</v>
      </c>
      <c r="C56" s="69"/>
      <c r="D56" s="69"/>
      <c r="E56" s="69"/>
      <c r="F56" s="69"/>
      <c r="G56" s="69"/>
      <c r="H56" s="69"/>
    </row>
  </sheetData>
  <sheetProtection/>
  <mergeCells count="2">
    <mergeCell ref="B56:H56"/>
    <mergeCell ref="B2:H2"/>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dimension ref="B1:AO107"/>
  <sheetViews>
    <sheetView zoomScalePageLayoutView="0" workbookViewId="0" topLeftCell="A1">
      <selection activeCell="Q115" sqref="Q115"/>
    </sheetView>
  </sheetViews>
  <sheetFormatPr defaultColWidth="4.00390625" defaultRowHeight="15"/>
  <cols>
    <col min="1" max="1" width="3.28125" style="6" customWidth="1"/>
    <col min="2" max="2" width="8.8515625" style="6" bestFit="1" customWidth="1"/>
    <col min="3" max="12" width="5.7109375" style="6" customWidth="1"/>
    <col min="13" max="13" width="12.7109375" style="6" customWidth="1"/>
    <col min="14" max="14" width="14.7109375" style="6" customWidth="1"/>
    <col min="15" max="216" width="9.140625" style="6" customWidth="1"/>
    <col min="217" max="217" width="8.8515625" style="6" bestFit="1" customWidth="1"/>
    <col min="218" max="219" width="3.140625" style="6" bestFit="1" customWidth="1"/>
    <col min="220" max="220" width="4.00390625" style="6" bestFit="1" customWidth="1"/>
    <col min="221" max="16384" width="4.00390625" style="6" customWidth="1"/>
  </cols>
  <sheetData>
    <row r="1" spans="2:12" s="5" customFormat="1" ht="14.25" customHeight="1">
      <c r="B1" s="4"/>
      <c r="D1" s="4"/>
      <c r="E1" s="4"/>
      <c r="F1" s="4"/>
      <c r="G1" s="4"/>
      <c r="H1" s="4"/>
      <c r="I1" s="4"/>
      <c r="J1" s="4"/>
      <c r="K1" s="4"/>
      <c r="L1" s="4"/>
    </row>
    <row r="2" spans="2:14" s="5" customFormat="1" ht="18" customHeight="1">
      <c r="B2" s="74" t="s">
        <v>105</v>
      </c>
      <c r="C2" s="74"/>
      <c r="D2" s="74"/>
      <c r="E2" s="74"/>
      <c r="F2" s="74"/>
      <c r="G2" s="74"/>
      <c r="H2" s="74"/>
      <c r="I2" s="74"/>
      <c r="J2" s="74"/>
      <c r="K2" s="74"/>
      <c r="L2" s="74"/>
      <c r="M2" s="74"/>
      <c r="N2" s="74"/>
    </row>
    <row r="3" spans="2:14" ht="38.25">
      <c r="B3" s="46" t="s">
        <v>0</v>
      </c>
      <c r="C3" s="47" t="s">
        <v>40</v>
      </c>
      <c r="D3" s="47" t="s">
        <v>41</v>
      </c>
      <c r="E3" s="47" t="s">
        <v>42</v>
      </c>
      <c r="F3" s="47" t="s">
        <v>43</v>
      </c>
      <c r="G3" s="47" t="s">
        <v>44</v>
      </c>
      <c r="H3" s="47" t="s">
        <v>45</v>
      </c>
      <c r="I3" s="47" t="s">
        <v>46</v>
      </c>
      <c r="J3" s="47" t="s">
        <v>47</v>
      </c>
      <c r="K3" s="47" t="s">
        <v>48</v>
      </c>
      <c r="L3" s="47" t="s">
        <v>49</v>
      </c>
      <c r="M3" s="46" t="s">
        <v>70</v>
      </c>
      <c r="N3" s="48" t="s">
        <v>104</v>
      </c>
    </row>
    <row r="4" spans="2:14" ht="15" customHeight="1">
      <c r="B4" s="58" t="s">
        <v>73</v>
      </c>
      <c r="C4" s="59"/>
      <c r="D4" s="59"/>
      <c r="E4" s="59"/>
      <c r="F4" s="59"/>
      <c r="G4" s="59"/>
      <c r="H4" s="59"/>
      <c r="I4" s="59"/>
      <c r="J4" s="59"/>
      <c r="K4" s="59"/>
      <c r="L4" s="59"/>
      <c r="M4" s="49">
        <v>0.5694458273995415</v>
      </c>
      <c r="N4" s="49">
        <v>0.4623178263997301</v>
      </c>
    </row>
    <row r="5" spans="2:14" ht="15" customHeight="1">
      <c r="B5" s="59" t="s">
        <v>62</v>
      </c>
      <c r="C5" s="59"/>
      <c r="D5" s="59"/>
      <c r="E5" s="59"/>
      <c r="F5" s="59"/>
      <c r="G5" s="59"/>
      <c r="H5" s="59"/>
      <c r="I5" s="59"/>
      <c r="J5" s="59"/>
      <c r="K5" s="59"/>
      <c r="L5" s="59"/>
      <c r="M5" s="49">
        <v>0.5616412856248855</v>
      </c>
      <c r="N5" s="49">
        <v>0.48296341903271006</v>
      </c>
    </row>
    <row r="6" spans="2:14" ht="15" customHeight="1">
      <c r="B6" s="58" t="s">
        <v>63</v>
      </c>
      <c r="C6" s="59"/>
      <c r="D6" s="59"/>
      <c r="E6" s="59"/>
      <c r="F6" s="59"/>
      <c r="G6" s="59"/>
      <c r="H6" s="59"/>
      <c r="I6" s="59"/>
      <c r="J6" s="59"/>
      <c r="K6" s="59"/>
      <c r="L6" s="59"/>
      <c r="M6" s="49">
        <v>0.5370920955003068</v>
      </c>
      <c r="N6" s="49">
        <v>0.4476822139803349</v>
      </c>
    </row>
    <row r="7" spans="2:14" ht="15" customHeight="1">
      <c r="B7" s="59" t="s">
        <v>64</v>
      </c>
      <c r="C7" s="59"/>
      <c r="D7" s="59"/>
      <c r="E7" s="59"/>
      <c r="F7" s="59"/>
      <c r="G7" s="59"/>
      <c r="H7" s="59"/>
      <c r="I7" s="59"/>
      <c r="J7" s="59"/>
      <c r="K7" s="59"/>
      <c r="L7" s="59"/>
      <c r="M7" s="49">
        <v>0.5340597146050561</v>
      </c>
      <c r="N7" s="49">
        <v>0.4360578569066069</v>
      </c>
    </row>
    <row r="8" spans="2:14" ht="15" customHeight="1">
      <c r="B8" s="58" t="s">
        <v>65</v>
      </c>
      <c r="C8" s="59"/>
      <c r="D8" s="59"/>
      <c r="E8" s="59"/>
      <c r="F8" s="59"/>
      <c r="G8" s="59"/>
      <c r="H8" s="59"/>
      <c r="I8" s="59"/>
      <c r="J8" s="59"/>
      <c r="K8" s="59"/>
      <c r="L8" s="59"/>
      <c r="M8" s="49">
        <v>0.5139579761576545</v>
      </c>
      <c r="N8" s="49">
        <v>0.41179671909852616</v>
      </c>
    </row>
    <row r="9" spans="2:14" ht="15" customHeight="1">
      <c r="B9" s="59" t="s">
        <v>66</v>
      </c>
      <c r="C9" s="59"/>
      <c r="D9" s="59"/>
      <c r="E9" s="59"/>
      <c r="F9" s="59"/>
      <c r="G9" s="59"/>
      <c r="H9" s="59"/>
      <c r="I9" s="59"/>
      <c r="J9" s="59"/>
      <c r="K9" s="59"/>
      <c r="L9" s="59"/>
      <c r="M9" s="49">
        <v>0.495725802449392</v>
      </c>
      <c r="N9" s="49">
        <v>0.3964458183698493</v>
      </c>
    </row>
    <row r="10" spans="2:14" ht="15" customHeight="1">
      <c r="B10" s="58" t="s">
        <v>67</v>
      </c>
      <c r="C10" s="59"/>
      <c r="D10" s="59"/>
      <c r="E10" s="59"/>
      <c r="F10" s="59"/>
      <c r="G10" s="59"/>
      <c r="H10" s="59"/>
      <c r="I10" s="59"/>
      <c r="J10" s="59"/>
      <c r="K10" s="59"/>
      <c r="L10" s="59"/>
      <c r="M10" s="49">
        <v>0.4953232912449623</v>
      </c>
      <c r="N10" s="49">
        <v>0.3879212759194099</v>
      </c>
    </row>
    <row r="11" spans="2:14" ht="15" customHeight="1">
      <c r="B11" s="59" t="s">
        <v>68</v>
      </c>
      <c r="C11" s="59"/>
      <c r="D11" s="59"/>
      <c r="E11" s="59"/>
      <c r="F11" s="59"/>
      <c r="G11" s="59"/>
      <c r="H11" s="59"/>
      <c r="I11" s="59"/>
      <c r="J11" s="59"/>
      <c r="K11" s="59"/>
      <c r="L11" s="59"/>
      <c r="M11" s="49">
        <v>0.5105501627283459</v>
      </c>
      <c r="N11" s="49">
        <v>0.386020627734154</v>
      </c>
    </row>
    <row r="12" spans="2:14" ht="15" customHeight="1">
      <c r="B12" s="58" t="s">
        <v>18</v>
      </c>
      <c r="C12" s="49">
        <v>0.22982015892931826</v>
      </c>
      <c r="D12" s="49">
        <v>0.32040442778697814</v>
      </c>
      <c r="E12" s="49">
        <v>0.3546923505532118</v>
      </c>
      <c r="F12" s="49">
        <v>0.38450856349328805</v>
      </c>
      <c r="G12" s="49">
        <v>0.40558693329262707</v>
      </c>
      <c r="H12" s="49">
        <v>0.4223503527805174</v>
      </c>
      <c r="I12" s="49">
        <v>0.43564954682779455</v>
      </c>
      <c r="J12" s="49">
        <v>0.4436073231371958</v>
      </c>
      <c r="K12" s="49">
        <v>0.45006016847172087</v>
      </c>
      <c r="L12" s="49">
        <v>0.45688748685594116</v>
      </c>
      <c r="M12" s="49">
        <v>0.49078024929319947</v>
      </c>
      <c r="N12" s="49">
        <v>0.3784355763442849</v>
      </c>
    </row>
    <row r="13" spans="2:14" ht="15" customHeight="1">
      <c r="B13" s="58" t="s">
        <v>69</v>
      </c>
      <c r="C13" s="49"/>
      <c r="D13" s="49"/>
      <c r="E13" s="49"/>
      <c r="F13" s="49"/>
      <c r="G13" s="49"/>
      <c r="H13" s="49"/>
      <c r="I13" s="49"/>
      <c r="J13" s="49"/>
      <c r="K13" s="49"/>
      <c r="L13" s="49"/>
      <c r="M13" s="49">
        <v>0.5202547198343834</v>
      </c>
      <c r="N13" s="49">
        <v>0.391404536889291</v>
      </c>
    </row>
    <row r="14" spans="2:14" ht="15" customHeight="1">
      <c r="B14" s="59" t="s">
        <v>19</v>
      </c>
      <c r="C14" s="49">
        <v>0.243272628431639</v>
      </c>
      <c r="D14" s="49">
        <v>0.3198090692124105</v>
      </c>
      <c r="E14" s="49">
        <v>0.3705298951544347</v>
      </c>
      <c r="F14" s="49">
        <v>0.41275713244773277</v>
      </c>
      <c r="G14" s="49">
        <v>0.4355422021921772</v>
      </c>
      <c r="H14" s="49">
        <v>0.45830564784053157</v>
      </c>
      <c r="I14" s="49">
        <v>0.47523877877767345</v>
      </c>
      <c r="J14" s="49">
        <v>0.4854139145750771</v>
      </c>
      <c r="K14" s="49">
        <v>0.4936562860438293</v>
      </c>
      <c r="L14" s="49">
        <v>0.5049076054175577</v>
      </c>
      <c r="M14" s="49">
        <v>0.521920451495869</v>
      </c>
      <c r="N14" s="49">
        <v>0.4004758867115923</v>
      </c>
    </row>
    <row r="15" spans="2:14" ht="12.75">
      <c r="B15" s="59"/>
      <c r="C15" s="50"/>
      <c r="D15" s="49"/>
      <c r="E15" s="49"/>
      <c r="F15" s="49"/>
      <c r="G15" s="49"/>
      <c r="H15" s="49"/>
      <c r="I15" s="49"/>
      <c r="J15" s="49"/>
      <c r="K15" s="49"/>
      <c r="L15" s="51"/>
      <c r="M15" s="52"/>
      <c r="N15" s="52"/>
    </row>
    <row r="16" spans="2:14" ht="12.75">
      <c r="B16" s="58" t="s">
        <v>20</v>
      </c>
      <c r="C16" s="53">
        <v>0.2184123415152083</v>
      </c>
      <c r="D16" s="49">
        <v>0.33751143149174245</v>
      </c>
      <c r="E16" s="49">
        <v>0.40036678019386956</v>
      </c>
      <c r="F16" s="49">
        <v>0.43401955738548637</v>
      </c>
      <c r="G16" s="49">
        <v>0.4677271336800245</v>
      </c>
      <c r="H16" s="49">
        <v>0.48855464397852727</v>
      </c>
      <c r="I16" s="49">
        <v>0.5056769440379472</v>
      </c>
      <c r="J16" s="49">
        <v>0.518166742047339</v>
      </c>
      <c r="K16" s="49">
        <v>0.5301488647185605</v>
      </c>
      <c r="L16" s="51"/>
      <c r="M16" s="54"/>
      <c r="N16" s="54"/>
    </row>
    <row r="17" spans="2:14" ht="12.75">
      <c r="B17" s="58"/>
      <c r="C17" s="53"/>
      <c r="D17" s="49"/>
      <c r="E17" s="49"/>
      <c r="F17" s="49"/>
      <c r="G17" s="49"/>
      <c r="H17" s="49"/>
      <c r="I17" s="49"/>
      <c r="J17" s="49"/>
      <c r="K17" s="51"/>
      <c r="L17" s="51"/>
      <c r="M17" s="54"/>
      <c r="N17" s="54"/>
    </row>
    <row r="18" spans="2:14" ht="12.75">
      <c r="B18" s="59" t="s">
        <v>21</v>
      </c>
      <c r="C18" s="53">
        <v>0.23226695422957108</v>
      </c>
      <c r="D18" s="49">
        <v>0.3439327281839951</v>
      </c>
      <c r="E18" s="49">
        <v>0.39614171966012934</v>
      </c>
      <c r="F18" s="49">
        <v>0.43950915097802723</v>
      </c>
      <c r="G18" s="49">
        <v>0.46476614238410596</v>
      </c>
      <c r="H18" s="49">
        <v>0.4895158803576935</v>
      </c>
      <c r="I18" s="49">
        <v>0.5082209967320261</v>
      </c>
      <c r="J18" s="49">
        <v>0.5230089394555059</v>
      </c>
      <c r="K18" s="51"/>
      <c r="L18" s="51"/>
      <c r="M18" s="54"/>
      <c r="N18" s="54"/>
    </row>
    <row r="19" spans="2:14" ht="12.75">
      <c r="B19" s="59" t="s">
        <v>22</v>
      </c>
      <c r="C19" s="53">
        <v>0.260161662817552</v>
      </c>
      <c r="D19" s="49">
        <v>0.35714285714285715</v>
      </c>
      <c r="E19" s="49">
        <v>0.40773143438453713</v>
      </c>
      <c r="F19" s="49">
        <v>0.4516865079365079</v>
      </c>
      <c r="G19" s="49">
        <v>0.47768206734534063</v>
      </c>
      <c r="H19" s="49">
        <v>0.5031001743848091</v>
      </c>
      <c r="I19" s="49">
        <v>0.5241610738255034</v>
      </c>
      <c r="J19" s="49">
        <v>0.5373631603998096</v>
      </c>
      <c r="K19" s="51"/>
      <c r="L19" s="51"/>
      <c r="M19" s="54"/>
      <c r="N19" s="54"/>
    </row>
    <row r="20" spans="2:14" ht="12.75">
      <c r="B20" s="59" t="s">
        <v>23</v>
      </c>
      <c r="C20" s="53">
        <v>0.25388691550690035</v>
      </c>
      <c r="D20" s="49">
        <v>0.3579490486939697</v>
      </c>
      <c r="E20" s="49">
        <v>0.41323904113150645</v>
      </c>
      <c r="F20" s="49">
        <v>0.45173706067051556</v>
      </c>
      <c r="G20" s="49">
        <v>0.48284485345603684</v>
      </c>
      <c r="H20" s="49">
        <v>0.5080669108185687</v>
      </c>
      <c r="I20" s="49">
        <v>0.5280458531328075</v>
      </c>
      <c r="J20" s="53">
        <v>0.543763357295512</v>
      </c>
      <c r="K20" s="51"/>
      <c r="L20" s="51"/>
      <c r="M20" s="54"/>
      <c r="N20" s="54"/>
    </row>
    <row r="21" spans="2:14" ht="12.75">
      <c r="B21" s="59" t="s">
        <v>24</v>
      </c>
      <c r="C21" s="53">
        <v>0.23855613755408794</v>
      </c>
      <c r="D21" s="49">
        <v>0.34134514020662027</v>
      </c>
      <c r="E21" s="49">
        <v>0.39143115759831043</v>
      </c>
      <c r="F21" s="49">
        <v>0.42755321226322984</v>
      </c>
      <c r="G21" s="49">
        <v>0.4569612940496823</v>
      </c>
      <c r="H21" s="49">
        <v>0.4881211547562707</v>
      </c>
      <c r="I21" s="49">
        <v>0.5093597903406963</v>
      </c>
      <c r="J21" s="51"/>
      <c r="K21" s="51"/>
      <c r="L21" s="51"/>
      <c r="M21" s="54"/>
      <c r="N21" s="54"/>
    </row>
    <row r="22" spans="2:14" ht="12.75">
      <c r="B22" s="59" t="s">
        <v>25</v>
      </c>
      <c r="C22" s="53">
        <v>0.22334512379989893</v>
      </c>
      <c r="D22" s="49">
        <v>0.3334030100334448</v>
      </c>
      <c r="E22" s="49">
        <v>0.3844467692920838</v>
      </c>
      <c r="F22" s="49">
        <v>0.4271280749707146</v>
      </c>
      <c r="G22" s="49">
        <v>0.4629549705078406</v>
      </c>
      <c r="H22" s="49">
        <v>0.49428922031338496</v>
      </c>
      <c r="I22" s="49">
        <v>0.517291268026322</v>
      </c>
      <c r="J22" s="51"/>
      <c r="K22" s="51"/>
      <c r="L22" s="51"/>
      <c r="M22" s="54"/>
      <c r="N22" s="54"/>
    </row>
    <row r="23" spans="2:14" ht="12.75">
      <c r="B23" s="59" t="s">
        <v>26</v>
      </c>
      <c r="C23" s="53">
        <v>0.21058156623976484</v>
      </c>
      <c r="D23" s="49">
        <v>0.32979334098737084</v>
      </c>
      <c r="E23" s="49">
        <v>0.37574986366115254</v>
      </c>
      <c r="F23" s="49">
        <v>0.42228947836923625</v>
      </c>
      <c r="G23" s="49">
        <v>0.4621067269250826</v>
      </c>
      <c r="H23" s="49">
        <v>0.4891471543325927</v>
      </c>
      <c r="I23" s="51"/>
      <c r="J23" s="51"/>
      <c r="K23" s="51"/>
      <c r="L23" s="51"/>
      <c r="M23" s="54"/>
      <c r="N23" s="54"/>
    </row>
    <row r="24" spans="2:14" ht="12.75">
      <c r="B24" s="59" t="s">
        <v>27</v>
      </c>
      <c r="C24" s="53">
        <v>0.18281502786266404</v>
      </c>
      <c r="D24" s="49">
        <v>0.3017830609212481</v>
      </c>
      <c r="E24" s="49">
        <v>0.3602371617098594</v>
      </c>
      <c r="F24" s="49">
        <v>0.4087431184100028</v>
      </c>
      <c r="G24" s="49">
        <v>0.45252083617980593</v>
      </c>
      <c r="H24" s="49">
        <v>0.48487970969042604</v>
      </c>
      <c r="I24" s="51"/>
      <c r="J24" s="51"/>
      <c r="K24" s="51"/>
      <c r="L24" s="51"/>
      <c r="M24" s="54"/>
      <c r="N24" s="54"/>
    </row>
    <row r="25" spans="2:14" ht="12.75">
      <c r="B25" s="59" t="s">
        <v>28</v>
      </c>
      <c r="C25" s="53">
        <v>0.17203332582751632</v>
      </c>
      <c r="D25" s="49">
        <v>0.29320314721774576</v>
      </c>
      <c r="E25" s="49">
        <v>0.35368092527997064</v>
      </c>
      <c r="F25" s="49">
        <v>0.40003532320734725</v>
      </c>
      <c r="G25" s="49">
        <v>0.4407770328347946</v>
      </c>
      <c r="H25" s="49">
        <v>0.4732586540891097</v>
      </c>
      <c r="I25" s="51"/>
      <c r="J25" s="51"/>
      <c r="K25" s="51"/>
      <c r="L25" s="51"/>
      <c r="M25" s="54"/>
      <c r="N25" s="54"/>
    </row>
    <row r="26" spans="2:14" ht="12.75">
      <c r="B26" s="59" t="s">
        <v>29</v>
      </c>
      <c r="C26" s="53">
        <v>0.16169648774022533</v>
      </c>
      <c r="D26" s="49">
        <v>0.3046898792000812</v>
      </c>
      <c r="E26" s="49">
        <v>0.37008530248063537</v>
      </c>
      <c r="F26" s="49">
        <v>0.42268427460897257</v>
      </c>
      <c r="G26" s="49">
        <v>0.4645529197080292</v>
      </c>
      <c r="H26" s="51"/>
      <c r="I26" s="51"/>
      <c r="J26" s="51"/>
      <c r="K26" s="51"/>
      <c r="L26" s="51"/>
      <c r="M26" s="54"/>
      <c r="N26" s="54"/>
    </row>
    <row r="27" spans="2:14" ht="12.75">
      <c r="B27" s="59" t="s">
        <v>30</v>
      </c>
      <c r="C27" s="53">
        <v>0.17172057502246182</v>
      </c>
      <c r="D27" s="49">
        <v>0.3158394229856695</v>
      </c>
      <c r="E27" s="49">
        <v>0.38070698851821716</v>
      </c>
      <c r="F27" s="49">
        <v>0.4313929313929314</v>
      </c>
      <c r="G27" s="49">
        <v>0.4728839330968069</v>
      </c>
      <c r="H27" s="51"/>
      <c r="I27" s="51"/>
      <c r="J27" s="51"/>
      <c r="K27" s="51"/>
      <c r="L27" s="51"/>
      <c r="M27" s="54"/>
      <c r="N27" s="54"/>
    </row>
    <row r="28" spans="2:14" ht="12.75">
      <c r="B28" s="59" t="s">
        <v>31</v>
      </c>
      <c r="C28" s="53">
        <v>0.17504051863857378</v>
      </c>
      <c r="D28" s="49">
        <v>0.3465193937837144</v>
      </c>
      <c r="E28" s="49">
        <v>0.40705882352941175</v>
      </c>
      <c r="F28" s="49">
        <v>0.45287705257347866</v>
      </c>
      <c r="G28" s="51"/>
      <c r="H28" s="51"/>
      <c r="I28" s="51"/>
      <c r="J28" s="51"/>
      <c r="K28" s="51"/>
      <c r="L28" s="51"/>
      <c r="M28" s="54"/>
      <c r="N28" s="54"/>
    </row>
    <row r="29" spans="2:14" ht="12.75">
      <c r="B29" s="59" t="s">
        <v>32</v>
      </c>
      <c r="C29" s="53">
        <v>0.18637896156439648</v>
      </c>
      <c r="D29" s="49">
        <v>0.3322802048153394</v>
      </c>
      <c r="E29" s="49">
        <v>0.39663509973806166</v>
      </c>
      <c r="F29" s="49">
        <v>0.4472667568089627</v>
      </c>
      <c r="G29" s="51"/>
      <c r="H29" s="54"/>
      <c r="I29" s="54"/>
      <c r="J29" s="54"/>
      <c r="K29" s="54"/>
      <c r="L29" s="54"/>
      <c r="M29" s="54"/>
      <c r="N29" s="54"/>
    </row>
    <row r="30" spans="2:14" ht="12.75">
      <c r="B30" s="59" t="s">
        <v>33</v>
      </c>
      <c r="C30" s="53">
        <v>0.19236489836390683</v>
      </c>
      <c r="D30" s="49">
        <v>0.3279286355475763</v>
      </c>
      <c r="E30" s="49">
        <v>0.39807601819417576</v>
      </c>
      <c r="F30" s="49">
        <v>0.45752256770310934</v>
      </c>
      <c r="G30" s="51"/>
      <c r="H30" s="54"/>
      <c r="I30" s="54"/>
      <c r="J30" s="54"/>
      <c r="K30" s="54"/>
      <c r="L30" s="54"/>
      <c r="M30" s="54"/>
      <c r="N30" s="54"/>
    </row>
    <row r="31" spans="2:14" ht="12.75">
      <c r="B31" s="59" t="s">
        <v>34</v>
      </c>
      <c r="C31" s="53">
        <v>0.2048643592142189</v>
      </c>
      <c r="D31" s="49">
        <v>0.33188677384357423</v>
      </c>
      <c r="E31" s="49">
        <v>0.4028610982925704</v>
      </c>
      <c r="F31" s="51"/>
      <c r="G31" s="51"/>
      <c r="H31" s="54"/>
      <c r="I31" s="54"/>
      <c r="J31" s="54"/>
      <c r="K31" s="54"/>
      <c r="L31" s="54"/>
      <c r="M31" s="54"/>
      <c r="N31" s="54"/>
    </row>
    <row r="32" spans="2:14" ht="12.75">
      <c r="B32" s="59" t="s">
        <v>35</v>
      </c>
      <c r="C32" s="53">
        <v>0.21441528600798163</v>
      </c>
      <c r="D32" s="49">
        <v>0.33096999588984793</v>
      </c>
      <c r="E32" s="49">
        <v>0.4140466286156525</v>
      </c>
      <c r="F32" s="51"/>
      <c r="G32" s="51"/>
      <c r="H32" s="51"/>
      <c r="I32" s="51"/>
      <c r="J32" s="51"/>
      <c r="K32" s="51"/>
      <c r="L32" s="51"/>
      <c r="M32" s="54"/>
      <c r="N32" s="54"/>
    </row>
    <row r="33" spans="2:14" ht="12.75">
      <c r="B33" s="59" t="s">
        <v>36</v>
      </c>
      <c r="C33" s="53">
        <v>0.22144934867838623</v>
      </c>
      <c r="D33" s="49">
        <v>0.3371208060885411</v>
      </c>
      <c r="E33" s="51"/>
      <c r="F33" s="51"/>
      <c r="G33" s="51"/>
      <c r="H33" s="51"/>
      <c r="I33" s="51"/>
      <c r="J33" s="51"/>
      <c r="K33" s="51"/>
      <c r="L33" s="51"/>
      <c r="M33" s="54"/>
      <c r="N33" s="54"/>
    </row>
    <row r="34" spans="2:14" ht="12.75">
      <c r="B34" s="59" t="s">
        <v>37</v>
      </c>
      <c r="C34" s="53">
        <v>0.2154481273184157</v>
      </c>
      <c r="D34" s="49">
        <v>0.3352465561988421</v>
      </c>
      <c r="E34" s="51"/>
      <c r="F34" s="51"/>
      <c r="G34" s="51"/>
      <c r="H34" s="51"/>
      <c r="I34" s="51"/>
      <c r="J34" s="51"/>
      <c r="K34" s="51"/>
      <c r="L34" s="51"/>
      <c r="M34" s="54"/>
      <c r="N34" s="54"/>
    </row>
    <row r="35" spans="2:14" ht="12.75">
      <c r="B35" s="59" t="s">
        <v>38</v>
      </c>
      <c r="C35" s="53">
        <v>0.20018115942028986</v>
      </c>
      <c r="D35" s="49">
        <v>0.3320166776387975</v>
      </c>
      <c r="E35" s="51"/>
      <c r="F35" s="51"/>
      <c r="G35" s="51"/>
      <c r="H35" s="51"/>
      <c r="I35" s="51"/>
      <c r="J35" s="51"/>
      <c r="K35" s="51"/>
      <c r="L35" s="51"/>
      <c r="M35" s="54"/>
      <c r="N35" s="54"/>
    </row>
    <row r="36" spans="2:14" ht="12.75">
      <c r="B36" s="59" t="s">
        <v>39</v>
      </c>
      <c r="C36" s="53">
        <v>0.1877746441923001</v>
      </c>
      <c r="D36" s="51"/>
      <c r="E36" s="51"/>
      <c r="F36" s="51"/>
      <c r="G36" s="51"/>
      <c r="H36" s="51"/>
      <c r="I36" s="51"/>
      <c r="J36" s="51"/>
      <c r="K36" s="51"/>
      <c r="L36" s="51"/>
      <c r="M36" s="54"/>
      <c r="N36" s="54"/>
    </row>
    <row r="37" spans="2:14" ht="12.75">
      <c r="B37" s="54"/>
      <c r="C37" s="55"/>
      <c r="D37" s="55"/>
      <c r="E37" s="55"/>
      <c r="F37" s="55"/>
      <c r="G37" s="55"/>
      <c r="H37" s="55"/>
      <c r="I37" s="55"/>
      <c r="J37" s="55"/>
      <c r="K37" s="55"/>
      <c r="L37" s="55"/>
      <c r="M37" s="54"/>
      <c r="N37" s="54"/>
    </row>
    <row r="38" spans="2:14" ht="41.25" customHeight="1">
      <c r="B38" s="46" t="s">
        <v>1</v>
      </c>
      <c r="C38" s="47" t="s">
        <v>40</v>
      </c>
      <c r="D38" s="47" t="s">
        <v>41</v>
      </c>
      <c r="E38" s="47" t="s">
        <v>42</v>
      </c>
      <c r="F38" s="47" t="s">
        <v>43</v>
      </c>
      <c r="G38" s="47" t="s">
        <v>44</v>
      </c>
      <c r="H38" s="47" t="s">
        <v>45</v>
      </c>
      <c r="I38" s="47" t="s">
        <v>46</v>
      </c>
      <c r="J38" s="47" t="s">
        <v>47</v>
      </c>
      <c r="K38" s="47" t="s">
        <v>48</v>
      </c>
      <c r="L38" s="47" t="s">
        <v>49</v>
      </c>
      <c r="M38" s="46" t="s">
        <v>70</v>
      </c>
      <c r="N38" s="48" t="s">
        <v>104</v>
      </c>
    </row>
    <row r="39" spans="2:14" ht="12.75">
      <c r="B39" s="58" t="s">
        <v>61</v>
      </c>
      <c r="C39" s="59"/>
      <c r="D39" s="59"/>
      <c r="E39" s="59"/>
      <c r="F39" s="59"/>
      <c r="G39" s="59"/>
      <c r="H39" s="59"/>
      <c r="I39" s="59"/>
      <c r="J39" s="59"/>
      <c r="K39" s="59"/>
      <c r="L39" s="59"/>
      <c r="M39" s="49">
        <v>0.3591626246298478</v>
      </c>
      <c r="N39" s="49">
        <v>0.2670432576050352</v>
      </c>
    </row>
    <row r="40" spans="2:14" ht="12.75">
      <c r="B40" s="59" t="s">
        <v>62</v>
      </c>
      <c r="C40" s="59"/>
      <c r="D40" s="59"/>
      <c r="E40" s="59"/>
      <c r="F40" s="59"/>
      <c r="G40" s="59"/>
      <c r="H40" s="59"/>
      <c r="I40" s="59"/>
      <c r="J40" s="59"/>
      <c r="K40" s="59"/>
      <c r="L40" s="59"/>
      <c r="M40" s="49">
        <v>0.34819748093995817</v>
      </c>
      <c r="N40" s="49">
        <v>0.25841524721642667</v>
      </c>
    </row>
    <row r="41" spans="2:14" ht="12.75">
      <c r="B41" s="58" t="s">
        <v>63</v>
      </c>
      <c r="C41" s="59"/>
      <c r="D41" s="59"/>
      <c r="E41" s="59"/>
      <c r="F41" s="59"/>
      <c r="G41" s="59"/>
      <c r="H41" s="59"/>
      <c r="I41" s="59"/>
      <c r="J41" s="59"/>
      <c r="K41" s="59"/>
      <c r="L41" s="59"/>
      <c r="M41" s="49">
        <v>0.3508563964798517</v>
      </c>
      <c r="N41" s="49">
        <v>0.277098078207008</v>
      </c>
    </row>
    <row r="42" spans="2:14" ht="12.75">
      <c r="B42" s="59" t="s">
        <v>64</v>
      </c>
      <c r="C42" s="59"/>
      <c r="D42" s="59"/>
      <c r="E42" s="59"/>
      <c r="F42" s="59"/>
      <c r="G42" s="59"/>
      <c r="H42" s="59"/>
      <c r="I42" s="59"/>
      <c r="J42" s="59"/>
      <c r="K42" s="59"/>
      <c r="L42" s="59"/>
      <c r="M42" s="49">
        <v>0.3421424179602612</v>
      </c>
      <c r="N42" s="49">
        <v>0.2788475300864676</v>
      </c>
    </row>
    <row r="43" spans="2:14" ht="12.75">
      <c r="B43" s="58" t="s">
        <v>65</v>
      </c>
      <c r="C43" s="59"/>
      <c r="D43" s="59"/>
      <c r="E43" s="59"/>
      <c r="F43" s="59"/>
      <c r="G43" s="59"/>
      <c r="H43" s="59"/>
      <c r="I43" s="59"/>
      <c r="J43" s="59"/>
      <c r="K43" s="59"/>
      <c r="L43" s="59"/>
      <c r="M43" s="49">
        <v>0.34737811165233345</v>
      </c>
      <c r="N43" s="49">
        <v>0.2771183891643666</v>
      </c>
    </row>
    <row r="44" spans="2:14" ht="12.75">
      <c r="B44" s="59" t="s">
        <v>66</v>
      </c>
      <c r="C44" s="59"/>
      <c r="D44" s="59"/>
      <c r="E44" s="59"/>
      <c r="F44" s="59"/>
      <c r="G44" s="59"/>
      <c r="H44" s="59"/>
      <c r="I44" s="59"/>
      <c r="J44" s="59"/>
      <c r="K44" s="59"/>
      <c r="L44" s="59"/>
      <c r="M44" s="49">
        <v>0.35014566475728126</v>
      </c>
      <c r="N44" s="49">
        <v>0.2815055207125179</v>
      </c>
    </row>
    <row r="45" spans="2:14" ht="12.75">
      <c r="B45" s="58" t="s">
        <v>67</v>
      </c>
      <c r="C45" s="59"/>
      <c r="D45" s="59"/>
      <c r="E45" s="59"/>
      <c r="F45" s="59"/>
      <c r="G45" s="59"/>
      <c r="H45" s="59"/>
      <c r="I45" s="59"/>
      <c r="J45" s="59"/>
      <c r="K45" s="59"/>
      <c r="L45" s="59"/>
      <c r="M45" s="49">
        <v>0.3580086826860904</v>
      </c>
      <c r="N45" s="49">
        <v>0.2834100106440057</v>
      </c>
    </row>
    <row r="46" spans="2:14" ht="12.75">
      <c r="B46" s="59" t="s">
        <v>68</v>
      </c>
      <c r="C46" s="59"/>
      <c r="D46" s="59"/>
      <c r="E46" s="59"/>
      <c r="F46" s="59"/>
      <c r="G46" s="59"/>
      <c r="H46" s="59"/>
      <c r="I46" s="59"/>
      <c r="J46" s="59"/>
      <c r="K46" s="59"/>
      <c r="L46" s="59"/>
      <c r="M46" s="49">
        <v>0.3692242003171482</v>
      </c>
      <c r="N46" s="49">
        <v>0.2890574495316939</v>
      </c>
    </row>
    <row r="47" spans="2:14" ht="12.75">
      <c r="B47" s="58" t="s">
        <v>18</v>
      </c>
      <c r="C47" s="49">
        <v>0.13108328796951552</v>
      </c>
      <c r="D47" s="49">
        <v>0.21676435017210907</v>
      </c>
      <c r="E47" s="49">
        <v>0.27576892916267315</v>
      </c>
      <c r="F47" s="49">
        <v>0.3134202776609171</v>
      </c>
      <c r="G47" s="49">
        <v>0.34379117259552044</v>
      </c>
      <c r="H47" s="49">
        <v>0.3652875061084867</v>
      </c>
      <c r="I47" s="49">
        <v>0.38155764248704666</v>
      </c>
      <c r="J47" s="49">
        <v>0.3901395949326233</v>
      </c>
      <c r="K47" s="49">
        <v>0.39648925034221755</v>
      </c>
      <c r="L47" s="49">
        <v>0.4001286587327115</v>
      </c>
      <c r="M47" s="49">
        <v>0.3637666044442129</v>
      </c>
      <c r="N47" s="49">
        <v>0.27683210699807764</v>
      </c>
    </row>
    <row r="48" spans="2:14" ht="12.75">
      <c r="B48" s="58" t="s">
        <v>69</v>
      </c>
      <c r="C48" s="49"/>
      <c r="D48" s="49"/>
      <c r="E48" s="49"/>
      <c r="F48" s="49"/>
      <c r="G48" s="49"/>
      <c r="H48" s="49"/>
      <c r="I48" s="49"/>
      <c r="J48" s="49"/>
      <c r="K48" s="49"/>
      <c r="L48" s="49"/>
      <c r="M48" s="49">
        <v>0.3819178437519554</v>
      </c>
      <c r="N48" s="49">
        <v>0.28571146901625255</v>
      </c>
    </row>
    <row r="49" spans="2:14" ht="12.75">
      <c r="B49" s="59" t="s">
        <v>19</v>
      </c>
      <c r="C49" s="49">
        <v>0.14051573426573427</v>
      </c>
      <c r="D49" s="49">
        <v>0.23386484434320426</v>
      </c>
      <c r="E49" s="49">
        <v>0.29154466686585</v>
      </c>
      <c r="F49" s="49">
        <v>0.32751066191505523</v>
      </c>
      <c r="G49" s="49">
        <v>0.3533721802342352</v>
      </c>
      <c r="H49" s="49">
        <v>0.3802857306787539</v>
      </c>
      <c r="I49" s="49">
        <v>0.39496661530559835</v>
      </c>
      <c r="J49" s="49">
        <v>0.40474970100803004</v>
      </c>
      <c r="K49" s="49">
        <v>0.4110328371775935</v>
      </c>
      <c r="L49" s="49">
        <v>0.4162695711368278</v>
      </c>
      <c r="M49" s="49">
        <v>0.39699660197194736</v>
      </c>
      <c r="N49" s="49">
        <v>0.29692291010268945</v>
      </c>
    </row>
    <row r="50" spans="2:14" ht="12.75">
      <c r="B50" s="59"/>
      <c r="C50" s="49"/>
      <c r="D50" s="49"/>
      <c r="E50" s="49"/>
      <c r="F50" s="49"/>
      <c r="G50" s="49"/>
      <c r="H50" s="49"/>
      <c r="I50" s="49"/>
      <c r="J50" s="49"/>
      <c r="K50" s="49"/>
      <c r="L50" s="51"/>
      <c r="M50" s="56"/>
      <c r="N50" s="56"/>
    </row>
    <row r="51" spans="2:14" ht="12.75">
      <c r="B51" s="58" t="s">
        <v>20</v>
      </c>
      <c r="C51" s="49">
        <v>0.16578115117014547</v>
      </c>
      <c r="D51" s="49">
        <v>0.2606275579809004</v>
      </c>
      <c r="E51" s="49">
        <v>0.30957894736842106</v>
      </c>
      <c r="F51" s="49">
        <v>0.3428881313913852</v>
      </c>
      <c r="G51" s="49">
        <v>0.3729376308933954</v>
      </c>
      <c r="H51" s="49">
        <v>0.39737349153229895</v>
      </c>
      <c r="I51" s="49">
        <v>0.413478501940622</v>
      </c>
      <c r="J51" s="49">
        <v>0.42680660874805404</v>
      </c>
      <c r="K51" s="49">
        <v>0.43463446409781026</v>
      </c>
      <c r="L51" s="51"/>
      <c r="M51" s="54"/>
      <c r="N51" s="54"/>
    </row>
    <row r="52" spans="2:14" ht="12.75">
      <c r="B52" s="58"/>
      <c r="C52" s="49"/>
      <c r="D52" s="49"/>
      <c r="E52" s="49"/>
      <c r="F52" s="49"/>
      <c r="G52" s="49"/>
      <c r="H52" s="49"/>
      <c r="I52" s="49"/>
      <c r="J52" s="49"/>
      <c r="K52" s="51"/>
      <c r="L52" s="51"/>
      <c r="M52" s="54"/>
      <c r="N52" s="54"/>
    </row>
    <row r="53" spans="2:14" ht="12.75">
      <c r="B53" s="59" t="s">
        <v>21</v>
      </c>
      <c r="C53" s="49">
        <v>0.14945894334818588</v>
      </c>
      <c r="D53" s="49">
        <v>0.25142061281337047</v>
      </c>
      <c r="E53" s="49">
        <v>0.2957844555144893</v>
      </c>
      <c r="F53" s="49">
        <v>0.3317906915592953</v>
      </c>
      <c r="G53" s="49">
        <v>0.3646211257385715</v>
      </c>
      <c r="H53" s="49">
        <v>0.39045664443304257</v>
      </c>
      <c r="I53" s="49">
        <v>0.41113882808125024</v>
      </c>
      <c r="J53" s="49">
        <v>0.4263856520417469</v>
      </c>
      <c r="K53" s="51"/>
      <c r="L53" s="51"/>
      <c r="M53" s="54"/>
      <c r="N53" s="54"/>
    </row>
    <row r="54" spans="2:14" ht="12.75">
      <c r="B54" s="59" t="s">
        <v>22</v>
      </c>
      <c r="C54" s="49">
        <v>0.1686074721009219</v>
      </c>
      <c r="D54" s="49">
        <v>0.2580783222769099</v>
      </c>
      <c r="E54" s="49">
        <v>0.30198580100833416</v>
      </c>
      <c r="F54" s="49">
        <v>0.3404191013499899</v>
      </c>
      <c r="G54" s="49">
        <v>0.373697270471464</v>
      </c>
      <c r="H54" s="49">
        <v>0.40088235294117647</v>
      </c>
      <c r="I54" s="49">
        <v>0.4244779018941234</v>
      </c>
      <c r="J54" s="49">
        <v>0.4403784879791445</v>
      </c>
      <c r="K54" s="51"/>
      <c r="L54" s="51"/>
      <c r="M54" s="54"/>
      <c r="N54" s="54"/>
    </row>
    <row r="55" spans="2:14" ht="12.75">
      <c r="B55" s="59" t="s">
        <v>23</v>
      </c>
      <c r="C55" s="49">
        <v>0.17037355615630376</v>
      </c>
      <c r="D55" s="49">
        <v>0.2741474977104994</v>
      </c>
      <c r="E55" s="49">
        <v>0.31657559198542806</v>
      </c>
      <c r="F55" s="49">
        <v>0.35735323989437334</v>
      </c>
      <c r="G55" s="49">
        <v>0.3898517331196153</v>
      </c>
      <c r="H55" s="49">
        <v>0.42028555901388276</v>
      </c>
      <c r="I55" s="49">
        <v>0.4439927511387569</v>
      </c>
      <c r="J55" s="49">
        <v>0.462557856272838</v>
      </c>
      <c r="K55" s="51"/>
      <c r="L55" s="51"/>
      <c r="M55" s="54"/>
      <c r="N55" s="54"/>
    </row>
    <row r="56" spans="2:14" ht="12.75">
      <c r="B56" s="59" t="s">
        <v>24</v>
      </c>
      <c r="C56" s="49">
        <v>0.1690464666021297</v>
      </c>
      <c r="D56" s="49">
        <v>0.2643848680724807</v>
      </c>
      <c r="E56" s="49">
        <v>0.3203427871862885</v>
      </c>
      <c r="F56" s="49">
        <v>0.35879077167859985</v>
      </c>
      <c r="G56" s="49">
        <v>0.39027723545490045</v>
      </c>
      <c r="H56" s="49">
        <v>0.4224768875192603</v>
      </c>
      <c r="I56" s="49">
        <v>0.44835479256080113</v>
      </c>
      <c r="J56" s="51"/>
      <c r="K56" s="51"/>
      <c r="L56" s="51"/>
      <c r="M56" s="54"/>
      <c r="N56" s="54"/>
    </row>
    <row r="57" spans="2:14" ht="12.75">
      <c r="B57" s="59" t="s">
        <v>25</v>
      </c>
      <c r="C57" s="49">
        <v>0.16039836694296672</v>
      </c>
      <c r="D57" s="49">
        <v>0.25715803452855246</v>
      </c>
      <c r="E57" s="49">
        <v>0.311573909058506</v>
      </c>
      <c r="F57" s="49">
        <v>0.34847579199043627</v>
      </c>
      <c r="G57" s="49">
        <v>0.38531976036237886</v>
      </c>
      <c r="H57" s="49">
        <v>0.42239723396081447</v>
      </c>
      <c r="I57" s="49">
        <v>0.4514761904761905</v>
      </c>
      <c r="J57" s="51"/>
      <c r="K57" s="51"/>
      <c r="L57" s="51"/>
      <c r="M57" s="54"/>
      <c r="N57" s="54"/>
    </row>
    <row r="58" spans="2:14" ht="12.75">
      <c r="B58" s="59" t="s">
        <v>26</v>
      </c>
      <c r="C58" s="49">
        <v>0.15552118039029034</v>
      </c>
      <c r="D58" s="49">
        <v>0.25872382851445663</v>
      </c>
      <c r="E58" s="49">
        <v>0.310981998285551</v>
      </c>
      <c r="F58" s="49">
        <v>0.3480760315252665</v>
      </c>
      <c r="G58" s="49">
        <v>0.3892422315100854</v>
      </c>
      <c r="H58" s="49">
        <v>0.42110912343470486</v>
      </c>
      <c r="I58" s="51"/>
      <c r="J58" s="51"/>
      <c r="K58" s="51"/>
      <c r="L58" s="51"/>
      <c r="M58" s="54"/>
      <c r="N58" s="54"/>
    </row>
    <row r="59" spans="2:14" ht="12.75">
      <c r="B59" s="59" t="s">
        <v>27</v>
      </c>
      <c r="C59" s="49">
        <v>0.1261550560325054</v>
      </c>
      <c r="D59" s="49">
        <v>0.2416166425170772</v>
      </c>
      <c r="E59" s="49">
        <v>0.29629445905054813</v>
      </c>
      <c r="F59" s="49">
        <v>0.3366307966993196</v>
      </c>
      <c r="G59" s="49">
        <v>0.38135872896138795</v>
      </c>
      <c r="H59" s="49">
        <v>0.4197387383199293</v>
      </c>
      <c r="I59" s="51"/>
      <c r="J59" s="51"/>
      <c r="K59" s="51"/>
      <c r="L59" s="51"/>
      <c r="M59" s="54"/>
      <c r="N59" s="54"/>
    </row>
    <row r="60" spans="2:14" ht="12.75">
      <c r="B60" s="59" t="s">
        <v>28</v>
      </c>
      <c r="C60" s="49">
        <v>0.11504854368932038</v>
      </c>
      <c r="D60" s="49">
        <v>0.2366783352781019</v>
      </c>
      <c r="E60" s="49">
        <v>0.29450899550224885</v>
      </c>
      <c r="F60" s="49">
        <v>0.34009828904259193</v>
      </c>
      <c r="G60" s="49">
        <v>0.38729198184568836</v>
      </c>
      <c r="H60" s="49">
        <v>0.4282578152441166</v>
      </c>
      <c r="I60" s="51"/>
      <c r="J60" s="51"/>
      <c r="K60" s="51"/>
      <c r="L60" s="51"/>
      <c r="M60" s="54"/>
      <c r="N60" s="54"/>
    </row>
    <row r="61" spans="2:14" ht="12.75">
      <c r="B61" s="59" t="s">
        <v>29</v>
      </c>
      <c r="C61" s="49">
        <v>0.11461108151305273</v>
      </c>
      <c r="D61" s="49">
        <v>0.2429100529100529</v>
      </c>
      <c r="E61" s="49">
        <v>0.3059163791353765</v>
      </c>
      <c r="F61" s="49">
        <v>0.3566347804758401</v>
      </c>
      <c r="G61" s="49">
        <v>0.40676504407819086</v>
      </c>
      <c r="H61" s="51"/>
      <c r="I61" s="51"/>
      <c r="J61" s="51"/>
      <c r="K61" s="51"/>
      <c r="L61" s="51"/>
      <c r="M61" s="54"/>
      <c r="N61" s="54"/>
    </row>
    <row r="62" spans="2:14" ht="12.75">
      <c r="B62" s="59" t="s">
        <v>30</v>
      </c>
      <c r="C62" s="49">
        <v>0.11455816910362365</v>
      </c>
      <c r="D62" s="49">
        <v>0.24558375634517765</v>
      </c>
      <c r="E62" s="49">
        <v>0.3144757131842714</v>
      </c>
      <c r="F62" s="49">
        <v>0.3676921646993215</v>
      </c>
      <c r="G62" s="49">
        <v>0.4187232492487023</v>
      </c>
      <c r="H62" s="51"/>
      <c r="I62" s="51"/>
      <c r="J62" s="51"/>
      <c r="K62" s="51"/>
      <c r="L62" s="51"/>
      <c r="M62" s="54"/>
      <c r="N62" s="54"/>
    </row>
    <row r="63" spans="2:14" ht="12.75">
      <c r="B63" s="59" t="s">
        <v>31</v>
      </c>
      <c r="C63" s="49">
        <v>0.1250989707046714</v>
      </c>
      <c r="D63" s="49">
        <v>0.25956694179440454</v>
      </c>
      <c r="E63" s="49">
        <v>0.33372005044136194</v>
      </c>
      <c r="F63" s="49">
        <v>0.38951147334206565</v>
      </c>
      <c r="G63" s="51"/>
      <c r="H63" s="51"/>
      <c r="I63" s="51"/>
      <c r="J63" s="51"/>
      <c r="K63" s="51"/>
      <c r="L63" s="51"/>
      <c r="M63" s="54"/>
      <c r="N63" s="54"/>
    </row>
    <row r="64" spans="2:14" ht="12.75">
      <c r="B64" s="59" t="s">
        <v>32</v>
      </c>
      <c r="C64" s="49">
        <v>0.13620283018867924</v>
      </c>
      <c r="D64" s="49">
        <v>0.27048070412999325</v>
      </c>
      <c r="E64" s="49">
        <v>0.34516640253565767</v>
      </c>
      <c r="F64" s="49">
        <v>0.3940991584710535</v>
      </c>
      <c r="G64" s="51"/>
      <c r="H64" s="54"/>
      <c r="I64" s="54"/>
      <c r="J64" s="54"/>
      <c r="K64" s="54"/>
      <c r="L64" s="54"/>
      <c r="M64" s="54"/>
      <c r="N64" s="54"/>
    </row>
    <row r="65" spans="2:14" ht="12.75">
      <c r="B65" s="59" t="s">
        <v>33</v>
      </c>
      <c r="C65" s="49">
        <v>0.14308547073597686</v>
      </c>
      <c r="D65" s="49">
        <v>0.2887566369099714</v>
      </c>
      <c r="E65" s="49">
        <v>0.361154827155804</v>
      </c>
      <c r="F65" s="49">
        <v>0.41202835105274127</v>
      </c>
      <c r="G65" s="51"/>
      <c r="H65" s="54"/>
      <c r="I65" s="54"/>
      <c r="J65" s="54"/>
      <c r="K65" s="54"/>
      <c r="L65" s="54"/>
      <c r="M65" s="54"/>
      <c r="N65" s="54"/>
    </row>
    <row r="66" spans="2:14" ht="12.75">
      <c r="B66" s="59" t="s">
        <v>34</v>
      </c>
      <c r="C66" s="49">
        <v>0.16066448405480782</v>
      </c>
      <c r="D66" s="49">
        <v>0.2899201596806387</v>
      </c>
      <c r="E66" s="49">
        <v>0.3655540971310707</v>
      </c>
      <c r="F66" s="51"/>
      <c r="G66" s="51"/>
      <c r="H66" s="54"/>
      <c r="I66" s="54"/>
      <c r="J66" s="54"/>
      <c r="K66" s="54"/>
      <c r="L66" s="54"/>
      <c r="M66" s="54"/>
      <c r="N66" s="54"/>
    </row>
    <row r="67" spans="2:14" ht="12.75">
      <c r="B67" s="59" t="s">
        <v>35</v>
      </c>
      <c r="C67" s="49">
        <v>0.16287642134199676</v>
      </c>
      <c r="D67" s="49">
        <v>0.2907830980044808</v>
      </c>
      <c r="E67" s="49">
        <v>0.364453125</v>
      </c>
      <c r="F67" s="51"/>
      <c r="G67" s="51"/>
      <c r="H67" s="51"/>
      <c r="I67" s="51"/>
      <c r="J67" s="51"/>
      <c r="K67" s="51"/>
      <c r="L67" s="51"/>
      <c r="M67" s="54"/>
      <c r="N67" s="54"/>
    </row>
    <row r="68" spans="2:14" ht="12.75">
      <c r="B68" s="59" t="s">
        <v>36</v>
      </c>
      <c r="C68" s="49">
        <v>0.1730263157894737</v>
      </c>
      <c r="D68" s="49">
        <v>0.2836371527777778</v>
      </c>
      <c r="E68" s="51"/>
      <c r="F68" s="51"/>
      <c r="G68" s="51"/>
      <c r="H68" s="51"/>
      <c r="I68" s="51"/>
      <c r="J68" s="51"/>
      <c r="K68" s="51"/>
      <c r="L68" s="51"/>
      <c r="M68" s="54"/>
      <c r="N68" s="54"/>
    </row>
    <row r="69" spans="2:14" ht="12.75">
      <c r="B69" s="59" t="s">
        <v>37</v>
      </c>
      <c r="C69" s="49">
        <v>0.16143357518138604</v>
      </c>
      <c r="D69" s="49">
        <v>0.28963306020662627</v>
      </c>
      <c r="E69" s="51"/>
      <c r="F69" s="51"/>
      <c r="G69" s="51"/>
      <c r="H69" s="51"/>
      <c r="I69" s="51"/>
      <c r="J69" s="51"/>
      <c r="K69" s="51"/>
      <c r="L69" s="51"/>
      <c r="M69" s="54"/>
      <c r="N69" s="54"/>
    </row>
    <row r="70" spans="2:14" ht="12.75">
      <c r="B70" s="59" t="s">
        <v>38</v>
      </c>
      <c r="C70" s="49">
        <v>0.15052283984589984</v>
      </c>
      <c r="D70" s="49">
        <v>0.27668523360236447</v>
      </c>
      <c r="E70" s="51"/>
      <c r="F70" s="51"/>
      <c r="G70" s="51"/>
      <c r="H70" s="51"/>
      <c r="I70" s="51"/>
      <c r="J70" s="51"/>
      <c r="K70" s="51"/>
      <c r="L70" s="51"/>
      <c r="M70" s="54"/>
      <c r="N70" s="54"/>
    </row>
    <row r="71" spans="2:14" ht="12.75">
      <c r="B71" s="59" t="s">
        <v>39</v>
      </c>
      <c r="C71" s="49">
        <v>0.13210960005359415</v>
      </c>
      <c r="D71" s="51"/>
      <c r="E71" s="51"/>
      <c r="F71" s="51"/>
      <c r="G71" s="51"/>
      <c r="H71" s="51"/>
      <c r="I71" s="51"/>
      <c r="J71" s="51"/>
      <c r="K71" s="51"/>
      <c r="L71" s="51"/>
      <c r="M71" s="54"/>
      <c r="N71" s="54"/>
    </row>
    <row r="72" spans="2:14" ht="12.75">
      <c r="B72" s="54"/>
      <c r="C72" s="54"/>
      <c r="D72" s="54"/>
      <c r="E72" s="54"/>
      <c r="F72" s="54"/>
      <c r="G72" s="54"/>
      <c r="H72" s="54"/>
      <c r="I72" s="54"/>
      <c r="J72" s="54"/>
      <c r="K72" s="54"/>
      <c r="L72" s="54"/>
      <c r="M72" s="54"/>
      <c r="N72" s="54"/>
    </row>
    <row r="73" spans="2:14" ht="46.5" customHeight="1">
      <c r="B73" s="46" t="s">
        <v>17</v>
      </c>
      <c r="C73" s="46" t="s">
        <v>50</v>
      </c>
      <c r="D73" s="46" t="s">
        <v>51</v>
      </c>
      <c r="E73" s="46" t="s">
        <v>52</v>
      </c>
      <c r="F73" s="46" t="s">
        <v>53</v>
      </c>
      <c r="G73" s="46" t="s">
        <v>54</v>
      </c>
      <c r="H73" s="46" t="s">
        <v>55</v>
      </c>
      <c r="I73" s="46" t="s">
        <v>56</v>
      </c>
      <c r="J73" s="46" t="s">
        <v>57</v>
      </c>
      <c r="K73" s="46" t="s">
        <v>58</v>
      </c>
      <c r="L73" s="46" t="s">
        <v>59</v>
      </c>
      <c r="M73" s="46" t="s">
        <v>70</v>
      </c>
      <c r="N73" s="48" t="s">
        <v>104</v>
      </c>
    </row>
    <row r="74" spans="2:15" ht="12.75">
      <c r="B74" s="58" t="s">
        <v>73</v>
      </c>
      <c r="C74" s="46"/>
      <c r="D74" s="46"/>
      <c r="E74" s="46"/>
      <c r="F74" s="46"/>
      <c r="G74" s="46"/>
      <c r="H74" s="46"/>
      <c r="I74" s="46"/>
      <c r="J74" s="46"/>
      <c r="K74" s="46"/>
      <c r="L74" s="46"/>
      <c r="M74" s="49">
        <v>0.4704744876697561</v>
      </c>
      <c r="N74" s="49">
        <v>0.3704104109038102</v>
      </c>
      <c r="O74" s="7"/>
    </row>
    <row r="75" spans="2:15" ht="12.75">
      <c r="B75" s="59" t="s">
        <v>74</v>
      </c>
      <c r="C75" s="46"/>
      <c r="D75" s="46"/>
      <c r="E75" s="46"/>
      <c r="F75" s="46"/>
      <c r="G75" s="46"/>
      <c r="H75" s="46"/>
      <c r="I75" s="46"/>
      <c r="J75" s="46"/>
      <c r="K75" s="46"/>
      <c r="L75" s="46"/>
      <c r="M75" s="49">
        <v>0.45956950701292487</v>
      </c>
      <c r="N75" s="49">
        <v>0.3755813785223967</v>
      </c>
      <c r="O75" s="7"/>
    </row>
    <row r="76" spans="2:15" ht="12.75">
      <c r="B76" s="58" t="s">
        <v>75</v>
      </c>
      <c r="C76" s="46"/>
      <c r="D76" s="46"/>
      <c r="E76" s="46"/>
      <c r="F76" s="46"/>
      <c r="G76" s="46"/>
      <c r="H76" s="46"/>
      <c r="I76" s="46"/>
      <c r="J76" s="46"/>
      <c r="K76" s="46"/>
      <c r="L76" s="46"/>
      <c r="M76" s="49">
        <v>0.4490837867031148</v>
      </c>
      <c r="N76" s="49">
        <v>0.36707027236009715</v>
      </c>
      <c r="O76" s="7"/>
    </row>
    <row r="77" spans="2:15" ht="12.75">
      <c r="B77" s="59" t="s">
        <v>76</v>
      </c>
      <c r="C77" s="46"/>
      <c r="D77" s="46"/>
      <c r="E77" s="46"/>
      <c r="F77" s="46"/>
      <c r="G77" s="46"/>
      <c r="H77" s="46"/>
      <c r="I77" s="46"/>
      <c r="J77" s="46"/>
      <c r="K77" s="46"/>
      <c r="L77" s="46"/>
      <c r="M77" s="49">
        <v>0.4432831672242434</v>
      </c>
      <c r="N77" s="49">
        <v>0.36169764586343806</v>
      </c>
      <c r="O77" s="7"/>
    </row>
    <row r="78" spans="2:15" ht="12.75">
      <c r="B78" s="58" t="s">
        <v>77</v>
      </c>
      <c r="C78" s="46"/>
      <c r="D78" s="46"/>
      <c r="E78" s="46"/>
      <c r="F78" s="46"/>
      <c r="G78" s="46"/>
      <c r="H78" s="46"/>
      <c r="I78" s="46"/>
      <c r="J78" s="46"/>
      <c r="K78" s="46"/>
      <c r="L78" s="46"/>
      <c r="M78" s="49">
        <v>0.4358077635620916</v>
      </c>
      <c r="N78" s="49">
        <v>0.34861297148517767</v>
      </c>
      <c r="O78" s="7"/>
    </row>
    <row r="79" spans="2:15" ht="12.75">
      <c r="B79" s="59" t="s">
        <v>78</v>
      </c>
      <c r="C79" s="46"/>
      <c r="D79" s="46"/>
      <c r="E79" s="46"/>
      <c r="F79" s="46"/>
      <c r="G79" s="46"/>
      <c r="H79" s="46"/>
      <c r="I79" s="46"/>
      <c r="J79" s="46"/>
      <c r="K79" s="46"/>
      <c r="L79" s="46"/>
      <c r="M79" s="49">
        <v>0.42768921342820154</v>
      </c>
      <c r="N79" s="49">
        <v>0.34272869790507804</v>
      </c>
      <c r="O79" s="7"/>
    </row>
    <row r="80" spans="2:15" ht="12.75">
      <c r="B80" s="58" t="s">
        <v>79</v>
      </c>
      <c r="C80" s="46"/>
      <c r="D80" s="46"/>
      <c r="E80" s="46"/>
      <c r="F80" s="46"/>
      <c r="G80" s="46"/>
      <c r="H80" s="46"/>
      <c r="I80" s="46"/>
      <c r="J80" s="46"/>
      <c r="K80" s="46"/>
      <c r="L80" s="46"/>
      <c r="M80" s="49">
        <v>0.430562586545214</v>
      </c>
      <c r="N80" s="49">
        <v>0.33863137691062595</v>
      </c>
      <c r="O80" s="7"/>
    </row>
    <row r="81" spans="2:15" ht="12.75">
      <c r="B81" s="59" t="s">
        <v>80</v>
      </c>
      <c r="C81" s="46"/>
      <c r="D81" s="46"/>
      <c r="E81" s="46"/>
      <c r="F81" s="46"/>
      <c r="G81" s="46"/>
      <c r="H81" s="46"/>
      <c r="I81" s="46"/>
      <c r="J81" s="46"/>
      <c r="K81" s="46"/>
      <c r="L81" s="46"/>
      <c r="M81" s="49">
        <v>0.44398810521914434</v>
      </c>
      <c r="N81" s="49">
        <v>0.3403526659975226</v>
      </c>
      <c r="O81" s="7"/>
    </row>
    <row r="82" spans="2:15" ht="12.75">
      <c r="B82" s="58" t="s">
        <v>81</v>
      </c>
      <c r="C82" s="49">
        <v>0.1814496773161235</v>
      </c>
      <c r="D82" s="49">
        <v>0.27027270272702725</v>
      </c>
      <c r="E82" s="49">
        <v>0.3170133111480865</v>
      </c>
      <c r="F82" s="49">
        <v>0.3505050911578863</v>
      </c>
      <c r="G82" s="49">
        <v>0.3758615226174443</v>
      </c>
      <c r="H82" s="49">
        <v>0.39483090459169645</v>
      </c>
      <c r="I82" s="49">
        <v>0.40954204438887154</v>
      </c>
      <c r="J82" s="49">
        <v>0.4177900724694148</v>
      </c>
      <c r="K82" s="49">
        <v>0.4241882169939724</v>
      </c>
      <c r="L82" s="49">
        <v>0.4294757281553398</v>
      </c>
      <c r="M82" s="49">
        <v>0.43031311752072293</v>
      </c>
      <c r="N82" s="49">
        <v>0.33006541598236144</v>
      </c>
      <c r="O82" s="7"/>
    </row>
    <row r="83" spans="2:15" ht="12.75">
      <c r="B83" s="58" t="s">
        <v>82</v>
      </c>
      <c r="C83" s="49"/>
      <c r="D83" s="49"/>
      <c r="E83" s="49"/>
      <c r="F83" s="49"/>
      <c r="G83" s="49"/>
      <c r="H83" s="49"/>
      <c r="I83" s="49"/>
      <c r="J83" s="49"/>
      <c r="K83" s="49"/>
      <c r="L83" s="49"/>
      <c r="M83" s="49">
        <v>0.4527492439539893</v>
      </c>
      <c r="N83" s="49">
        <v>0.33982855045616484</v>
      </c>
      <c r="O83" s="7"/>
    </row>
    <row r="84" spans="2:15" ht="12.75">
      <c r="B84" s="59" t="s">
        <v>83</v>
      </c>
      <c r="C84" s="49">
        <v>0.19367880748136693</v>
      </c>
      <c r="D84" s="49">
        <v>0.2780985136961061</v>
      </c>
      <c r="E84" s="49">
        <v>0.3320826061663758</v>
      </c>
      <c r="F84" s="49">
        <v>0.3710166485496882</v>
      </c>
      <c r="G84" s="49">
        <v>0.39520194867727865</v>
      </c>
      <c r="H84" s="49">
        <v>0.4199892924568176</v>
      </c>
      <c r="I84" s="49">
        <v>0.43576720170613986</v>
      </c>
      <c r="J84" s="49">
        <v>0.4457693061270188</v>
      </c>
      <c r="K84" s="49">
        <v>0.4530425312072384</v>
      </c>
      <c r="L84" s="49">
        <v>0.46134114038756446</v>
      </c>
      <c r="M84" s="49">
        <v>0.4598830638586609</v>
      </c>
      <c r="N84" s="49">
        <v>0.34905130945628576</v>
      </c>
      <c r="O84" s="7"/>
    </row>
    <row r="85" spans="2:14" ht="12.75">
      <c r="B85" s="59"/>
      <c r="C85" s="49"/>
      <c r="D85" s="49"/>
      <c r="E85" s="49"/>
      <c r="F85" s="49"/>
      <c r="G85" s="49"/>
      <c r="H85" s="49"/>
      <c r="I85" s="49"/>
      <c r="J85" s="49"/>
      <c r="K85" s="49"/>
      <c r="L85" s="51"/>
      <c r="M85" s="56"/>
      <c r="N85" s="56"/>
    </row>
    <row r="86" spans="2:14" ht="12.75">
      <c r="B86" s="58" t="s">
        <v>84</v>
      </c>
      <c r="C86" s="49">
        <v>0.19226297099399767</v>
      </c>
      <c r="D86" s="49">
        <v>0.2993444221704502</v>
      </c>
      <c r="E86" s="49">
        <v>0.35507417618484965</v>
      </c>
      <c r="F86" s="49">
        <v>0.38853371829243144</v>
      </c>
      <c r="G86" s="49">
        <v>0.42037712740169936</v>
      </c>
      <c r="H86" s="49">
        <v>0.44299179081787776</v>
      </c>
      <c r="I86" s="49">
        <v>0.45955214847690135</v>
      </c>
      <c r="J86" s="49">
        <v>0.47247061187581635</v>
      </c>
      <c r="K86" s="49">
        <v>0.482384484313922</v>
      </c>
      <c r="L86" s="51"/>
      <c r="M86" s="54"/>
      <c r="N86" s="54"/>
    </row>
    <row r="87" spans="2:14" ht="12.75">
      <c r="B87" s="58"/>
      <c r="C87" s="49"/>
      <c r="D87" s="49"/>
      <c r="E87" s="49"/>
      <c r="F87" s="49"/>
      <c r="G87" s="49"/>
      <c r="H87" s="49"/>
      <c r="I87" s="49"/>
      <c r="J87" s="49"/>
      <c r="K87" s="51"/>
      <c r="L87" s="51"/>
      <c r="M87" s="54"/>
      <c r="N87" s="54"/>
    </row>
    <row r="88" spans="2:14" ht="12.75">
      <c r="B88" s="59" t="s">
        <v>85</v>
      </c>
      <c r="C88" s="49">
        <v>0.19211777050799334</v>
      </c>
      <c r="D88" s="49">
        <v>0.29768568802740414</v>
      </c>
      <c r="E88" s="49">
        <v>0.3460221496977155</v>
      </c>
      <c r="F88" s="49">
        <v>0.3857262892553303</v>
      </c>
      <c r="G88" s="49">
        <v>0.41473771425612344</v>
      </c>
      <c r="H88" s="49">
        <v>0.43994556845024135</v>
      </c>
      <c r="I88" s="49">
        <v>0.4596069034083667</v>
      </c>
      <c r="J88" s="49">
        <v>0.4746360269872673</v>
      </c>
      <c r="K88" s="51"/>
      <c r="L88" s="51"/>
      <c r="M88" s="54"/>
      <c r="N88" s="54"/>
    </row>
    <row r="89" spans="2:17" ht="12.75">
      <c r="B89" s="59" t="s">
        <v>86</v>
      </c>
      <c r="C89" s="49">
        <v>0.21551112162801705</v>
      </c>
      <c r="D89" s="49">
        <v>0.30766353142368535</v>
      </c>
      <c r="E89" s="49">
        <v>0.35515883165379303</v>
      </c>
      <c r="F89" s="49">
        <v>0.396481055683295</v>
      </c>
      <c r="G89" s="49">
        <v>0.4260509585530531</v>
      </c>
      <c r="H89" s="49">
        <v>0.45229509794367023</v>
      </c>
      <c r="I89" s="49">
        <v>0.47464414957780465</v>
      </c>
      <c r="J89" s="49">
        <v>0.48921484037963764</v>
      </c>
      <c r="K89" s="51"/>
      <c r="L89" s="51"/>
      <c r="M89" s="51"/>
      <c r="N89" s="51"/>
      <c r="O89" s="3"/>
      <c r="P89" s="3"/>
      <c r="Q89" s="3"/>
    </row>
    <row r="90" spans="2:17" ht="12.75">
      <c r="B90" s="59" t="s">
        <v>87</v>
      </c>
      <c r="C90" s="49">
        <v>0.21325002242219498</v>
      </c>
      <c r="D90" s="49">
        <v>0.31609674728940784</v>
      </c>
      <c r="E90" s="49">
        <v>0.3649274306819955</v>
      </c>
      <c r="F90" s="49">
        <v>0.40460976722957553</v>
      </c>
      <c r="G90" s="49">
        <v>0.4363832023624806</v>
      </c>
      <c r="H90" s="49">
        <v>0.46413825500037087</v>
      </c>
      <c r="I90" s="49">
        <v>0.4860151849130541</v>
      </c>
      <c r="J90" s="49">
        <v>0.5032228248972345</v>
      </c>
      <c r="K90" s="51"/>
      <c r="L90" s="51"/>
      <c r="M90" s="51"/>
      <c r="N90" s="51"/>
      <c r="O90" s="3"/>
      <c r="P90" s="3"/>
      <c r="Q90" s="3"/>
    </row>
    <row r="91" spans="2:21" ht="12.75">
      <c r="B91" s="59" t="s">
        <v>88</v>
      </c>
      <c r="C91" s="49">
        <v>0.20485744456177402</v>
      </c>
      <c r="D91" s="49">
        <v>0.30296464619774877</v>
      </c>
      <c r="E91" s="49">
        <v>0.3561407951380096</v>
      </c>
      <c r="F91" s="49">
        <v>0.3934870430584294</v>
      </c>
      <c r="G91" s="49">
        <v>0.4238487639360155</v>
      </c>
      <c r="H91" s="49">
        <v>0.4555826053749582</v>
      </c>
      <c r="I91" s="49">
        <v>0.4791440313666209</v>
      </c>
      <c r="J91" s="51"/>
      <c r="K91" s="51"/>
      <c r="L91" s="51"/>
      <c r="M91" s="51"/>
      <c r="N91" s="51"/>
      <c r="O91" s="3"/>
      <c r="P91" s="3"/>
      <c r="Q91" s="3"/>
      <c r="R91" s="3"/>
      <c r="S91" s="3"/>
      <c r="T91" s="3"/>
      <c r="U91" s="3"/>
    </row>
    <row r="92" spans="2:21" ht="12.75">
      <c r="B92" s="59" t="s">
        <v>89</v>
      </c>
      <c r="C92" s="49">
        <v>0.19339553227183096</v>
      </c>
      <c r="D92" s="49">
        <v>0.29559284528858565</v>
      </c>
      <c r="E92" s="49">
        <v>0.3484085414987913</v>
      </c>
      <c r="F92" s="49">
        <v>0.38820136081254314</v>
      </c>
      <c r="G92" s="49">
        <v>0.4244393968683549</v>
      </c>
      <c r="H92" s="49">
        <v>0.45865467009425875</v>
      </c>
      <c r="I92" s="49">
        <v>0.48471492210149203</v>
      </c>
      <c r="J92" s="51"/>
      <c r="K92" s="51"/>
      <c r="L92" s="51"/>
      <c r="M92" s="51"/>
      <c r="N92" s="51"/>
      <c r="O92" s="3"/>
      <c r="P92" s="3"/>
      <c r="Q92" s="3"/>
      <c r="R92" s="3"/>
      <c r="S92" s="3"/>
      <c r="T92" s="3"/>
      <c r="U92" s="3"/>
    </row>
    <row r="93" spans="2:21" ht="12.75">
      <c r="B93" s="59" t="s">
        <v>90</v>
      </c>
      <c r="C93" s="49">
        <v>0.1847741215839375</v>
      </c>
      <c r="D93" s="49">
        <v>0.2949907235621521</v>
      </c>
      <c r="E93" s="49">
        <v>0.3441235291381796</v>
      </c>
      <c r="F93" s="49">
        <v>0.38593941595894454</v>
      </c>
      <c r="G93" s="49">
        <v>0.42648365316275766</v>
      </c>
      <c r="H93" s="49">
        <v>0.45590420417795646</v>
      </c>
      <c r="I93" s="51"/>
      <c r="J93" s="51"/>
      <c r="K93" s="51"/>
      <c r="L93" s="51"/>
      <c r="M93" s="51"/>
      <c r="N93" s="51"/>
      <c r="O93" s="3"/>
      <c r="P93" s="3"/>
      <c r="Q93" s="3"/>
      <c r="R93" s="3"/>
      <c r="S93" s="3"/>
      <c r="T93" s="3"/>
      <c r="U93" s="3"/>
    </row>
    <row r="94" spans="2:21" ht="12.75">
      <c r="B94" s="59" t="s">
        <v>91</v>
      </c>
      <c r="C94" s="49">
        <v>0.15575309878552648</v>
      </c>
      <c r="D94" s="49">
        <v>0.27235916384066405</v>
      </c>
      <c r="E94" s="49">
        <v>0.328853504735471</v>
      </c>
      <c r="F94" s="49">
        <v>0.37329506369049026</v>
      </c>
      <c r="G94" s="49">
        <v>0.41755467012601927</v>
      </c>
      <c r="H94" s="49">
        <v>0.4529111151670013</v>
      </c>
      <c r="I94" s="51"/>
      <c r="J94" s="51"/>
      <c r="K94" s="51"/>
      <c r="L94" s="54"/>
      <c r="M94" s="54"/>
      <c r="N94" s="54"/>
      <c r="Q94" s="3"/>
      <c r="R94" s="3"/>
      <c r="S94" s="3"/>
      <c r="T94" s="3"/>
      <c r="U94" s="3"/>
    </row>
    <row r="95" spans="2:25" ht="12.75">
      <c r="B95" s="59" t="s">
        <v>92</v>
      </c>
      <c r="C95" s="49">
        <v>0.14460927461745124</v>
      </c>
      <c r="D95" s="49">
        <v>0.26530024480391684</v>
      </c>
      <c r="E95" s="49">
        <v>0.3243995177594361</v>
      </c>
      <c r="F95" s="49">
        <v>0.37051810684833275</v>
      </c>
      <c r="G95" s="49">
        <v>0.41449871015696726</v>
      </c>
      <c r="H95" s="49">
        <v>0.4512273762950862</v>
      </c>
      <c r="I95" s="51"/>
      <c r="J95" s="51"/>
      <c r="K95" s="51"/>
      <c r="L95" s="54"/>
      <c r="M95" s="54"/>
      <c r="N95" s="54"/>
      <c r="Q95" s="3"/>
      <c r="R95" s="3"/>
      <c r="S95" s="3"/>
      <c r="T95" s="3"/>
      <c r="U95" s="3"/>
      <c r="V95" s="3"/>
      <c r="W95" s="3"/>
      <c r="X95" s="3"/>
      <c r="Y95" s="3"/>
    </row>
    <row r="96" spans="2:29" ht="12.75">
      <c r="B96" s="59" t="s">
        <v>93</v>
      </c>
      <c r="C96" s="49">
        <v>0.13933259528704728</v>
      </c>
      <c r="D96" s="49">
        <v>0.27444173877001193</v>
      </c>
      <c r="E96" s="49">
        <v>0.33855283498728367</v>
      </c>
      <c r="F96" s="49">
        <v>0.39042622008193784</v>
      </c>
      <c r="G96" s="49">
        <v>0.43636661058141707</v>
      </c>
      <c r="H96" s="51"/>
      <c r="I96" s="51"/>
      <c r="J96" s="51"/>
      <c r="K96" s="51"/>
      <c r="L96" s="51"/>
      <c r="M96" s="51"/>
      <c r="N96" s="54"/>
      <c r="Q96" s="3"/>
      <c r="R96" s="3"/>
      <c r="S96" s="3"/>
      <c r="T96" s="3"/>
      <c r="U96" s="3"/>
      <c r="V96" s="3"/>
      <c r="W96" s="3"/>
      <c r="X96" s="3"/>
      <c r="Y96" s="3"/>
      <c r="Z96" s="3"/>
      <c r="AA96" s="3"/>
      <c r="AB96" s="3"/>
      <c r="AC96" s="3"/>
    </row>
    <row r="97" spans="2:29" ht="12.75">
      <c r="B97" s="59" t="s">
        <v>94</v>
      </c>
      <c r="C97" s="49">
        <v>0.1449102510585008</v>
      </c>
      <c r="D97" s="49">
        <v>0.28189532545249424</v>
      </c>
      <c r="E97" s="49">
        <v>0.3486495311844008</v>
      </c>
      <c r="F97" s="49">
        <v>0.4006635878581356</v>
      </c>
      <c r="G97" s="49">
        <v>0.4468206319295324</v>
      </c>
      <c r="H97" s="51"/>
      <c r="I97" s="51"/>
      <c r="J97" s="51"/>
      <c r="K97" s="51"/>
      <c r="L97" s="51"/>
      <c r="M97" s="51"/>
      <c r="N97" s="51"/>
      <c r="O97" s="3"/>
      <c r="P97" s="3"/>
      <c r="Q97" s="3"/>
      <c r="R97" s="3"/>
      <c r="S97" s="3"/>
      <c r="T97" s="3"/>
      <c r="U97" s="3"/>
      <c r="V97" s="3"/>
      <c r="W97" s="3"/>
      <c r="X97" s="3"/>
      <c r="Y97" s="3"/>
      <c r="Z97" s="3"/>
      <c r="AA97" s="3"/>
      <c r="AB97" s="3"/>
      <c r="AC97" s="3"/>
    </row>
    <row r="98" spans="2:29" ht="12.75">
      <c r="B98" s="59" t="s">
        <v>95</v>
      </c>
      <c r="C98" s="49">
        <v>0.15137458216795144</v>
      </c>
      <c r="D98" s="49">
        <v>0.3039634866091336</v>
      </c>
      <c r="E98" s="49">
        <v>0.37129151291512913</v>
      </c>
      <c r="F98" s="49">
        <v>0.4220380601596071</v>
      </c>
      <c r="G98" s="51"/>
      <c r="H98" s="51"/>
      <c r="I98" s="51"/>
      <c r="J98" s="51"/>
      <c r="K98" s="51"/>
      <c r="L98" s="51"/>
      <c r="M98" s="51"/>
      <c r="N98" s="51"/>
      <c r="O98" s="3"/>
      <c r="P98" s="3"/>
      <c r="Q98" s="3"/>
      <c r="R98" s="3"/>
      <c r="S98" s="3"/>
      <c r="T98" s="3"/>
      <c r="U98" s="3"/>
      <c r="V98" s="3"/>
      <c r="W98" s="3"/>
      <c r="X98" s="3"/>
      <c r="Y98" s="3"/>
      <c r="Z98" s="3"/>
      <c r="AA98" s="3"/>
      <c r="AB98" s="3"/>
      <c r="AC98" s="3"/>
    </row>
    <row r="99" spans="2:16" ht="12.75">
      <c r="B99" s="59" t="s">
        <v>96</v>
      </c>
      <c r="C99" s="49">
        <v>0.16240580322557924</v>
      </c>
      <c r="D99" s="49">
        <v>0.30192339670749957</v>
      </c>
      <c r="E99" s="49">
        <v>0.37151255737197675</v>
      </c>
      <c r="F99" s="49">
        <v>0.42132858485433045</v>
      </c>
      <c r="G99" s="51"/>
      <c r="H99" s="51"/>
      <c r="I99" s="51"/>
      <c r="J99" s="54"/>
      <c r="K99" s="54"/>
      <c r="L99" s="51"/>
      <c r="M99" s="51"/>
      <c r="N99" s="51"/>
      <c r="O99" s="3"/>
      <c r="P99" s="3"/>
    </row>
    <row r="100" spans="2:16" ht="12.75">
      <c r="B100" s="59" t="s">
        <v>97</v>
      </c>
      <c r="C100" s="49">
        <v>0.16861104996698217</v>
      </c>
      <c r="D100" s="49">
        <v>0.3087263678746103</v>
      </c>
      <c r="E100" s="49">
        <v>0.3799595249507376</v>
      </c>
      <c r="F100" s="49">
        <v>0.43521263545287264</v>
      </c>
      <c r="G100" s="51"/>
      <c r="H100" s="51"/>
      <c r="I100" s="51"/>
      <c r="J100" s="54"/>
      <c r="K100" s="54"/>
      <c r="L100" s="51"/>
      <c r="M100" s="51"/>
      <c r="N100" s="51"/>
      <c r="O100" s="3"/>
      <c r="P100" s="3"/>
    </row>
    <row r="101" spans="2:16" ht="12.75">
      <c r="B101" s="59" t="s">
        <v>98</v>
      </c>
      <c r="C101" s="49">
        <v>0.18316566462289421</v>
      </c>
      <c r="D101" s="49">
        <v>0.3110273327049953</v>
      </c>
      <c r="E101" s="49">
        <v>0.3843542160829729</v>
      </c>
      <c r="F101" s="51"/>
      <c r="G101" s="51"/>
      <c r="H101" s="51"/>
      <c r="I101" s="51"/>
      <c r="J101" s="51"/>
      <c r="K101" s="51"/>
      <c r="L101" s="51"/>
      <c r="M101" s="51"/>
      <c r="N101" s="51"/>
      <c r="O101" s="3"/>
      <c r="P101" s="3"/>
    </row>
    <row r="102" spans="2:37" ht="12.75">
      <c r="B102" s="59" t="s">
        <v>99</v>
      </c>
      <c r="C102" s="49">
        <v>0.18906710914454275</v>
      </c>
      <c r="D102" s="49">
        <v>0.311017409524795</v>
      </c>
      <c r="E102" s="49">
        <v>0.3893667687223599</v>
      </c>
      <c r="F102" s="51"/>
      <c r="G102" s="51"/>
      <c r="H102" s="51"/>
      <c r="I102" s="51"/>
      <c r="J102" s="51"/>
      <c r="K102" s="51"/>
      <c r="L102" s="57"/>
      <c r="M102" s="54"/>
      <c r="N102" s="54"/>
      <c r="Q102" s="3"/>
      <c r="R102" s="3"/>
      <c r="S102" s="3"/>
      <c r="T102" s="3"/>
      <c r="U102" s="3"/>
      <c r="V102" s="3"/>
      <c r="W102" s="3"/>
      <c r="X102" s="3"/>
      <c r="Y102" s="3"/>
      <c r="Z102" s="3"/>
      <c r="AA102" s="3"/>
      <c r="AB102" s="3"/>
      <c r="AC102" s="3"/>
      <c r="AD102" s="3"/>
      <c r="AE102" s="3"/>
      <c r="AF102" s="3"/>
      <c r="AG102" s="3"/>
      <c r="AH102" s="3"/>
      <c r="AI102" s="3"/>
      <c r="AJ102" s="3"/>
      <c r="AK102" s="3"/>
    </row>
    <row r="103" spans="2:41" ht="12.75">
      <c r="B103" s="59" t="s">
        <v>100</v>
      </c>
      <c r="C103" s="49">
        <v>0.19771715999226155</v>
      </c>
      <c r="D103" s="49">
        <v>0.31054192504718253</v>
      </c>
      <c r="E103" s="51"/>
      <c r="F103" s="51"/>
      <c r="G103" s="51"/>
      <c r="H103" s="51"/>
      <c r="I103" s="51"/>
      <c r="J103" s="51"/>
      <c r="K103" s="51"/>
      <c r="L103" s="57"/>
      <c r="M103" s="54"/>
      <c r="N103" s="54"/>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row>
    <row r="104" spans="2:41" ht="12.75">
      <c r="B104" s="59" t="s">
        <v>101</v>
      </c>
      <c r="C104" s="49">
        <v>0.18904042566203902</v>
      </c>
      <c r="D104" s="49">
        <v>0.31266221494267354</v>
      </c>
      <c r="E104" s="51"/>
      <c r="F104" s="51"/>
      <c r="G104" s="51"/>
      <c r="H104" s="51"/>
      <c r="I104" s="51"/>
      <c r="J104" s="51"/>
      <c r="K104" s="51"/>
      <c r="L104" s="54"/>
      <c r="M104" s="54"/>
      <c r="N104" s="54"/>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row>
    <row r="105" spans="2:41" ht="12.75">
      <c r="B105" s="59" t="s">
        <v>102</v>
      </c>
      <c r="C105" s="49">
        <v>0.17611363030141372</v>
      </c>
      <c r="D105" s="49">
        <v>0.3048406007481436</v>
      </c>
      <c r="E105" s="51"/>
      <c r="F105" s="51"/>
      <c r="G105" s="51"/>
      <c r="H105" s="51"/>
      <c r="I105" s="51"/>
      <c r="J105" s="51"/>
      <c r="K105" s="51"/>
      <c r="L105" s="54"/>
      <c r="M105" s="54"/>
      <c r="N105" s="54"/>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row>
    <row r="106" spans="2:41" ht="12.75">
      <c r="B106" s="59" t="s">
        <v>103</v>
      </c>
      <c r="C106" s="49">
        <v>0.16023729038244844</v>
      </c>
      <c r="D106" s="51"/>
      <c r="E106" s="51"/>
      <c r="F106" s="51"/>
      <c r="G106" s="51"/>
      <c r="H106" s="51"/>
      <c r="I106" s="51"/>
      <c r="J106" s="51"/>
      <c r="K106" s="51"/>
      <c r="L106" s="54"/>
      <c r="M106" s="54"/>
      <c r="N106" s="54"/>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row>
    <row r="107" spans="2:14" ht="121.5" customHeight="1">
      <c r="B107" s="72" t="s">
        <v>114</v>
      </c>
      <c r="C107" s="73"/>
      <c r="D107" s="73"/>
      <c r="E107" s="73"/>
      <c r="F107" s="73"/>
      <c r="G107" s="73"/>
      <c r="H107" s="73"/>
      <c r="I107" s="73"/>
      <c r="J107" s="73"/>
      <c r="K107" s="73"/>
      <c r="L107" s="73"/>
      <c r="M107" s="73"/>
      <c r="N107" s="73"/>
    </row>
  </sheetData>
  <sheetProtection/>
  <mergeCells count="2">
    <mergeCell ref="B107:N107"/>
    <mergeCell ref="B2:N2"/>
  </mergeCells>
  <printOptions/>
  <pageMargins left="0.787401575" right="0.787401575" top="0.984251969" bottom="0.984251969" header="0.5" footer="0.5"/>
  <pageSetup horizontalDpi="600" verticalDpi="600" orientation="portrait" paperSize="9" r:id="rId1"/>
  <headerFooter alignWithMargins="0">
    <oddHeader>&amp;C&amp;A</oddHeader>
    <oddFooter>&amp;CPage &amp;P</oddFooter>
  </headerFooter>
  <ignoredErrors>
    <ignoredError sqref="C3:D3" numberStoredAsText="1"/>
  </ignoredErrors>
</worksheet>
</file>

<file path=xl/worksheets/sheet3.xml><?xml version="1.0" encoding="utf-8"?>
<worksheet xmlns="http://schemas.openxmlformats.org/spreadsheetml/2006/main" xmlns:r="http://schemas.openxmlformats.org/officeDocument/2006/relationships">
  <dimension ref="B1:Z108"/>
  <sheetViews>
    <sheetView showGridLines="0" zoomScalePageLayoutView="0" workbookViewId="0" topLeftCell="A1">
      <selection activeCell="J64" sqref="J64"/>
    </sheetView>
  </sheetViews>
  <sheetFormatPr defaultColWidth="11.421875" defaultRowHeight="15"/>
  <cols>
    <col min="1" max="1" width="3.421875" style="0" customWidth="1"/>
    <col min="2" max="2" width="7.7109375" style="0" customWidth="1"/>
    <col min="7" max="7" width="5.7109375" style="0" customWidth="1"/>
    <col min="8" max="8" width="7.7109375" style="0" customWidth="1"/>
    <col min="13" max="13" width="5.7109375" style="0" customWidth="1"/>
    <col min="14" max="14" width="7.7109375" style="0" customWidth="1"/>
    <col min="15" max="15" width="13.140625" style="0" bestFit="1" customWidth="1"/>
    <col min="16" max="18" width="11.7109375" style="0" bestFit="1" customWidth="1"/>
  </cols>
  <sheetData>
    <row r="1" spans="8:9" ht="15">
      <c r="H1" s="2"/>
      <c r="I1" s="12"/>
    </row>
    <row r="2" spans="2:18" ht="17.25" customHeight="1">
      <c r="B2" s="71" t="s">
        <v>115</v>
      </c>
      <c r="C2" s="71"/>
      <c r="D2" s="71"/>
      <c r="E2" s="71"/>
      <c r="F2" s="71"/>
      <c r="G2" s="71"/>
      <c r="H2" s="71"/>
      <c r="I2" s="71"/>
      <c r="J2" s="71"/>
      <c r="K2" s="71"/>
      <c r="L2" s="71"/>
      <c r="M2" s="71"/>
      <c r="N2" s="71"/>
      <c r="O2" s="71"/>
      <c r="P2" s="71"/>
      <c r="Q2" s="71"/>
      <c r="R2" s="71"/>
    </row>
    <row r="3" spans="2:18" ht="16.5" customHeight="1">
      <c r="B3" s="75" t="s">
        <v>1</v>
      </c>
      <c r="C3" s="75"/>
      <c r="D3" s="75"/>
      <c r="E3" s="75"/>
      <c r="F3" s="75"/>
      <c r="G3" s="66"/>
      <c r="H3" s="75" t="s">
        <v>0</v>
      </c>
      <c r="I3" s="75"/>
      <c r="J3" s="75"/>
      <c r="K3" s="75"/>
      <c r="L3" s="75"/>
      <c r="M3" s="66"/>
      <c r="N3" s="75" t="s">
        <v>17</v>
      </c>
      <c r="O3" s="75"/>
      <c r="P3" s="75"/>
      <c r="Q3" s="75"/>
      <c r="R3" s="75"/>
    </row>
    <row r="4" spans="2:18" ht="60" customHeight="1">
      <c r="B4" s="64" t="s">
        <v>3</v>
      </c>
      <c r="C4" s="67" t="s">
        <v>108</v>
      </c>
      <c r="D4" s="64" t="s">
        <v>2</v>
      </c>
      <c r="E4" s="67" t="s">
        <v>109</v>
      </c>
      <c r="F4" s="67" t="s">
        <v>110</v>
      </c>
      <c r="G4" s="1"/>
      <c r="H4" s="64" t="s">
        <v>3</v>
      </c>
      <c r="I4" s="67" t="s">
        <v>108</v>
      </c>
      <c r="J4" s="64" t="s">
        <v>2</v>
      </c>
      <c r="K4" s="67" t="s">
        <v>111</v>
      </c>
      <c r="L4" s="67" t="s">
        <v>110</v>
      </c>
      <c r="M4" s="65"/>
      <c r="N4" s="64" t="s">
        <v>3</v>
      </c>
      <c r="O4" s="67" t="s">
        <v>108</v>
      </c>
      <c r="P4" s="64" t="s">
        <v>2</v>
      </c>
      <c r="Q4" s="67" t="s">
        <v>111</v>
      </c>
      <c r="R4" s="67" t="s">
        <v>110</v>
      </c>
    </row>
    <row r="5" spans="2:18" ht="15" customHeight="1">
      <c r="B5" s="60">
        <v>66</v>
      </c>
      <c r="C5" s="61">
        <v>36553</v>
      </c>
      <c r="D5" s="61">
        <v>270299</v>
      </c>
      <c r="E5" s="61">
        <v>139074</v>
      </c>
      <c r="F5" s="62">
        <v>422003</v>
      </c>
      <c r="H5" s="60">
        <v>66</v>
      </c>
      <c r="I5" s="61">
        <v>33112</v>
      </c>
      <c r="J5" s="61">
        <v>253645</v>
      </c>
      <c r="K5" s="61">
        <v>139883</v>
      </c>
      <c r="L5" s="62">
        <v>378699</v>
      </c>
      <c r="M5" s="56"/>
      <c r="N5" s="60">
        <v>66</v>
      </c>
      <c r="O5" s="63">
        <f aca="true" t="shared" si="0" ref="O5:O36">I5+C5</f>
        <v>69665</v>
      </c>
      <c r="P5" s="63">
        <f aca="true" t="shared" si="1" ref="P5:P36">J5+D5</f>
        <v>523944</v>
      </c>
      <c r="Q5" s="63">
        <f aca="true" t="shared" si="2" ref="Q5:Q36">K5+E5</f>
        <v>278957</v>
      </c>
      <c r="R5" s="63">
        <f aca="true" t="shared" si="3" ref="R5:R36">L5+F5</f>
        <v>800702</v>
      </c>
    </row>
    <row r="6" spans="2:18" ht="15" customHeight="1">
      <c r="B6" s="60">
        <v>65</v>
      </c>
      <c r="C6" s="61">
        <v>53330</v>
      </c>
      <c r="D6" s="61">
        <v>255315</v>
      </c>
      <c r="E6" s="61">
        <v>142790</v>
      </c>
      <c r="F6" s="62">
        <v>428971</v>
      </c>
      <c r="H6" s="60">
        <v>65</v>
      </c>
      <c r="I6" s="61">
        <v>46510</v>
      </c>
      <c r="J6" s="61">
        <v>249123</v>
      </c>
      <c r="K6" s="61">
        <v>136181</v>
      </c>
      <c r="L6" s="62">
        <v>389830</v>
      </c>
      <c r="M6" s="56"/>
      <c r="N6" s="60">
        <v>65</v>
      </c>
      <c r="O6" s="63">
        <f t="shared" si="0"/>
        <v>99840</v>
      </c>
      <c r="P6" s="63">
        <f t="shared" si="1"/>
        <v>504438</v>
      </c>
      <c r="Q6" s="63">
        <f t="shared" si="2"/>
        <v>278971</v>
      </c>
      <c r="R6" s="63">
        <f t="shared" si="3"/>
        <v>818801</v>
      </c>
    </row>
    <row r="7" spans="2:18" ht="15" customHeight="1">
      <c r="B7" s="60">
        <v>64</v>
      </c>
      <c r="C7" s="61">
        <v>112886</v>
      </c>
      <c r="D7" s="61">
        <v>153742</v>
      </c>
      <c r="E7" s="61">
        <v>171240</v>
      </c>
      <c r="F7" s="62">
        <v>413438</v>
      </c>
      <c r="H7" s="60">
        <v>64</v>
      </c>
      <c r="I7" s="61">
        <v>79594</v>
      </c>
      <c r="J7" s="61">
        <v>172077</v>
      </c>
      <c r="K7" s="61">
        <v>164444</v>
      </c>
      <c r="L7" s="62">
        <v>375457</v>
      </c>
      <c r="M7" s="56"/>
      <c r="N7" s="60">
        <v>64</v>
      </c>
      <c r="O7" s="63">
        <f t="shared" si="0"/>
        <v>192480</v>
      </c>
      <c r="P7" s="63">
        <f t="shared" si="1"/>
        <v>325819</v>
      </c>
      <c r="Q7" s="63">
        <f t="shared" si="2"/>
        <v>335684</v>
      </c>
      <c r="R7" s="63">
        <f t="shared" si="3"/>
        <v>788895</v>
      </c>
    </row>
    <row r="8" spans="2:18" ht="15" customHeight="1">
      <c r="B8" s="60">
        <v>63</v>
      </c>
      <c r="C8" s="61">
        <v>133453</v>
      </c>
      <c r="D8" s="61">
        <v>178731</v>
      </c>
      <c r="E8" s="61">
        <v>134479</v>
      </c>
      <c r="F8" s="62">
        <v>424714</v>
      </c>
      <c r="H8" s="60">
        <v>63</v>
      </c>
      <c r="I8" s="61">
        <v>101929</v>
      </c>
      <c r="J8" s="61">
        <v>186294</v>
      </c>
      <c r="K8" s="61">
        <v>138651</v>
      </c>
      <c r="L8" s="62">
        <v>386957</v>
      </c>
      <c r="M8" s="56"/>
      <c r="N8" s="60">
        <v>63</v>
      </c>
      <c r="O8" s="63">
        <f t="shared" si="0"/>
        <v>235382</v>
      </c>
      <c r="P8" s="63">
        <f t="shared" si="1"/>
        <v>365025</v>
      </c>
      <c r="Q8" s="63">
        <f t="shared" si="2"/>
        <v>273130</v>
      </c>
      <c r="R8" s="63">
        <f t="shared" si="3"/>
        <v>811671</v>
      </c>
    </row>
    <row r="9" spans="2:18" ht="15" customHeight="1">
      <c r="B9" s="60">
        <v>62</v>
      </c>
      <c r="C9" s="61">
        <v>155193</v>
      </c>
      <c r="D9" s="61">
        <v>174398</v>
      </c>
      <c r="E9" s="61">
        <v>112126</v>
      </c>
      <c r="F9" s="62">
        <v>417477</v>
      </c>
      <c r="H9" s="60">
        <v>62</v>
      </c>
      <c r="I9" s="61">
        <v>127717</v>
      </c>
      <c r="J9" s="61">
        <v>182475</v>
      </c>
      <c r="K9" s="61">
        <v>111861</v>
      </c>
      <c r="L9" s="62">
        <v>382436</v>
      </c>
      <c r="M9" s="56"/>
      <c r="N9" s="60">
        <v>62</v>
      </c>
      <c r="O9" s="63">
        <f t="shared" si="0"/>
        <v>282910</v>
      </c>
      <c r="P9" s="63">
        <f t="shared" si="1"/>
        <v>356873</v>
      </c>
      <c r="Q9" s="63">
        <f t="shared" si="2"/>
        <v>223987</v>
      </c>
      <c r="R9" s="63">
        <f t="shared" si="3"/>
        <v>799913</v>
      </c>
    </row>
    <row r="10" spans="2:18" ht="15" customHeight="1">
      <c r="B10" s="60">
        <v>61</v>
      </c>
      <c r="C10" s="61">
        <v>288971</v>
      </c>
      <c r="D10" s="61">
        <v>57208</v>
      </c>
      <c r="E10" s="61">
        <v>103046</v>
      </c>
      <c r="F10" s="62">
        <v>426528</v>
      </c>
      <c r="H10" s="60">
        <v>61</v>
      </c>
      <c r="I10" s="61">
        <v>225468</v>
      </c>
      <c r="J10" s="61">
        <v>98523</v>
      </c>
      <c r="K10" s="61">
        <v>108462</v>
      </c>
      <c r="L10" s="62">
        <v>394589</v>
      </c>
      <c r="M10" s="56"/>
      <c r="N10" s="60">
        <v>61</v>
      </c>
      <c r="O10" s="63">
        <f t="shared" si="0"/>
        <v>514439</v>
      </c>
      <c r="P10" s="63">
        <f t="shared" si="1"/>
        <v>155731</v>
      </c>
      <c r="Q10" s="63">
        <f t="shared" si="2"/>
        <v>211508</v>
      </c>
      <c r="R10" s="63">
        <f t="shared" si="3"/>
        <v>821117</v>
      </c>
    </row>
    <row r="11" spans="2:18" ht="15" customHeight="1">
      <c r="B11" s="60">
        <v>60</v>
      </c>
      <c r="C11" s="61">
        <v>368173</v>
      </c>
      <c r="D11" s="61">
        <v>21955</v>
      </c>
      <c r="E11" s="61">
        <v>62818</v>
      </c>
      <c r="F11" s="62">
        <v>427759</v>
      </c>
      <c r="H11" s="60">
        <v>60</v>
      </c>
      <c r="I11" s="61">
        <v>297403</v>
      </c>
      <c r="J11" s="61">
        <v>48686</v>
      </c>
      <c r="K11" s="61">
        <v>89810</v>
      </c>
      <c r="L11" s="62">
        <v>394295</v>
      </c>
      <c r="M11" s="56"/>
      <c r="N11" s="60">
        <v>60</v>
      </c>
      <c r="O11" s="63">
        <f t="shared" si="0"/>
        <v>665576</v>
      </c>
      <c r="P11" s="63">
        <f t="shared" si="1"/>
        <v>70641</v>
      </c>
      <c r="Q11" s="63">
        <f t="shared" si="2"/>
        <v>152628</v>
      </c>
      <c r="R11" s="63">
        <f t="shared" si="3"/>
        <v>822054</v>
      </c>
    </row>
    <row r="12" spans="2:18" ht="15" customHeight="1">
      <c r="B12" s="60">
        <v>59</v>
      </c>
      <c r="C12" s="61">
        <v>422988</v>
      </c>
      <c r="D12" s="61">
        <v>1119</v>
      </c>
      <c r="E12" s="61">
        <v>30993</v>
      </c>
      <c r="F12" s="62">
        <v>431634</v>
      </c>
      <c r="H12" s="60">
        <v>59</v>
      </c>
      <c r="I12" s="61">
        <v>401409</v>
      </c>
      <c r="J12" s="61">
        <v>4924</v>
      </c>
      <c r="K12" s="61">
        <v>36641</v>
      </c>
      <c r="L12" s="62">
        <v>401465</v>
      </c>
      <c r="M12" s="56"/>
      <c r="N12" s="60">
        <v>59</v>
      </c>
      <c r="O12" s="63">
        <f t="shared" si="0"/>
        <v>824397</v>
      </c>
      <c r="P12" s="63">
        <f t="shared" si="1"/>
        <v>6043</v>
      </c>
      <c r="Q12" s="63">
        <f t="shared" si="2"/>
        <v>67634</v>
      </c>
      <c r="R12" s="63">
        <f t="shared" si="3"/>
        <v>833099</v>
      </c>
    </row>
    <row r="13" spans="2:18" ht="15" customHeight="1">
      <c r="B13" s="60">
        <v>58</v>
      </c>
      <c r="C13" s="61">
        <v>433926</v>
      </c>
      <c r="D13" s="61">
        <v>466</v>
      </c>
      <c r="E13" s="61">
        <v>25927</v>
      </c>
      <c r="F13" s="62">
        <v>434581</v>
      </c>
      <c r="H13" s="60">
        <v>58</v>
      </c>
      <c r="I13" s="61">
        <v>421949</v>
      </c>
      <c r="J13" s="61">
        <v>1070</v>
      </c>
      <c r="K13" s="61">
        <v>27394</v>
      </c>
      <c r="L13" s="62">
        <v>407696</v>
      </c>
      <c r="M13" s="56"/>
      <c r="N13" s="60">
        <v>58</v>
      </c>
      <c r="O13" s="63">
        <f t="shared" si="0"/>
        <v>855875</v>
      </c>
      <c r="P13" s="63">
        <f t="shared" si="1"/>
        <v>1536</v>
      </c>
      <c r="Q13" s="63">
        <f t="shared" si="2"/>
        <v>53321</v>
      </c>
      <c r="R13" s="63">
        <f t="shared" si="3"/>
        <v>842277</v>
      </c>
    </row>
    <row r="14" spans="2:18" ht="15" customHeight="1">
      <c r="B14" s="60">
        <v>57</v>
      </c>
      <c r="C14" s="61">
        <v>439352</v>
      </c>
      <c r="D14" s="61">
        <v>245</v>
      </c>
      <c r="E14" s="61">
        <v>22992</v>
      </c>
      <c r="F14" s="62">
        <v>434377</v>
      </c>
      <c r="H14" s="60">
        <v>57</v>
      </c>
      <c r="I14" s="61">
        <v>432064</v>
      </c>
      <c r="J14" s="61">
        <v>452</v>
      </c>
      <c r="K14" s="61">
        <v>24689</v>
      </c>
      <c r="L14" s="62">
        <v>411346</v>
      </c>
      <c r="M14" s="56"/>
      <c r="N14" s="60">
        <v>57</v>
      </c>
      <c r="O14" s="63">
        <f t="shared" si="0"/>
        <v>871416</v>
      </c>
      <c r="P14" s="63">
        <f t="shared" si="1"/>
        <v>697</v>
      </c>
      <c r="Q14" s="63">
        <f t="shared" si="2"/>
        <v>47681</v>
      </c>
      <c r="R14" s="63">
        <f t="shared" si="3"/>
        <v>845723</v>
      </c>
    </row>
    <row r="15" spans="2:18" ht="15" customHeight="1">
      <c r="B15" s="60">
        <v>56</v>
      </c>
      <c r="C15" s="61">
        <v>457257</v>
      </c>
      <c r="D15" s="61">
        <v>189</v>
      </c>
      <c r="E15" s="61">
        <v>15967</v>
      </c>
      <c r="F15" s="62">
        <v>444240</v>
      </c>
      <c r="H15" s="60">
        <v>56</v>
      </c>
      <c r="I15" s="61">
        <v>451875</v>
      </c>
      <c r="J15" s="61">
        <v>317</v>
      </c>
      <c r="K15" s="61">
        <v>18422</v>
      </c>
      <c r="L15" s="62">
        <v>421833</v>
      </c>
      <c r="M15" s="56"/>
      <c r="N15" s="60">
        <v>56</v>
      </c>
      <c r="O15" s="63">
        <f t="shared" si="0"/>
        <v>909132</v>
      </c>
      <c r="P15" s="63">
        <f t="shared" si="1"/>
        <v>506</v>
      </c>
      <c r="Q15" s="63">
        <f t="shared" si="2"/>
        <v>34389</v>
      </c>
      <c r="R15" s="63">
        <f t="shared" si="3"/>
        <v>866073</v>
      </c>
    </row>
    <row r="16" spans="2:18" ht="15" customHeight="1">
      <c r="B16" s="60">
        <v>55</v>
      </c>
      <c r="C16" s="61">
        <v>461364</v>
      </c>
      <c r="D16" s="61">
        <v>93</v>
      </c>
      <c r="E16" s="61">
        <v>11803</v>
      </c>
      <c r="F16" s="62">
        <v>445407</v>
      </c>
      <c r="H16" s="60">
        <v>55</v>
      </c>
      <c r="I16" s="61">
        <v>460344</v>
      </c>
      <c r="J16" s="61">
        <v>151</v>
      </c>
      <c r="K16" s="61">
        <v>15205</v>
      </c>
      <c r="L16" s="62">
        <v>426926</v>
      </c>
      <c r="M16" s="56"/>
      <c r="N16" s="60">
        <v>55</v>
      </c>
      <c r="O16" s="63">
        <f t="shared" si="0"/>
        <v>921708</v>
      </c>
      <c r="P16" s="63">
        <f t="shared" si="1"/>
        <v>244</v>
      </c>
      <c r="Q16" s="63">
        <f t="shared" si="2"/>
        <v>27008</v>
      </c>
      <c r="R16" s="63">
        <f t="shared" si="3"/>
        <v>872333</v>
      </c>
    </row>
    <row r="17" spans="2:18" ht="15" customHeight="1">
      <c r="B17" s="60">
        <v>54</v>
      </c>
      <c r="C17" s="61">
        <v>468479</v>
      </c>
      <c r="D17" s="61">
        <v>38</v>
      </c>
      <c r="E17" s="61">
        <v>9622</v>
      </c>
      <c r="F17" s="62">
        <v>448202</v>
      </c>
      <c r="H17" s="60">
        <v>54</v>
      </c>
      <c r="I17" s="61">
        <v>471635</v>
      </c>
      <c r="J17" s="61">
        <v>74</v>
      </c>
      <c r="K17" s="61">
        <v>9900</v>
      </c>
      <c r="L17" s="62">
        <v>428621</v>
      </c>
      <c r="M17" s="56"/>
      <c r="N17" s="60">
        <v>54</v>
      </c>
      <c r="O17" s="63">
        <f t="shared" si="0"/>
        <v>940114</v>
      </c>
      <c r="P17" s="63">
        <f t="shared" si="1"/>
        <v>112</v>
      </c>
      <c r="Q17" s="63">
        <f t="shared" si="2"/>
        <v>19522</v>
      </c>
      <c r="R17" s="63">
        <f t="shared" si="3"/>
        <v>876823</v>
      </c>
    </row>
    <row r="18" spans="2:18" ht="15" customHeight="1">
      <c r="B18" s="60">
        <v>53</v>
      </c>
      <c r="C18" s="61">
        <v>467193</v>
      </c>
      <c r="D18" s="61">
        <v>41</v>
      </c>
      <c r="E18" s="61">
        <v>8601</v>
      </c>
      <c r="F18" s="62">
        <v>447281</v>
      </c>
      <c r="H18" s="60">
        <v>53</v>
      </c>
      <c r="I18" s="61">
        <v>475072</v>
      </c>
      <c r="J18" s="61">
        <v>74</v>
      </c>
      <c r="K18" s="61">
        <v>8765</v>
      </c>
      <c r="L18" s="62">
        <v>430259</v>
      </c>
      <c r="M18" s="56"/>
      <c r="N18" s="60">
        <v>53</v>
      </c>
      <c r="O18" s="63">
        <f t="shared" si="0"/>
        <v>942265</v>
      </c>
      <c r="P18" s="63">
        <f t="shared" si="1"/>
        <v>115</v>
      </c>
      <c r="Q18" s="63">
        <f t="shared" si="2"/>
        <v>17366</v>
      </c>
      <c r="R18" s="63">
        <f t="shared" si="3"/>
        <v>877540</v>
      </c>
    </row>
    <row r="19" spans="2:18" ht="15" customHeight="1">
      <c r="B19" s="60">
        <v>52</v>
      </c>
      <c r="C19" s="61">
        <v>484874</v>
      </c>
      <c r="D19" s="61">
        <v>40</v>
      </c>
      <c r="E19" s="61">
        <v>7783</v>
      </c>
      <c r="F19" s="62">
        <v>463651</v>
      </c>
      <c r="H19" s="60">
        <v>52</v>
      </c>
      <c r="I19" s="61">
        <v>494366</v>
      </c>
      <c r="J19" s="61">
        <v>59</v>
      </c>
      <c r="K19" s="61">
        <v>7608</v>
      </c>
      <c r="L19" s="62">
        <v>446760</v>
      </c>
      <c r="M19" s="56"/>
      <c r="N19" s="60">
        <v>52</v>
      </c>
      <c r="O19" s="63">
        <f t="shared" si="0"/>
        <v>979240</v>
      </c>
      <c r="P19" s="63">
        <f t="shared" si="1"/>
        <v>99</v>
      </c>
      <c r="Q19" s="63">
        <f t="shared" si="2"/>
        <v>15391</v>
      </c>
      <c r="R19" s="63">
        <f t="shared" si="3"/>
        <v>910411</v>
      </c>
    </row>
    <row r="20" spans="2:18" ht="15" customHeight="1">
      <c r="B20" s="60">
        <v>51</v>
      </c>
      <c r="C20" s="61">
        <v>492544</v>
      </c>
      <c r="D20" s="61">
        <v>19</v>
      </c>
      <c r="E20" s="61">
        <v>6352</v>
      </c>
      <c r="F20" s="62">
        <v>468487</v>
      </c>
      <c r="H20" s="60">
        <v>51</v>
      </c>
      <c r="I20" s="61">
        <v>504834</v>
      </c>
      <c r="J20" s="61">
        <v>43</v>
      </c>
      <c r="K20" s="61">
        <v>7325</v>
      </c>
      <c r="L20" s="62">
        <v>451769</v>
      </c>
      <c r="M20" s="56"/>
      <c r="N20" s="60">
        <v>51</v>
      </c>
      <c r="O20" s="63">
        <f t="shared" si="0"/>
        <v>997378</v>
      </c>
      <c r="P20" s="63">
        <f t="shared" si="1"/>
        <v>62</v>
      </c>
      <c r="Q20" s="63">
        <f t="shared" si="2"/>
        <v>13677</v>
      </c>
      <c r="R20" s="63">
        <f t="shared" si="3"/>
        <v>920256</v>
      </c>
    </row>
    <row r="21" spans="2:18" ht="15" customHeight="1">
      <c r="B21" s="60">
        <v>50</v>
      </c>
      <c r="C21" s="61">
        <v>487797</v>
      </c>
      <c r="D21" s="61">
        <v>15</v>
      </c>
      <c r="E21" s="61">
        <v>4925</v>
      </c>
      <c r="F21" s="62">
        <v>461062</v>
      </c>
      <c r="H21" s="60">
        <v>50</v>
      </c>
      <c r="I21" s="61">
        <v>501930</v>
      </c>
      <c r="J21" s="61">
        <v>41</v>
      </c>
      <c r="K21" s="61">
        <v>6384</v>
      </c>
      <c r="L21" s="62">
        <v>448831</v>
      </c>
      <c r="M21" s="56"/>
      <c r="N21" s="60">
        <v>50</v>
      </c>
      <c r="O21" s="63">
        <f t="shared" si="0"/>
        <v>989727</v>
      </c>
      <c r="P21" s="63">
        <f t="shared" si="1"/>
        <v>56</v>
      </c>
      <c r="Q21" s="63">
        <f t="shared" si="2"/>
        <v>11309</v>
      </c>
      <c r="R21" s="63">
        <f t="shared" si="3"/>
        <v>909893</v>
      </c>
    </row>
    <row r="22" spans="2:18" ht="15" customHeight="1">
      <c r="B22" s="60">
        <v>49</v>
      </c>
      <c r="C22" s="61">
        <v>488963</v>
      </c>
      <c r="D22" s="61">
        <v>8</v>
      </c>
      <c r="E22" s="61">
        <v>4015</v>
      </c>
      <c r="F22" s="62">
        <v>459802</v>
      </c>
      <c r="H22" s="60">
        <v>49</v>
      </c>
      <c r="I22" s="61">
        <v>504687</v>
      </c>
      <c r="J22" s="61">
        <v>22</v>
      </c>
      <c r="K22" s="61">
        <v>4896</v>
      </c>
      <c r="L22" s="62">
        <v>447450</v>
      </c>
      <c r="M22" s="56"/>
      <c r="N22" s="60">
        <v>49</v>
      </c>
      <c r="O22" s="63">
        <f t="shared" si="0"/>
        <v>993650</v>
      </c>
      <c r="P22" s="63">
        <f t="shared" si="1"/>
        <v>30</v>
      </c>
      <c r="Q22" s="63">
        <f t="shared" si="2"/>
        <v>8911</v>
      </c>
      <c r="R22" s="63">
        <f t="shared" si="3"/>
        <v>907252</v>
      </c>
    </row>
    <row r="23" spans="2:18" ht="15" customHeight="1">
      <c r="B23" s="60">
        <v>48</v>
      </c>
      <c r="C23" s="61">
        <v>478844</v>
      </c>
      <c r="D23" s="61">
        <v>9</v>
      </c>
      <c r="E23" s="61">
        <v>3361</v>
      </c>
      <c r="F23" s="62">
        <v>448846</v>
      </c>
      <c r="H23" s="60">
        <v>48</v>
      </c>
      <c r="I23" s="61">
        <v>494511</v>
      </c>
      <c r="J23" s="61">
        <v>12</v>
      </c>
      <c r="K23" s="61">
        <v>4678</v>
      </c>
      <c r="L23" s="62">
        <v>436587</v>
      </c>
      <c r="M23" s="56"/>
      <c r="N23" s="60">
        <v>48</v>
      </c>
      <c r="O23" s="63">
        <f t="shared" si="0"/>
        <v>973355</v>
      </c>
      <c r="P23" s="63">
        <f t="shared" si="1"/>
        <v>21</v>
      </c>
      <c r="Q23" s="63">
        <f t="shared" si="2"/>
        <v>8039</v>
      </c>
      <c r="R23" s="63">
        <f t="shared" si="3"/>
        <v>885433</v>
      </c>
    </row>
    <row r="24" spans="2:18" ht="15" customHeight="1">
      <c r="B24" s="60">
        <v>47</v>
      </c>
      <c r="C24" s="61">
        <v>480888</v>
      </c>
      <c r="D24" s="61">
        <v>3</v>
      </c>
      <c r="E24" s="61">
        <v>2933</v>
      </c>
      <c r="F24" s="62">
        <v>452924</v>
      </c>
      <c r="H24" s="60">
        <v>47</v>
      </c>
      <c r="I24" s="61">
        <v>496799</v>
      </c>
      <c r="J24" s="61">
        <v>11</v>
      </c>
      <c r="K24" s="61">
        <v>3985</v>
      </c>
      <c r="L24" s="62">
        <v>439137</v>
      </c>
      <c r="M24" s="56"/>
      <c r="N24" s="60">
        <v>47</v>
      </c>
      <c r="O24" s="63">
        <f t="shared" si="0"/>
        <v>977687</v>
      </c>
      <c r="P24" s="63">
        <f t="shared" si="1"/>
        <v>14</v>
      </c>
      <c r="Q24" s="63">
        <f t="shared" si="2"/>
        <v>6918</v>
      </c>
      <c r="R24" s="63">
        <f t="shared" si="3"/>
        <v>892061</v>
      </c>
    </row>
    <row r="25" spans="2:18" ht="15" customHeight="1">
      <c r="B25" s="60">
        <v>46</v>
      </c>
      <c r="C25" s="61">
        <v>484262</v>
      </c>
      <c r="D25" s="61">
        <v>9</v>
      </c>
      <c r="E25" s="61">
        <v>2745</v>
      </c>
      <c r="F25" s="62">
        <v>453873</v>
      </c>
      <c r="H25" s="60">
        <v>46</v>
      </c>
      <c r="I25" s="61">
        <v>500297</v>
      </c>
      <c r="J25" s="61">
        <v>4</v>
      </c>
      <c r="K25" s="61">
        <v>4760</v>
      </c>
      <c r="L25" s="62">
        <v>444016</v>
      </c>
      <c r="M25" s="56"/>
      <c r="N25" s="60">
        <v>46</v>
      </c>
      <c r="O25" s="63">
        <f t="shared" si="0"/>
        <v>984559</v>
      </c>
      <c r="P25" s="63">
        <f t="shared" si="1"/>
        <v>13</v>
      </c>
      <c r="Q25" s="63">
        <f t="shared" si="2"/>
        <v>7505</v>
      </c>
      <c r="R25" s="63">
        <f t="shared" si="3"/>
        <v>897889</v>
      </c>
    </row>
    <row r="26" spans="2:18" ht="15" customHeight="1">
      <c r="B26" s="60">
        <v>45</v>
      </c>
      <c r="C26" s="61">
        <v>488758</v>
      </c>
      <c r="D26" s="60">
        <v>0</v>
      </c>
      <c r="E26" s="61">
        <v>2221</v>
      </c>
      <c r="F26" s="62">
        <v>459347</v>
      </c>
      <c r="H26" s="60">
        <v>45</v>
      </c>
      <c r="I26" s="61">
        <v>508110</v>
      </c>
      <c r="J26" s="61">
        <v>7</v>
      </c>
      <c r="K26" s="61">
        <v>4976</v>
      </c>
      <c r="L26" s="62">
        <v>453386</v>
      </c>
      <c r="M26" s="56"/>
      <c r="N26" s="60">
        <v>45</v>
      </c>
      <c r="O26" s="63">
        <f t="shared" si="0"/>
        <v>996868</v>
      </c>
      <c r="P26" s="63">
        <f t="shared" si="1"/>
        <v>7</v>
      </c>
      <c r="Q26" s="63">
        <f t="shared" si="2"/>
        <v>7197</v>
      </c>
      <c r="R26" s="63">
        <f t="shared" si="3"/>
        <v>912733</v>
      </c>
    </row>
    <row r="27" spans="2:18" ht="15" customHeight="1">
      <c r="B27" s="60">
        <v>44</v>
      </c>
      <c r="C27" s="61">
        <v>502655</v>
      </c>
      <c r="D27" s="61">
        <v>4</v>
      </c>
      <c r="E27" s="61">
        <v>1669</v>
      </c>
      <c r="F27" s="62">
        <v>467814</v>
      </c>
      <c r="H27" s="60">
        <v>44</v>
      </c>
      <c r="I27" s="61">
        <v>521074</v>
      </c>
      <c r="J27" s="61">
        <v>4</v>
      </c>
      <c r="K27" s="61">
        <v>3454</v>
      </c>
      <c r="L27" s="62">
        <v>462468</v>
      </c>
      <c r="M27" s="56"/>
      <c r="N27" s="60">
        <v>44</v>
      </c>
      <c r="O27" s="63">
        <f t="shared" si="0"/>
        <v>1023729</v>
      </c>
      <c r="P27" s="63">
        <f t="shared" si="1"/>
        <v>8</v>
      </c>
      <c r="Q27" s="63">
        <f t="shared" si="2"/>
        <v>5123</v>
      </c>
      <c r="R27" s="63">
        <f t="shared" si="3"/>
        <v>930282</v>
      </c>
    </row>
    <row r="28" spans="2:20" ht="15" customHeight="1">
      <c r="B28" s="60">
        <v>43</v>
      </c>
      <c r="C28" s="61">
        <v>503379</v>
      </c>
      <c r="D28" s="61">
        <v>2</v>
      </c>
      <c r="E28" s="61">
        <v>1327</v>
      </c>
      <c r="F28" s="62">
        <v>471264</v>
      </c>
      <c r="H28" s="60">
        <v>43</v>
      </c>
      <c r="I28" s="61">
        <v>524094</v>
      </c>
      <c r="J28" s="61">
        <v>4</v>
      </c>
      <c r="K28" s="61">
        <v>3666</v>
      </c>
      <c r="L28" s="62">
        <v>466619</v>
      </c>
      <c r="M28" s="56"/>
      <c r="N28" s="60">
        <v>43</v>
      </c>
      <c r="O28" s="63">
        <f t="shared" si="0"/>
        <v>1027473</v>
      </c>
      <c r="P28" s="63">
        <f t="shared" si="1"/>
        <v>6</v>
      </c>
      <c r="Q28" s="63">
        <f t="shared" si="2"/>
        <v>4993</v>
      </c>
      <c r="R28" s="63">
        <f t="shared" si="3"/>
        <v>937883</v>
      </c>
      <c r="T28" t="s">
        <v>107</v>
      </c>
    </row>
    <row r="29" spans="2:18" ht="15" customHeight="1">
      <c r="B29" s="60">
        <v>42</v>
      </c>
      <c r="C29" s="61">
        <v>493677</v>
      </c>
      <c r="D29" s="60">
        <v>0</v>
      </c>
      <c r="E29" s="61">
        <v>858</v>
      </c>
      <c r="F29" s="62">
        <v>460417</v>
      </c>
      <c r="H29" s="60">
        <v>42</v>
      </c>
      <c r="I29" s="61">
        <v>514081</v>
      </c>
      <c r="J29" s="61">
        <v>1</v>
      </c>
      <c r="K29" s="61">
        <v>2539</v>
      </c>
      <c r="L29" s="62">
        <v>453905</v>
      </c>
      <c r="M29" s="56"/>
      <c r="N29" s="60">
        <v>42</v>
      </c>
      <c r="O29" s="63">
        <f t="shared" si="0"/>
        <v>1007758</v>
      </c>
      <c r="P29" s="63">
        <f t="shared" si="1"/>
        <v>1</v>
      </c>
      <c r="Q29" s="63">
        <f t="shared" si="2"/>
        <v>3397</v>
      </c>
      <c r="R29" s="63">
        <f t="shared" si="3"/>
        <v>914322</v>
      </c>
    </row>
    <row r="30" spans="2:18" ht="15" customHeight="1">
      <c r="B30" s="60">
        <v>41</v>
      </c>
      <c r="C30" s="61">
        <v>468272</v>
      </c>
      <c r="D30" s="60">
        <v>0</v>
      </c>
      <c r="E30" s="61">
        <v>722</v>
      </c>
      <c r="F30" s="62">
        <v>435633</v>
      </c>
      <c r="H30" s="60">
        <v>41</v>
      </c>
      <c r="I30" s="61">
        <v>488910</v>
      </c>
      <c r="J30" s="60">
        <v>0</v>
      </c>
      <c r="K30" s="61">
        <v>3390</v>
      </c>
      <c r="L30" s="62">
        <v>431844</v>
      </c>
      <c r="M30" s="56"/>
      <c r="N30" s="60">
        <v>41</v>
      </c>
      <c r="O30" s="63">
        <f t="shared" si="0"/>
        <v>957182</v>
      </c>
      <c r="P30" s="63">
        <f t="shared" si="1"/>
        <v>0</v>
      </c>
      <c r="Q30" s="63">
        <f t="shared" si="2"/>
        <v>4112</v>
      </c>
      <c r="R30" s="63">
        <f t="shared" si="3"/>
        <v>867477</v>
      </c>
    </row>
    <row r="31" spans="2:18" ht="15" customHeight="1">
      <c r="B31" s="60">
        <v>40</v>
      </c>
      <c r="C31" s="61">
        <v>444047</v>
      </c>
      <c r="D31" s="60">
        <v>0</v>
      </c>
      <c r="E31" s="61">
        <v>536</v>
      </c>
      <c r="F31" s="62">
        <v>414193</v>
      </c>
      <c r="H31" s="60">
        <v>40</v>
      </c>
      <c r="I31" s="61">
        <v>462667</v>
      </c>
      <c r="J31" s="60">
        <v>0</v>
      </c>
      <c r="K31" s="61">
        <v>2897</v>
      </c>
      <c r="L31" s="62">
        <v>406079</v>
      </c>
      <c r="M31" s="56"/>
      <c r="N31" s="60">
        <v>40</v>
      </c>
      <c r="O31" s="63">
        <f t="shared" si="0"/>
        <v>906714</v>
      </c>
      <c r="P31" s="63">
        <f t="shared" si="1"/>
        <v>0</v>
      </c>
      <c r="Q31" s="63">
        <f t="shared" si="2"/>
        <v>3433</v>
      </c>
      <c r="R31" s="63">
        <f t="shared" si="3"/>
        <v>820272</v>
      </c>
    </row>
    <row r="32" spans="2:18" ht="15" customHeight="1">
      <c r="B32" s="60">
        <v>39</v>
      </c>
      <c r="C32" s="61">
        <v>432581</v>
      </c>
      <c r="D32" s="60">
        <v>0</v>
      </c>
      <c r="E32" s="61">
        <v>260</v>
      </c>
      <c r="F32" s="62">
        <v>403224</v>
      </c>
      <c r="H32" s="60">
        <v>39</v>
      </c>
      <c r="I32" s="61">
        <v>452463</v>
      </c>
      <c r="J32" s="61">
        <v>1</v>
      </c>
      <c r="K32" s="61">
        <v>1084</v>
      </c>
      <c r="L32" s="62">
        <v>395119</v>
      </c>
      <c r="M32" s="56"/>
      <c r="N32" s="60">
        <v>39</v>
      </c>
      <c r="O32" s="63">
        <f t="shared" si="0"/>
        <v>885044</v>
      </c>
      <c r="P32" s="63">
        <f t="shared" si="1"/>
        <v>1</v>
      </c>
      <c r="Q32" s="63">
        <f t="shared" si="2"/>
        <v>1344</v>
      </c>
      <c r="R32" s="63">
        <f t="shared" si="3"/>
        <v>798343</v>
      </c>
    </row>
    <row r="33" spans="2:18" ht="15" customHeight="1">
      <c r="B33" s="60">
        <v>38</v>
      </c>
      <c r="C33" s="61">
        <v>445475</v>
      </c>
      <c r="D33" s="60">
        <v>0</v>
      </c>
      <c r="E33" s="61">
        <v>182</v>
      </c>
      <c r="F33" s="62">
        <v>411882</v>
      </c>
      <c r="H33" s="60">
        <v>38</v>
      </c>
      <c r="I33" s="61">
        <v>465828</v>
      </c>
      <c r="J33" s="61">
        <v>1</v>
      </c>
      <c r="K33" s="61">
        <v>972</v>
      </c>
      <c r="L33" s="62">
        <v>404995</v>
      </c>
      <c r="M33" s="56"/>
      <c r="N33" s="60">
        <v>38</v>
      </c>
      <c r="O33" s="63">
        <f t="shared" si="0"/>
        <v>911303</v>
      </c>
      <c r="P33" s="63">
        <f t="shared" si="1"/>
        <v>1</v>
      </c>
      <c r="Q33" s="63">
        <f t="shared" si="2"/>
        <v>1154</v>
      </c>
      <c r="R33" s="63">
        <f t="shared" si="3"/>
        <v>816877</v>
      </c>
    </row>
    <row r="34" spans="2:18" ht="15" customHeight="1">
      <c r="B34" s="60">
        <v>37</v>
      </c>
      <c r="C34" s="61">
        <v>442526</v>
      </c>
      <c r="D34" s="60">
        <v>0</v>
      </c>
      <c r="E34" s="61">
        <v>160</v>
      </c>
      <c r="F34" s="62">
        <v>409329</v>
      </c>
      <c r="H34" s="60">
        <v>37</v>
      </c>
      <c r="I34" s="61">
        <v>460753</v>
      </c>
      <c r="J34" s="61">
        <v>2</v>
      </c>
      <c r="K34" s="61">
        <v>536</v>
      </c>
      <c r="L34" s="62">
        <v>398721</v>
      </c>
      <c r="M34" s="56"/>
      <c r="N34" s="60">
        <v>37</v>
      </c>
      <c r="O34" s="63">
        <f t="shared" si="0"/>
        <v>903279</v>
      </c>
      <c r="P34" s="63">
        <f t="shared" si="1"/>
        <v>2</v>
      </c>
      <c r="Q34" s="63">
        <f t="shared" si="2"/>
        <v>696</v>
      </c>
      <c r="R34" s="63">
        <f t="shared" si="3"/>
        <v>808050</v>
      </c>
    </row>
    <row r="35" spans="2:18" ht="15" customHeight="1">
      <c r="B35" s="60">
        <v>36</v>
      </c>
      <c r="C35" s="61">
        <v>453606</v>
      </c>
      <c r="D35" s="60">
        <v>0</v>
      </c>
      <c r="E35" s="61">
        <v>155</v>
      </c>
      <c r="F35" s="62">
        <v>417763</v>
      </c>
      <c r="H35" s="60">
        <v>36</v>
      </c>
      <c r="I35" s="61">
        <v>469156</v>
      </c>
      <c r="J35" s="61">
        <v>3</v>
      </c>
      <c r="K35" s="61">
        <v>463</v>
      </c>
      <c r="L35" s="62">
        <v>403920</v>
      </c>
      <c r="M35" s="56"/>
      <c r="N35" s="60">
        <v>36</v>
      </c>
      <c r="O35" s="63">
        <f t="shared" si="0"/>
        <v>922762</v>
      </c>
      <c r="P35" s="63">
        <f t="shared" si="1"/>
        <v>3</v>
      </c>
      <c r="Q35" s="63">
        <f t="shared" si="2"/>
        <v>618</v>
      </c>
      <c r="R35" s="63">
        <f t="shared" si="3"/>
        <v>821683</v>
      </c>
    </row>
    <row r="36" spans="2:26" ht="15" customHeight="1">
      <c r="B36" s="60">
        <v>35</v>
      </c>
      <c r="C36" s="61">
        <v>476858</v>
      </c>
      <c r="D36" s="60">
        <v>0</v>
      </c>
      <c r="E36" s="61">
        <v>128</v>
      </c>
      <c r="F36" s="62">
        <v>441113</v>
      </c>
      <c r="H36" s="60">
        <v>35</v>
      </c>
      <c r="I36" s="61">
        <v>490882</v>
      </c>
      <c r="J36" s="61">
        <v>1</v>
      </c>
      <c r="K36" s="61">
        <v>376</v>
      </c>
      <c r="L36" s="62">
        <v>426738</v>
      </c>
      <c r="M36" s="56"/>
      <c r="N36" s="60">
        <v>35</v>
      </c>
      <c r="O36" s="63">
        <f t="shared" si="0"/>
        <v>967740</v>
      </c>
      <c r="P36" s="63">
        <f t="shared" si="1"/>
        <v>1</v>
      </c>
      <c r="Q36" s="63">
        <f t="shared" si="2"/>
        <v>504</v>
      </c>
      <c r="R36" s="63">
        <f t="shared" si="3"/>
        <v>867851</v>
      </c>
      <c r="Z36" t="s">
        <v>106</v>
      </c>
    </row>
    <row r="37" spans="2:18" ht="15" customHeight="1">
      <c r="B37" s="60">
        <v>34</v>
      </c>
      <c r="C37" s="61">
        <v>474494</v>
      </c>
      <c r="D37" s="60">
        <v>0</v>
      </c>
      <c r="E37" s="61">
        <v>95</v>
      </c>
      <c r="F37" s="62">
        <v>437306</v>
      </c>
      <c r="H37" s="60">
        <v>34</v>
      </c>
      <c r="I37" s="61">
        <v>488669</v>
      </c>
      <c r="J37" s="60">
        <v>0</v>
      </c>
      <c r="K37" s="61">
        <v>260</v>
      </c>
      <c r="L37" s="62">
        <v>418972</v>
      </c>
      <c r="M37" s="56"/>
      <c r="N37" s="60">
        <v>34</v>
      </c>
      <c r="O37" s="63">
        <f aca="true" t="shared" si="4" ref="O37:O55">I37+C37</f>
        <v>963163</v>
      </c>
      <c r="P37" s="63">
        <f aca="true" t="shared" si="5" ref="P37:P55">J37+D37</f>
        <v>0</v>
      </c>
      <c r="Q37" s="63">
        <f aca="true" t="shared" si="6" ref="Q37:Q55">K37+E37</f>
        <v>355</v>
      </c>
      <c r="R37" s="63">
        <f aca="true" t="shared" si="7" ref="R37:R55">L37+F37</f>
        <v>856278</v>
      </c>
    </row>
    <row r="38" spans="2:18" ht="15" customHeight="1">
      <c r="B38" s="60">
        <v>33</v>
      </c>
      <c r="C38" s="61">
        <v>470022</v>
      </c>
      <c r="D38" s="60">
        <v>0</v>
      </c>
      <c r="E38" s="61">
        <v>67</v>
      </c>
      <c r="F38" s="62">
        <v>431631</v>
      </c>
      <c r="H38" s="60">
        <v>33</v>
      </c>
      <c r="I38" s="61">
        <v>483014</v>
      </c>
      <c r="J38" s="61">
        <v>1</v>
      </c>
      <c r="K38" s="61">
        <v>266</v>
      </c>
      <c r="L38" s="62">
        <v>415402</v>
      </c>
      <c r="M38" s="56"/>
      <c r="N38" s="60">
        <v>33</v>
      </c>
      <c r="O38" s="63">
        <f t="shared" si="4"/>
        <v>953036</v>
      </c>
      <c r="P38" s="63">
        <f t="shared" si="5"/>
        <v>1</v>
      </c>
      <c r="Q38" s="63">
        <f t="shared" si="6"/>
        <v>333</v>
      </c>
      <c r="R38" s="63">
        <f t="shared" si="7"/>
        <v>847033</v>
      </c>
    </row>
    <row r="39" spans="2:18" ht="15" customHeight="1">
      <c r="B39" s="60">
        <v>32</v>
      </c>
      <c r="C39" s="61">
        <v>444993</v>
      </c>
      <c r="D39" s="60">
        <v>0</v>
      </c>
      <c r="E39" s="61">
        <v>94</v>
      </c>
      <c r="F39" s="62">
        <v>405286</v>
      </c>
      <c r="H39" s="60">
        <v>32</v>
      </c>
      <c r="I39" s="61">
        <v>455509</v>
      </c>
      <c r="J39" s="61">
        <v>1</v>
      </c>
      <c r="K39" s="61">
        <v>277</v>
      </c>
      <c r="L39" s="62">
        <v>390410</v>
      </c>
      <c r="M39" s="56"/>
      <c r="N39" s="60">
        <v>32</v>
      </c>
      <c r="O39" s="63">
        <f t="shared" si="4"/>
        <v>900502</v>
      </c>
      <c r="P39" s="63">
        <f t="shared" si="5"/>
        <v>1</v>
      </c>
      <c r="Q39" s="63">
        <f t="shared" si="6"/>
        <v>371</v>
      </c>
      <c r="R39" s="63">
        <f t="shared" si="7"/>
        <v>795696</v>
      </c>
    </row>
    <row r="40" spans="2:18" ht="15" customHeight="1">
      <c r="B40" s="60">
        <v>31</v>
      </c>
      <c r="C40" s="61">
        <v>449529</v>
      </c>
      <c r="D40" s="60">
        <v>0</v>
      </c>
      <c r="E40" s="61">
        <v>71</v>
      </c>
      <c r="F40" s="62">
        <v>411473</v>
      </c>
      <c r="H40" s="60">
        <v>31</v>
      </c>
      <c r="I40" s="61">
        <v>459759</v>
      </c>
      <c r="J40" s="60">
        <v>0</v>
      </c>
      <c r="K40" s="61">
        <v>254</v>
      </c>
      <c r="L40" s="62">
        <v>392967</v>
      </c>
      <c r="M40" s="56"/>
      <c r="N40" s="60">
        <v>31</v>
      </c>
      <c r="O40" s="63">
        <f t="shared" si="4"/>
        <v>909288</v>
      </c>
      <c r="P40" s="63">
        <f t="shared" si="5"/>
        <v>0</v>
      </c>
      <c r="Q40" s="63">
        <f t="shared" si="6"/>
        <v>325</v>
      </c>
      <c r="R40" s="63">
        <f t="shared" si="7"/>
        <v>804440</v>
      </c>
    </row>
    <row r="41" spans="2:18" ht="15" customHeight="1">
      <c r="B41" s="60">
        <v>30</v>
      </c>
      <c r="C41" s="61">
        <v>450293</v>
      </c>
      <c r="D41" s="60">
        <v>0</v>
      </c>
      <c r="E41" s="61">
        <v>53</v>
      </c>
      <c r="F41" s="62">
        <v>410141</v>
      </c>
      <c r="H41" s="60">
        <v>30</v>
      </c>
      <c r="I41" s="61">
        <v>460893</v>
      </c>
      <c r="J41" s="60">
        <v>0</v>
      </c>
      <c r="K41" s="61">
        <v>226</v>
      </c>
      <c r="L41" s="62">
        <v>395880</v>
      </c>
      <c r="M41" s="56"/>
      <c r="N41" s="60">
        <v>30</v>
      </c>
      <c r="O41" s="63">
        <f t="shared" si="4"/>
        <v>911186</v>
      </c>
      <c r="P41" s="63">
        <f t="shared" si="5"/>
        <v>0</v>
      </c>
      <c r="Q41" s="63">
        <f t="shared" si="6"/>
        <v>279</v>
      </c>
      <c r="R41" s="63">
        <f t="shared" si="7"/>
        <v>806021</v>
      </c>
    </row>
    <row r="42" spans="2:18" ht="15" customHeight="1">
      <c r="B42" s="60">
        <v>29</v>
      </c>
      <c r="C42" s="61">
        <v>451170</v>
      </c>
      <c r="D42" s="60">
        <v>0</v>
      </c>
      <c r="E42" s="61">
        <v>40</v>
      </c>
      <c r="F42" s="62">
        <v>411470</v>
      </c>
      <c r="H42" s="60">
        <v>29</v>
      </c>
      <c r="I42" s="61">
        <v>462350</v>
      </c>
      <c r="J42" s="60">
        <v>0</v>
      </c>
      <c r="K42" s="61">
        <v>164</v>
      </c>
      <c r="L42" s="62">
        <v>395458</v>
      </c>
      <c r="M42" s="56"/>
      <c r="N42" s="60">
        <v>29</v>
      </c>
      <c r="O42" s="63">
        <f t="shared" si="4"/>
        <v>913520</v>
      </c>
      <c r="P42" s="63">
        <f t="shared" si="5"/>
        <v>0</v>
      </c>
      <c r="Q42" s="63">
        <f t="shared" si="6"/>
        <v>204</v>
      </c>
      <c r="R42" s="63">
        <f t="shared" si="7"/>
        <v>806928</v>
      </c>
    </row>
    <row r="43" spans="2:18" ht="15" customHeight="1">
      <c r="B43" s="60">
        <v>28</v>
      </c>
      <c r="C43" s="61">
        <v>443631</v>
      </c>
      <c r="D43" s="60">
        <v>0</v>
      </c>
      <c r="E43" s="61">
        <v>27</v>
      </c>
      <c r="F43" s="62">
        <v>402079</v>
      </c>
      <c r="H43" s="60">
        <v>28</v>
      </c>
      <c r="I43" s="61">
        <v>453447</v>
      </c>
      <c r="J43" s="61">
        <v>1</v>
      </c>
      <c r="K43" s="61">
        <v>129</v>
      </c>
      <c r="L43" s="62">
        <v>390809</v>
      </c>
      <c r="M43" s="56"/>
      <c r="N43" s="60">
        <v>28</v>
      </c>
      <c r="O43" s="63">
        <f t="shared" si="4"/>
        <v>897078</v>
      </c>
      <c r="P43" s="63">
        <f t="shared" si="5"/>
        <v>1</v>
      </c>
      <c r="Q43" s="63">
        <f t="shared" si="6"/>
        <v>156</v>
      </c>
      <c r="R43" s="63">
        <f t="shared" si="7"/>
        <v>792888</v>
      </c>
    </row>
    <row r="44" spans="2:18" ht="15" customHeight="1">
      <c r="B44" s="60">
        <v>27</v>
      </c>
      <c r="C44" s="61">
        <v>440228</v>
      </c>
      <c r="D44" s="60">
        <v>0</v>
      </c>
      <c r="E44" s="61">
        <v>13</v>
      </c>
      <c r="F44" s="62">
        <v>401806</v>
      </c>
      <c r="H44" s="60">
        <v>27</v>
      </c>
      <c r="I44" s="61">
        <v>450793</v>
      </c>
      <c r="J44" s="60">
        <v>0</v>
      </c>
      <c r="K44" s="61">
        <v>116</v>
      </c>
      <c r="L44" s="62">
        <v>390568</v>
      </c>
      <c r="M44" s="56"/>
      <c r="N44" s="60">
        <v>27</v>
      </c>
      <c r="O44" s="63">
        <f t="shared" si="4"/>
        <v>891021</v>
      </c>
      <c r="P44" s="63">
        <f t="shared" si="5"/>
        <v>0</v>
      </c>
      <c r="Q44" s="63">
        <f t="shared" si="6"/>
        <v>129</v>
      </c>
      <c r="R44" s="63">
        <f t="shared" si="7"/>
        <v>792374</v>
      </c>
    </row>
    <row r="45" spans="2:18" ht="15" customHeight="1">
      <c r="B45" s="60">
        <v>26</v>
      </c>
      <c r="C45" s="61">
        <v>430124</v>
      </c>
      <c r="D45" s="60">
        <v>0</v>
      </c>
      <c r="E45" s="61">
        <v>32</v>
      </c>
      <c r="F45" s="62">
        <v>396216</v>
      </c>
      <c r="H45" s="60">
        <v>26</v>
      </c>
      <c r="I45" s="61">
        <v>439267</v>
      </c>
      <c r="J45" s="60">
        <v>0</v>
      </c>
      <c r="K45" s="61">
        <v>96</v>
      </c>
      <c r="L45" s="62">
        <v>387831</v>
      </c>
      <c r="M45" s="56"/>
      <c r="N45" s="60">
        <v>26</v>
      </c>
      <c r="O45" s="63">
        <f t="shared" si="4"/>
        <v>869391</v>
      </c>
      <c r="P45" s="63">
        <f t="shared" si="5"/>
        <v>0</v>
      </c>
      <c r="Q45" s="63">
        <f t="shared" si="6"/>
        <v>128</v>
      </c>
      <c r="R45" s="63">
        <f t="shared" si="7"/>
        <v>784047</v>
      </c>
    </row>
    <row r="46" spans="2:18" ht="15" customHeight="1">
      <c r="B46" s="60">
        <v>25</v>
      </c>
      <c r="C46" s="61">
        <v>418210</v>
      </c>
      <c r="D46" s="60">
        <v>0</v>
      </c>
      <c r="E46" s="61">
        <v>14</v>
      </c>
      <c r="F46" s="62">
        <v>393321</v>
      </c>
      <c r="H46" s="60">
        <v>25</v>
      </c>
      <c r="I46" s="61">
        <v>430248</v>
      </c>
      <c r="J46" s="60">
        <v>0</v>
      </c>
      <c r="K46" s="61">
        <v>97</v>
      </c>
      <c r="L46" s="62">
        <v>390859</v>
      </c>
      <c r="M46" s="56"/>
      <c r="N46" s="60">
        <v>25</v>
      </c>
      <c r="O46" s="63">
        <f t="shared" si="4"/>
        <v>848458</v>
      </c>
      <c r="P46" s="63">
        <f t="shared" si="5"/>
        <v>0</v>
      </c>
      <c r="Q46" s="63">
        <f t="shared" si="6"/>
        <v>111</v>
      </c>
      <c r="R46" s="63">
        <f t="shared" si="7"/>
        <v>784180</v>
      </c>
    </row>
    <row r="47" spans="2:18" ht="15" customHeight="1">
      <c r="B47" s="60">
        <v>24</v>
      </c>
      <c r="C47" s="61">
        <v>403947</v>
      </c>
      <c r="D47" s="60">
        <v>0</v>
      </c>
      <c r="E47" s="61">
        <v>20</v>
      </c>
      <c r="F47" s="62">
        <v>385410</v>
      </c>
      <c r="H47" s="60">
        <v>24</v>
      </c>
      <c r="I47" s="61">
        <v>415434</v>
      </c>
      <c r="J47" s="60">
        <v>0</v>
      </c>
      <c r="K47" s="61">
        <v>82</v>
      </c>
      <c r="L47" s="62">
        <v>385005</v>
      </c>
      <c r="M47" s="56"/>
      <c r="N47" s="60">
        <v>24</v>
      </c>
      <c r="O47" s="63">
        <f t="shared" si="4"/>
        <v>819381</v>
      </c>
      <c r="P47" s="63">
        <f t="shared" si="5"/>
        <v>0</v>
      </c>
      <c r="Q47" s="63">
        <f t="shared" si="6"/>
        <v>102</v>
      </c>
      <c r="R47" s="63">
        <f t="shared" si="7"/>
        <v>770415</v>
      </c>
    </row>
    <row r="48" spans="2:18" ht="15" customHeight="1">
      <c r="B48" s="60">
        <v>23</v>
      </c>
      <c r="C48" s="61">
        <v>383001</v>
      </c>
      <c r="D48" s="60">
        <v>0</v>
      </c>
      <c r="E48" s="61">
        <v>14</v>
      </c>
      <c r="F48" s="62">
        <v>377939</v>
      </c>
      <c r="H48" s="60">
        <v>23</v>
      </c>
      <c r="I48" s="61">
        <v>396221</v>
      </c>
      <c r="J48" s="61">
        <v>1</v>
      </c>
      <c r="K48" s="61">
        <v>115</v>
      </c>
      <c r="L48" s="62">
        <v>383847</v>
      </c>
      <c r="M48" s="56"/>
      <c r="N48" s="60">
        <v>23</v>
      </c>
      <c r="O48" s="63">
        <f t="shared" si="4"/>
        <v>779222</v>
      </c>
      <c r="P48" s="63">
        <f t="shared" si="5"/>
        <v>1</v>
      </c>
      <c r="Q48" s="63">
        <f t="shared" si="6"/>
        <v>129</v>
      </c>
      <c r="R48" s="63">
        <f t="shared" si="7"/>
        <v>761786</v>
      </c>
    </row>
    <row r="49" spans="2:18" ht="15" customHeight="1">
      <c r="B49" s="60">
        <v>22</v>
      </c>
      <c r="C49" s="61">
        <v>349208</v>
      </c>
      <c r="D49" s="60">
        <v>0</v>
      </c>
      <c r="E49" s="61">
        <v>9</v>
      </c>
      <c r="F49" s="62">
        <v>360635</v>
      </c>
      <c r="H49" s="60">
        <v>22</v>
      </c>
      <c r="I49" s="61">
        <v>361113</v>
      </c>
      <c r="J49" s="60">
        <v>0</v>
      </c>
      <c r="K49" s="61">
        <v>86</v>
      </c>
      <c r="L49" s="62">
        <v>367552</v>
      </c>
      <c r="M49" s="56"/>
      <c r="N49" s="60">
        <v>22</v>
      </c>
      <c r="O49" s="63">
        <f t="shared" si="4"/>
        <v>710321</v>
      </c>
      <c r="P49" s="63">
        <f t="shared" si="5"/>
        <v>0</v>
      </c>
      <c r="Q49" s="63">
        <f t="shared" si="6"/>
        <v>95</v>
      </c>
      <c r="R49" s="63">
        <f t="shared" si="7"/>
        <v>728187</v>
      </c>
    </row>
    <row r="50" spans="2:18" ht="15" customHeight="1">
      <c r="B50" s="60">
        <v>21</v>
      </c>
      <c r="C50" s="61">
        <v>319702</v>
      </c>
      <c r="D50" s="60">
        <v>0</v>
      </c>
      <c r="E50" s="61">
        <v>6</v>
      </c>
      <c r="F50" s="62">
        <v>363353</v>
      </c>
      <c r="H50" s="60">
        <v>21</v>
      </c>
      <c r="I50" s="61">
        <v>333698</v>
      </c>
      <c r="J50" s="60">
        <v>0</v>
      </c>
      <c r="K50" s="61">
        <v>74</v>
      </c>
      <c r="L50" s="62">
        <v>374106</v>
      </c>
      <c r="M50" s="56"/>
      <c r="N50" s="60">
        <v>21</v>
      </c>
      <c r="O50" s="63">
        <f t="shared" si="4"/>
        <v>653400</v>
      </c>
      <c r="P50" s="63">
        <f t="shared" si="5"/>
        <v>0</v>
      </c>
      <c r="Q50" s="63">
        <f t="shared" si="6"/>
        <v>80</v>
      </c>
      <c r="R50" s="63">
        <f t="shared" si="7"/>
        <v>737459</v>
      </c>
    </row>
    <row r="51" spans="2:18" ht="15" customHeight="1">
      <c r="B51" s="60">
        <v>20</v>
      </c>
      <c r="C51" s="61">
        <v>278388</v>
      </c>
      <c r="D51" s="61">
        <v>1</v>
      </c>
      <c r="E51" s="61">
        <v>5</v>
      </c>
      <c r="F51" s="62">
        <v>376849</v>
      </c>
      <c r="H51" s="60">
        <v>20</v>
      </c>
      <c r="I51" s="61">
        <v>294923</v>
      </c>
      <c r="J51" s="60">
        <v>0</v>
      </c>
      <c r="K51" s="61">
        <v>36</v>
      </c>
      <c r="L51" s="62">
        <v>390860</v>
      </c>
      <c r="M51" s="56"/>
      <c r="N51" s="60">
        <v>20</v>
      </c>
      <c r="O51" s="63">
        <f t="shared" si="4"/>
        <v>573311</v>
      </c>
      <c r="P51" s="63">
        <f t="shared" si="5"/>
        <v>1</v>
      </c>
      <c r="Q51" s="63">
        <f t="shared" si="6"/>
        <v>41</v>
      </c>
      <c r="R51" s="63">
        <f t="shared" si="7"/>
        <v>767709</v>
      </c>
    </row>
    <row r="52" spans="2:18" ht="15" customHeight="1">
      <c r="B52" s="60">
        <v>19</v>
      </c>
      <c r="C52" s="61">
        <v>184409</v>
      </c>
      <c r="D52" s="60">
        <v>0</v>
      </c>
      <c r="E52" s="60">
        <v>0</v>
      </c>
      <c r="F52" s="62">
        <v>384811</v>
      </c>
      <c r="H52" s="60">
        <v>19</v>
      </c>
      <c r="I52" s="61">
        <v>213035</v>
      </c>
      <c r="J52" s="61">
        <v>1</v>
      </c>
      <c r="K52" s="61">
        <v>8</v>
      </c>
      <c r="L52" s="62">
        <v>402393</v>
      </c>
      <c r="M52" s="56"/>
      <c r="N52" s="60">
        <v>19</v>
      </c>
      <c r="O52" s="63">
        <f t="shared" si="4"/>
        <v>397444</v>
      </c>
      <c r="P52" s="63">
        <f t="shared" si="5"/>
        <v>1</v>
      </c>
      <c r="Q52" s="63">
        <f t="shared" si="6"/>
        <v>8</v>
      </c>
      <c r="R52" s="63">
        <f t="shared" si="7"/>
        <v>787204</v>
      </c>
    </row>
    <row r="53" spans="2:18" ht="15" customHeight="1">
      <c r="B53" s="60">
        <v>18</v>
      </c>
      <c r="C53" s="61">
        <v>82089</v>
      </c>
      <c r="D53" s="60">
        <v>0</v>
      </c>
      <c r="E53" s="60">
        <v>0</v>
      </c>
      <c r="F53" s="62">
        <v>385873</v>
      </c>
      <c r="H53" s="60">
        <v>18</v>
      </c>
      <c r="I53" s="61">
        <v>118508</v>
      </c>
      <c r="J53" s="60">
        <v>0</v>
      </c>
      <c r="K53" s="60">
        <v>0</v>
      </c>
      <c r="L53" s="62">
        <v>406153</v>
      </c>
      <c r="M53" s="56"/>
      <c r="N53" s="60">
        <v>18</v>
      </c>
      <c r="O53" s="63">
        <f t="shared" si="4"/>
        <v>200597</v>
      </c>
      <c r="P53" s="63">
        <f t="shared" si="5"/>
        <v>0</v>
      </c>
      <c r="Q53" s="63">
        <f t="shared" si="6"/>
        <v>0</v>
      </c>
      <c r="R53" s="63">
        <f t="shared" si="7"/>
        <v>792026</v>
      </c>
    </row>
    <row r="54" spans="2:18" ht="15" customHeight="1">
      <c r="B54" s="60">
        <v>17</v>
      </c>
      <c r="C54" s="61">
        <v>36238</v>
      </c>
      <c r="D54" s="60">
        <v>0</v>
      </c>
      <c r="E54" s="60">
        <v>0</v>
      </c>
      <c r="F54" s="62">
        <v>398292</v>
      </c>
      <c r="H54" s="60">
        <v>17</v>
      </c>
      <c r="I54" s="61">
        <v>65882</v>
      </c>
      <c r="J54" s="60">
        <v>0</v>
      </c>
      <c r="K54" s="61">
        <v>1</v>
      </c>
      <c r="L54" s="62">
        <v>416342</v>
      </c>
      <c r="M54" s="56"/>
      <c r="N54" s="60">
        <v>17</v>
      </c>
      <c r="O54" s="63">
        <f t="shared" si="4"/>
        <v>102120</v>
      </c>
      <c r="P54" s="63">
        <f t="shared" si="5"/>
        <v>0</v>
      </c>
      <c r="Q54" s="63">
        <f t="shared" si="6"/>
        <v>1</v>
      </c>
      <c r="R54" s="63">
        <f t="shared" si="7"/>
        <v>814634</v>
      </c>
    </row>
    <row r="55" spans="2:18" ht="15" customHeight="1">
      <c r="B55" s="60">
        <v>16</v>
      </c>
      <c r="C55" s="61">
        <v>11344</v>
      </c>
      <c r="D55" s="60">
        <v>0</v>
      </c>
      <c r="E55" s="60">
        <v>0</v>
      </c>
      <c r="F55" s="62">
        <v>400070</v>
      </c>
      <c r="H55" s="60">
        <v>16</v>
      </c>
      <c r="I55" s="61">
        <v>24009</v>
      </c>
      <c r="J55" s="60">
        <v>0</v>
      </c>
      <c r="K55" s="60">
        <v>0</v>
      </c>
      <c r="L55" s="62">
        <v>422275</v>
      </c>
      <c r="M55" s="56"/>
      <c r="N55" s="60">
        <v>16</v>
      </c>
      <c r="O55" s="63">
        <f t="shared" si="4"/>
        <v>35353</v>
      </c>
      <c r="P55" s="63">
        <f t="shared" si="5"/>
        <v>0</v>
      </c>
      <c r="Q55" s="63">
        <f t="shared" si="6"/>
        <v>0</v>
      </c>
      <c r="R55" s="63">
        <f t="shared" si="7"/>
        <v>822345</v>
      </c>
    </row>
    <row r="56" spans="2:18" ht="83.25" customHeight="1">
      <c r="B56" s="76" t="s">
        <v>116</v>
      </c>
      <c r="C56" s="77"/>
      <c r="D56" s="77"/>
      <c r="E56" s="77"/>
      <c r="F56" s="77"/>
      <c r="G56" s="77"/>
      <c r="H56" s="77"/>
      <c r="I56" s="77"/>
      <c r="J56" s="77"/>
      <c r="K56" s="77"/>
      <c r="L56" s="77"/>
      <c r="M56" s="77"/>
      <c r="N56" s="77"/>
      <c r="O56" s="77"/>
      <c r="P56" s="77"/>
      <c r="Q56" s="77"/>
      <c r="R56" s="77"/>
    </row>
    <row r="57" spans="13:18" ht="15">
      <c r="M57" s="56"/>
      <c r="N57" s="56"/>
      <c r="O57" s="56"/>
      <c r="P57" s="56"/>
      <c r="Q57" s="56"/>
      <c r="R57" s="56"/>
    </row>
    <row r="58" spans="13:18" ht="15">
      <c r="M58" s="56"/>
      <c r="N58" s="56"/>
      <c r="O58" s="56"/>
      <c r="P58" s="56"/>
      <c r="Q58" s="56"/>
      <c r="R58" s="56"/>
    </row>
    <row r="59" spans="13:18" ht="15">
      <c r="M59" s="56"/>
      <c r="N59" s="56"/>
      <c r="O59" s="56"/>
      <c r="P59" s="56"/>
      <c r="Q59" s="56"/>
      <c r="R59" s="56"/>
    </row>
    <row r="60" spans="13:18" ht="15">
      <c r="M60" s="56"/>
      <c r="N60" s="56"/>
      <c r="O60" s="56"/>
      <c r="P60" s="56"/>
      <c r="Q60" s="56"/>
      <c r="R60" s="56"/>
    </row>
    <row r="61" spans="13:18" ht="15">
      <c r="M61" s="56"/>
      <c r="N61" s="56"/>
      <c r="O61" s="56"/>
      <c r="P61" s="56"/>
      <c r="Q61" s="56"/>
      <c r="R61" s="56"/>
    </row>
    <row r="62" spans="13:18" ht="15">
      <c r="M62" s="56"/>
      <c r="N62" s="56"/>
      <c r="O62" s="56"/>
      <c r="P62" s="56"/>
      <c r="Q62" s="56"/>
      <c r="R62" s="56"/>
    </row>
    <row r="63" spans="13:18" ht="15">
      <c r="M63" s="56"/>
      <c r="N63" s="56"/>
      <c r="O63" s="56"/>
      <c r="P63" s="56"/>
      <c r="Q63" s="56"/>
      <c r="R63" s="56"/>
    </row>
    <row r="64" spans="13:18" ht="15">
      <c r="M64" s="56"/>
      <c r="N64" s="56"/>
      <c r="O64" s="56"/>
      <c r="P64" s="56"/>
      <c r="Q64" s="56"/>
      <c r="R64" s="56"/>
    </row>
    <row r="65" spans="13:18" ht="15">
      <c r="M65" s="56"/>
      <c r="N65" s="56"/>
      <c r="O65" s="56"/>
      <c r="P65" s="56"/>
      <c r="Q65" s="56"/>
      <c r="R65" s="56"/>
    </row>
    <row r="66" spans="13:18" ht="15">
      <c r="M66" s="56"/>
      <c r="N66" s="56"/>
      <c r="O66" s="56"/>
      <c r="P66" s="56"/>
      <c r="Q66" s="56"/>
      <c r="R66" s="56"/>
    </row>
    <row r="67" spans="13:18" ht="15">
      <c r="M67" s="56"/>
      <c r="N67" s="56"/>
      <c r="O67" s="56"/>
      <c r="P67" s="56"/>
      <c r="Q67" s="56"/>
      <c r="R67" s="56"/>
    </row>
    <row r="68" spans="13:18" ht="15">
      <c r="M68" s="56"/>
      <c r="N68" s="56"/>
      <c r="O68" s="56"/>
      <c r="P68" s="56"/>
      <c r="Q68" s="56"/>
      <c r="R68" s="56"/>
    </row>
    <row r="69" spans="13:18" ht="15">
      <c r="M69" s="56"/>
      <c r="N69" s="56"/>
      <c r="O69" s="56"/>
      <c r="P69" s="56"/>
      <c r="Q69" s="56"/>
      <c r="R69" s="56"/>
    </row>
    <row r="70" spans="13:18" ht="15">
      <c r="M70" s="56"/>
      <c r="N70" s="56"/>
      <c r="O70" s="56"/>
      <c r="P70" s="56"/>
      <c r="Q70" s="56"/>
      <c r="R70" s="56"/>
    </row>
    <row r="71" spans="13:18" ht="15">
      <c r="M71" s="56"/>
      <c r="N71" s="56"/>
      <c r="O71" s="56"/>
      <c r="P71" s="56"/>
      <c r="Q71" s="56"/>
      <c r="R71" s="56"/>
    </row>
    <row r="72" spans="13:18" ht="15">
      <c r="M72" s="56"/>
      <c r="N72" s="56"/>
      <c r="O72" s="56"/>
      <c r="P72" s="56"/>
      <c r="Q72" s="56"/>
      <c r="R72" s="56"/>
    </row>
    <row r="73" spans="13:18" ht="15">
      <c r="M73" s="56"/>
      <c r="N73" s="56"/>
      <c r="O73" s="56"/>
      <c r="P73" s="56"/>
      <c r="Q73" s="56"/>
      <c r="R73" s="56"/>
    </row>
    <row r="74" spans="13:18" ht="15">
      <c r="M74" s="56"/>
      <c r="N74" s="56"/>
      <c r="O74" s="56"/>
      <c r="P74" s="56"/>
      <c r="Q74" s="56"/>
      <c r="R74" s="56"/>
    </row>
    <row r="75" spans="13:18" ht="15">
      <c r="M75" s="56"/>
      <c r="N75" s="56"/>
      <c r="O75" s="56"/>
      <c r="P75" s="56"/>
      <c r="Q75" s="56"/>
      <c r="R75" s="56"/>
    </row>
    <row r="76" spans="13:18" ht="15">
      <c r="M76" s="56"/>
      <c r="N76" s="56"/>
      <c r="O76" s="56"/>
      <c r="P76" s="56"/>
      <c r="Q76" s="56"/>
      <c r="R76" s="56"/>
    </row>
    <row r="77" spans="13:18" ht="15">
      <c r="M77" s="56"/>
      <c r="N77" s="56"/>
      <c r="O77" s="56"/>
      <c r="P77" s="56"/>
      <c r="Q77" s="56"/>
      <c r="R77" s="56"/>
    </row>
    <row r="78" spans="13:18" ht="15">
      <c r="M78" s="56"/>
      <c r="N78" s="56"/>
      <c r="O78" s="56"/>
      <c r="P78" s="56"/>
      <c r="Q78" s="56"/>
      <c r="R78" s="56"/>
    </row>
    <row r="79" spans="13:18" ht="15">
      <c r="M79" s="56"/>
      <c r="N79" s="56"/>
      <c r="O79" s="56"/>
      <c r="P79" s="56"/>
      <c r="Q79" s="56"/>
      <c r="R79" s="56"/>
    </row>
    <row r="80" spans="13:18" ht="15">
      <c r="M80" s="56"/>
      <c r="N80" s="56"/>
      <c r="O80" s="56"/>
      <c r="P80" s="56"/>
      <c r="Q80" s="56"/>
      <c r="R80" s="56"/>
    </row>
    <row r="81" spans="13:18" ht="15">
      <c r="M81" s="56"/>
      <c r="N81" s="56"/>
      <c r="O81" s="56"/>
      <c r="P81" s="56"/>
      <c r="Q81" s="56"/>
      <c r="R81" s="56"/>
    </row>
    <row r="82" spans="13:18" ht="15">
      <c r="M82" s="56"/>
      <c r="N82" s="56"/>
      <c r="O82" s="56"/>
      <c r="P82" s="56"/>
      <c r="Q82" s="56"/>
      <c r="R82" s="56"/>
    </row>
    <row r="83" spans="13:18" ht="15">
      <c r="M83" s="56"/>
      <c r="N83" s="56"/>
      <c r="O83" s="56"/>
      <c r="P83" s="56"/>
      <c r="Q83" s="56"/>
      <c r="R83" s="56"/>
    </row>
    <row r="84" spans="13:18" ht="15">
      <c r="M84" s="56"/>
      <c r="N84" s="56"/>
      <c r="O84" s="56"/>
      <c r="P84" s="56"/>
      <c r="Q84" s="56"/>
      <c r="R84" s="56"/>
    </row>
    <row r="85" spans="13:18" ht="15">
      <c r="M85" s="56"/>
      <c r="N85" s="56"/>
      <c r="O85" s="56"/>
      <c r="P85" s="56"/>
      <c r="Q85" s="56"/>
      <c r="R85" s="56"/>
    </row>
    <row r="86" spans="13:18" ht="15">
      <c r="M86" s="56"/>
      <c r="N86" s="56"/>
      <c r="O86" s="56"/>
      <c r="P86" s="56"/>
      <c r="Q86" s="56"/>
      <c r="R86" s="56"/>
    </row>
    <row r="87" spans="13:18" ht="15">
      <c r="M87" s="56"/>
      <c r="N87" s="56"/>
      <c r="O87" s="56"/>
      <c r="P87" s="56"/>
      <c r="Q87" s="56"/>
      <c r="R87" s="56"/>
    </row>
    <row r="88" spans="13:18" ht="15">
      <c r="M88" s="56"/>
      <c r="N88" s="56"/>
      <c r="O88" s="56"/>
      <c r="P88" s="56"/>
      <c r="Q88" s="56"/>
      <c r="R88" s="56"/>
    </row>
    <row r="89" spans="13:18" ht="15">
      <c r="M89" s="56"/>
      <c r="N89" s="56"/>
      <c r="O89" s="56"/>
      <c r="P89" s="56"/>
      <c r="Q89" s="56"/>
      <c r="R89" s="56"/>
    </row>
    <row r="90" spans="13:18" ht="15">
      <c r="M90" s="56"/>
      <c r="N90" s="56"/>
      <c r="O90" s="56"/>
      <c r="P90" s="56"/>
      <c r="Q90" s="56"/>
      <c r="R90" s="56"/>
    </row>
    <row r="91" spans="13:18" ht="15">
      <c r="M91" s="56"/>
      <c r="N91" s="56"/>
      <c r="O91" s="56"/>
      <c r="P91" s="56"/>
      <c r="Q91" s="56"/>
      <c r="R91" s="56"/>
    </row>
    <row r="92" spans="13:18" ht="15">
      <c r="M92" s="56"/>
      <c r="N92" s="56"/>
      <c r="O92" s="56"/>
      <c r="P92" s="56"/>
      <c r="Q92" s="56"/>
      <c r="R92" s="56"/>
    </row>
    <row r="93" spans="13:18" ht="15">
      <c r="M93" s="56"/>
      <c r="N93" s="56"/>
      <c r="O93" s="56"/>
      <c r="P93" s="56"/>
      <c r="Q93" s="56"/>
      <c r="R93" s="56"/>
    </row>
    <row r="94" spans="13:18" ht="15">
      <c r="M94" s="56"/>
      <c r="N94" s="56"/>
      <c r="O94" s="56"/>
      <c r="P94" s="56"/>
      <c r="Q94" s="56"/>
      <c r="R94" s="56"/>
    </row>
    <row r="95" spans="13:18" ht="15">
      <c r="M95" s="56"/>
      <c r="N95" s="56"/>
      <c r="O95" s="56"/>
      <c r="P95" s="56"/>
      <c r="Q95" s="56"/>
      <c r="R95" s="56"/>
    </row>
    <row r="96" spans="13:18" ht="15">
      <c r="M96" s="56"/>
      <c r="N96" s="56"/>
      <c r="O96" s="56"/>
      <c r="P96" s="56"/>
      <c r="Q96" s="56"/>
      <c r="R96" s="56"/>
    </row>
    <row r="97" spans="13:18" ht="15">
      <c r="M97" s="56"/>
      <c r="N97" s="56"/>
      <c r="O97" s="56"/>
      <c r="P97" s="56"/>
      <c r="Q97" s="56"/>
      <c r="R97" s="56"/>
    </row>
    <row r="98" spans="13:18" ht="15">
      <c r="M98" s="56"/>
      <c r="N98" s="56"/>
      <c r="O98" s="56"/>
      <c r="P98" s="56"/>
      <c r="Q98" s="56"/>
      <c r="R98" s="56"/>
    </row>
    <row r="99" spans="13:18" ht="15">
      <c r="M99" s="56"/>
      <c r="N99" s="56"/>
      <c r="O99" s="56"/>
      <c r="P99" s="56"/>
      <c r="Q99" s="56"/>
      <c r="R99" s="56"/>
    </row>
    <row r="100" spans="13:18" ht="15">
      <c r="M100" s="56"/>
      <c r="N100" s="56"/>
      <c r="O100" s="56"/>
      <c r="P100" s="56"/>
      <c r="Q100" s="56"/>
      <c r="R100" s="56"/>
    </row>
    <row r="101" spans="13:18" ht="15">
      <c r="M101" s="56"/>
      <c r="N101" s="56"/>
      <c r="O101" s="56"/>
      <c r="P101" s="56"/>
      <c r="Q101" s="56"/>
      <c r="R101" s="56"/>
    </row>
    <row r="102" spans="13:18" ht="15">
      <c r="M102" s="56"/>
      <c r="N102" s="56"/>
      <c r="O102" s="56"/>
      <c r="P102" s="56"/>
      <c r="Q102" s="56"/>
      <c r="R102" s="56"/>
    </row>
    <row r="103" spans="13:18" ht="15">
      <c r="M103" s="56"/>
      <c r="N103" s="56"/>
      <c r="O103" s="56"/>
      <c r="P103" s="56"/>
      <c r="Q103" s="56"/>
      <c r="R103" s="56"/>
    </row>
    <row r="104" spans="13:18" ht="15">
      <c r="M104" s="56"/>
      <c r="N104" s="56"/>
      <c r="O104" s="56"/>
      <c r="P104" s="56"/>
      <c r="Q104" s="56"/>
      <c r="R104" s="56"/>
    </row>
    <row r="105" spans="13:18" ht="15">
      <c r="M105" s="56"/>
      <c r="N105" s="56"/>
      <c r="O105" s="56"/>
      <c r="P105" s="56"/>
      <c r="Q105" s="56"/>
      <c r="R105" s="56"/>
    </row>
    <row r="106" spans="13:18" ht="15">
      <c r="M106" s="56"/>
      <c r="N106" s="56"/>
      <c r="O106" s="56"/>
      <c r="P106" s="56"/>
      <c r="Q106" s="56"/>
      <c r="R106" s="56"/>
    </row>
    <row r="107" spans="13:18" ht="15">
      <c r="M107" s="56"/>
      <c r="N107" s="56"/>
      <c r="O107" s="56"/>
      <c r="P107" s="56"/>
      <c r="Q107" s="56"/>
      <c r="R107" s="56"/>
    </row>
    <row r="108" spans="13:18" ht="15">
      <c r="M108" s="56"/>
      <c r="N108" s="56"/>
      <c r="O108" s="56"/>
      <c r="P108" s="56"/>
      <c r="Q108" s="56"/>
      <c r="R108" s="56"/>
    </row>
  </sheetData>
  <sheetProtection/>
  <mergeCells count="5">
    <mergeCell ref="B3:F3"/>
    <mergeCell ref="H3:L3"/>
    <mergeCell ref="N3:R3"/>
    <mergeCell ref="B2:R2"/>
    <mergeCell ref="B56:R5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F20"/>
  <sheetViews>
    <sheetView zoomScalePageLayoutView="0" workbookViewId="0" topLeftCell="A1">
      <selection activeCell="I19" sqref="I19"/>
    </sheetView>
  </sheetViews>
  <sheetFormatPr defaultColWidth="4.421875" defaultRowHeight="15"/>
  <cols>
    <col min="1" max="1" width="2.8515625" style="11" customWidth="1"/>
    <col min="2" max="2" width="28.421875" style="11" customWidth="1"/>
    <col min="3" max="5" width="11.7109375" style="11" customWidth="1"/>
    <col min="6" max="254" width="9.140625" style="11" customWidth="1"/>
    <col min="255" max="255" width="4.421875" style="11" bestFit="1" customWidth="1"/>
    <col min="256" max="16384" width="4.421875" style="11" customWidth="1"/>
  </cols>
  <sheetData>
    <row r="2" spans="1:6" ht="27" customHeight="1">
      <c r="A2" s="14"/>
      <c r="B2" s="80" t="s">
        <v>117</v>
      </c>
      <c r="C2" s="81"/>
      <c r="D2" s="81"/>
      <c r="E2" s="81"/>
      <c r="F2" s="13"/>
    </row>
    <row r="3" spans="1:6" ht="15" customHeight="1">
      <c r="A3" s="14"/>
      <c r="B3" s="17"/>
      <c r="C3" s="23" t="s">
        <v>1</v>
      </c>
      <c r="D3" s="24" t="s">
        <v>0</v>
      </c>
      <c r="E3" s="25" t="s">
        <v>17</v>
      </c>
      <c r="F3" s="13"/>
    </row>
    <row r="4" spans="1:6" ht="15" customHeight="1">
      <c r="A4" s="14"/>
      <c r="B4" s="19" t="s">
        <v>4</v>
      </c>
      <c r="C4" s="15"/>
      <c r="D4" s="18"/>
      <c r="E4" s="16"/>
      <c r="F4" s="13"/>
    </row>
    <row r="5" spans="1:6" ht="15" customHeight="1">
      <c r="A5" s="14"/>
      <c r="B5" s="20" t="s">
        <v>5</v>
      </c>
      <c r="C5" s="26">
        <v>54.40931818389565</v>
      </c>
      <c r="D5" s="27">
        <v>42.261734082308976</v>
      </c>
      <c r="E5" s="28">
        <v>48.420862367420334</v>
      </c>
      <c r="F5" s="13"/>
    </row>
    <row r="6" spans="1:6" ht="15" customHeight="1">
      <c r="A6" s="14"/>
      <c r="B6" s="20" t="s">
        <v>6</v>
      </c>
      <c r="C6" s="26">
        <v>0.46618342032376897</v>
      </c>
      <c r="D6" s="27">
        <v>0.6282464098526336</v>
      </c>
      <c r="E6" s="28">
        <v>0.5460764298442993</v>
      </c>
      <c r="F6" s="13"/>
    </row>
    <row r="7" spans="1:6" ht="15" customHeight="1">
      <c r="A7" s="14"/>
      <c r="B7" s="20" t="s">
        <v>7</v>
      </c>
      <c r="C7" s="26">
        <v>0.5685609557674202</v>
      </c>
      <c r="D7" s="27">
        <v>1.806237807601006</v>
      </c>
      <c r="E7" s="28">
        <v>1.1787047572259826</v>
      </c>
      <c r="F7" s="13"/>
    </row>
    <row r="8" spans="1:6" ht="15" customHeight="1">
      <c r="A8" s="14"/>
      <c r="B8" s="20" t="s">
        <v>8</v>
      </c>
      <c r="C8" s="26">
        <v>0.037934533222424335</v>
      </c>
      <c r="D8" s="27">
        <v>0.17909605847650834</v>
      </c>
      <c r="E8" s="28">
        <v>0.107523642456081</v>
      </c>
      <c r="F8" s="13"/>
    </row>
    <row r="9" spans="1:6" ht="15" customHeight="1">
      <c r="A9" s="14"/>
      <c r="B9" s="20" t="s">
        <v>9</v>
      </c>
      <c r="C9" s="26">
        <v>0.04227643762740062</v>
      </c>
      <c r="D9" s="27">
        <v>0.08179190072155498</v>
      </c>
      <c r="E9" s="28">
        <v>0.061756574815830995</v>
      </c>
      <c r="F9" s="13"/>
    </row>
    <row r="10" spans="1:6" ht="15" customHeight="1">
      <c r="A10" s="14"/>
      <c r="B10" s="20" t="s">
        <v>17</v>
      </c>
      <c r="C10" s="26">
        <f>SUM(C5:C9)</f>
        <v>55.52427353083666</v>
      </c>
      <c r="D10" s="27">
        <f>SUM(D5:D9)</f>
        <v>44.957106258960685</v>
      </c>
      <c r="E10" s="28">
        <f>SUM(E5:E9)</f>
        <v>50.31492377176252</v>
      </c>
      <c r="F10" s="13"/>
    </row>
    <row r="11" spans="1:6" ht="15" customHeight="1">
      <c r="A11" s="14"/>
      <c r="B11" s="19" t="s">
        <v>10</v>
      </c>
      <c r="C11" s="29"/>
      <c r="D11" s="30"/>
      <c r="E11" s="31"/>
      <c r="F11" s="13"/>
    </row>
    <row r="12" spans="1:6" ht="15" customHeight="1">
      <c r="A12" s="14"/>
      <c r="B12" s="21" t="s">
        <v>11</v>
      </c>
      <c r="C12" s="32">
        <v>12.167158749165898</v>
      </c>
      <c r="D12" s="33">
        <v>12.036571321127223</v>
      </c>
      <c r="E12" s="34">
        <v>12.10278240598054</v>
      </c>
      <c r="F12" s="13"/>
    </row>
    <row r="13" spans="1:6" ht="15" customHeight="1">
      <c r="A13" s="14"/>
      <c r="B13" s="20" t="s">
        <v>12</v>
      </c>
      <c r="C13" s="26">
        <v>18.041526887814328</v>
      </c>
      <c r="D13" s="27">
        <v>13.47380543869133</v>
      </c>
      <c r="E13" s="28">
        <v>15.789754201880275</v>
      </c>
      <c r="F13" s="13"/>
    </row>
    <row r="14" spans="1:6" ht="15" customHeight="1">
      <c r="A14" s="14"/>
      <c r="B14" s="20" t="s">
        <v>13</v>
      </c>
      <c r="C14" s="26">
        <v>9.083492536494848</v>
      </c>
      <c r="D14" s="27">
        <v>18.149575763273557</v>
      </c>
      <c r="E14" s="28">
        <v>13.552845321215296</v>
      </c>
      <c r="F14" s="13"/>
    </row>
    <row r="15" spans="1:6" ht="15" customHeight="1">
      <c r="A15" s="14"/>
      <c r="B15" s="20" t="s">
        <v>14</v>
      </c>
      <c r="C15" s="26">
        <v>1.2593807987275936</v>
      </c>
      <c r="D15" s="27">
        <v>3.6526664629703625</v>
      </c>
      <c r="E15" s="28">
        <v>2.4392109062342855</v>
      </c>
      <c r="F15" s="13"/>
    </row>
    <row r="16" spans="1:6" ht="15" customHeight="1">
      <c r="A16" s="14"/>
      <c r="B16" s="20" t="s">
        <v>15</v>
      </c>
      <c r="C16" s="26">
        <v>2.1305039351365185</v>
      </c>
      <c r="D16" s="27">
        <v>4.0475239147295925</v>
      </c>
      <c r="E16" s="28">
        <v>3.0755469454247994</v>
      </c>
      <c r="F16" s="13"/>
    </row>
    <row r="17" spans="1:6" ht="15" customHeight="1">
      <c r="A17" s="14"/>
      <c r="B17" s="20" t="s">
        <v>16</v>
      </c>
      <c r="C17" s="26">
        <v>1.793663561824161</v>
      </c>
      <c r="D17" s="27">
        <v>3.6827508402472517</v>
      </c>
      <c r="E17" s="28">
        <v>2.724936447502273</v>
      </c>
      <c r="F17" s="13"/>
    </row>
    <row r="18" spans="1:6" ht="15" customHeight="1">
      <c r="A18" s="14"/>
      <c r="B18" s="20" t="s">
        <v>17</v>
      </c>
      <c r="C18" s="26">
        <f>SUM(C12:C17)</f>
        <v>44.47572646916335</v>
      </c>
      <c r="D18" s="27">
        <f>SUM(D12:D17)</f>
        <v>55.04289374103932</v>
      </c>
      <c r="E18" s="28">
        <f>SUM(E12:E17)</f>
        <v>49.68507622823746</v>
      </c>
      <c r="F18" s="13"/>
    </row>
    <row r="19" spans="1:6" ht="15" customHeight="1">
      <c r="A19" s="14"/>
      <c r="B19" s="22" t="s">
        <v>60</v>
      </c>
      <c r="C19" s="35">
        <f>C10+C18</f>
        <v>100</v>
      </c>
      <c r="D19" s="36">
        <f>D10+D18</f>
        <v>100</v>
      </c>
      <c r="E19" s="37">
        <f>E10+E18</f>
        <v>99.99999999999999</v>
      </c>
      <c r="F19" s="13"/>
    </row>
    <row r="20" spans="1:6" ht="123.75" customHeight="1">
      <c r="A20" s="14"/>
      <c r="B20" s="78" t="s">
        <v>118</v>
      </c>
      <c r="C20" s="79"/>
      <c r="D20" s="79"/>
      <c r="E20" s="79"/>
      <c r="F20" s="13"/>
    </row>
  </sheetData>
  <sheetProtection/>
  <mergeCells count="2">
    <mergeCell ref="B20:E20"/>
    <mergeCell ref="B2:E2"/>
  </mergeCells>
  <printOptions/>
  <pageMargins left="0.787401575" right="0.787401575" top="0.984251969" bottom="0.984251969" header="0.5" footer="0.5"/>
  <pageSetup horizontalDpi="600" verticalDpi="600" orientation="portrait"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Jeandet Stéphane</cp:lastModifiedBy>
  <cp:lastPrinted>2016-07-25T07:30:55Z</cp:lastPrinted>
  <dcterms:created xsi:type="dcterms:W3CDTF">2016-07-19T11:50:47Z</dcterms:created>
  <dcterms:modified xsi:type="dcterms:W3CDTF">2017-05-05T15:39:03Z</dcterms:modified>
  <cp:category/>
  <cp:version/>
  <cp:contentType/>
  <cp:contentStatus/>
</cp:coreProperties>
</file>