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15" yWindow="2145" windowWidth="23955" windowHeight="15870" tabRatio="639" activeTab="0"/>
  </bookViews>
  <sheets>
    <sheet name="22-t1 nb rentes- presta" sheetId="1" r:id="rId1"/>
    <sheet name="22-g1 Niv rentes-contrats" sheetId="2" r:id="rId2"/>
    <sheet name="22-g2 type rente-contrat" sheetId="3" r:id="rId3"/>
    <sheet name="er-g1 (2)" sheetId="4" state="hidden" r:id="rId4"/>
    <sheet name="22-g3 age bénéficiaires" sheetId="5" r:id="rId5"/>
    <sheet name="er-g2 (2)" sheetId="6" state="hidden" r:id="rId6"/>
    <sheet name="22-g4 sexe bénéficiaires" sheetId="7" r:id="rId7"/>
    <sheet name="er-g3 (2)" sheetId="8" state="hidden" r:id="rId8"/>
  </sheets>
  <definedNames>
    <definedName name="TABLE" localSheetId="1">'22-g1 Niv rentes-contrats'!$C$48:$J$48</definedName>
    <definedName name="TABLE" localSheetId="4">'22-g3 age bénéficiaires'!#REF!</definedName>
    <definedName name="TABLE" localSheetId="3">'er-g1 (2)'!$B$25:$I$25</definedName>
    <definedName name="TABLE" localSheetId="5">'er-g2 (2)'!#REF!</definedName>
    <definedName name="TABLE" localSheetId="7">'er-g3 (2)'!#REF!</definedName>
    <definedName name="TABLE_2" localSheetId="1">'22-g1 Niv rentes-contrats'!#REF!</definedName>
    <definedName name="TABLE_2" localSheetId="3">'er-g1 (2)'!#REF!</definedName>
    <definedName name="TABLE_3" localSheetId="1">'22-g1 Niv rentes-contrats'!#REF!</definedName>
    <definedName name="TABLE_3" localSheetId="3">'er-g1 (2)'!#REF!</definedName>
    <definedName name="TABLE_4" localSheetId="1">'22-g1 Niv rentes-contrats'!#REF!</definedName>
    <definedName name="TABLE_4" localSheetId="3">'er-g1 (2)'!#REF!</definedName>
    <definedName name="_xlnm.Print_Area" localSheetId="3">'er-g1 (2)'!$A$2:$H$25</definedName>
    <definedName name="_xlnm.Print_Area" localSheetId="5">'er-g2 (2)'!$A$2:$G$26</definedName>
    <definedName name="_xlnm.Print_Area" localSheetId="7">'er-g3 (2)'!$A$2:$F$26</definedName>
  </definedNames>
  <calcPr fullCalcOnLoad="1"/>
</workbook>
</file>

<file path=xl/sharedStrings.xml><?xml version="1.0" encoding="utf-8"?>
<sst xmlns="http://schemas.openxmlformats.org/spreadsheetml/2006/main" count="204" uniqueCount="124">
  <si>
    <t>PERP</t>
  </si>
  <si>
    <t>RMC (retraite mutualiste du combattant)</t>
  </si>
  <si>
    <t>PERE</t>
  </si>
  <si>
    <t>Femmes</t>
  </si>
  <si>
    <t>moins de 500 €</t>
  </si>
  <si>
    <t>de 500 à 1499 €</t>
  </si>
  <si>
    <t>de 1500 à 2499 €</t>
  </si>
  <si>
    <t>de 2500 à 4999 €</t>
  </si>
  <si>
    <t>plus de 5000 €</t>
  </si>
  <si>
    <t>Contrat "Madelin"</t>
  </si>
  <si>
    <t>Contrat "Exploitants agricoles"</t>
  </si>
  <si>
    <t>fonctionnaires</t>
  </si>
  <si>
    <t>PERCO</t>
  </si>
  <si>
    <t>moins de 30 ans</t>
  </si>
  <si>
    <t>de 30 à 39 ans</t>
  </si>
  <si>
    <t>de 40 à 49 ans</t>
  </si>
  <si>
    <t>de 50 à 59 ans</t>
  </si>
  <si>
    <t>60 ans et plus</t>
  </si>
  <si>
    <t>* La notion d'adhérents employée ici correspond aux contrats en cours de constitution ayant donné lieu à au moins un versement au cours de l'année 2007</t>
  </si>
  <si>
    <t>Graphique 1 : Répartition des versements effectués en 2008, par tranche annuelle selon le type de dispositifs (hors art.83, art. 82 et art.39)</t>
  </si>
  <si>
    <t>Source : DREES, Suivi statistique de l'épargne retraite 2008</t>
  </si>
  <si>
    <t>Graphique 3 : Répartition des nouveaux adhérents de l'année 2008 par tranche d'âge selon les dipositifs (hors art. 83, art. 82 et art.39)</t>
  </si>
  <si>
    <t>Graphique 2 : Répartition des adhérents* fin décembre 2008 par tranche d'âge selon les dipositifs (hors art. 83, art. 82 et art.39)</t>
  </si>
  <si>
    <t>Hommes</t>
  </si>
  <si>
    <t>RMC</t>
  </si>
  <si>
    <t>Moins de 60 ans</t>
  </si>
  <si>
    <t>Plus de 80 ans</t>
  </si>
  <si>
    <t>ns</t>
  </si>
  <si>
    <t xml:space="preserve">Produits destinés aux fonctionnaires ou aux élus locaux ( PREFON, COREM, CRH, FONPEL, CAREL)  </t>
  </si>
  <si>
    <t>Classique</t>
  </si>
  <si>
    <t>Réversion</t>
  </si>
  <si>
    <t>… VFU</t>
  </si>
  <si>
    <t>… sortie en capital</t>
  </si>
  <si>
    <t>Ensemble des retraités de droits 
directs ou de droits dérivés</t>
  </si>
  <si>
    <t>Exploitants agricoles</t>
  </si>
  <si>
    <t>Fonctionnaires, élus locaux</t>
  </si>
  <si>
    <t>… rente viagère</t>
  </si>
  <si>
    <t>Dispositifs de retraite supplémentaire souscrits dans un cadre professionnel</t>
  </si>
  <si>
    <t>• Professions indépendantes (à titre individuel)</t>
  </si>
  <si>
    <t>• Salariés (à titre collectif)</t>
  </si>
  <si>
    <t>-</t>
  </si>
  <si>
    <t>Bénéficiaires de rentes supplémentaires</t>
  </si>
  <si>
    <t>Contrat  Madelin</t>
  </si>
  <si>
    <t>Contrats Madelin</t>
  </si>
  <si>
    <t>60 à 64 ans</t>
  </si>
  <si>
    <t>65 à 69 ans</t>
  </si>
  <si>
    <t>70 à 80 ans</t>
  </si>
  <si>
    <t>Contrats  Madelin</t>
  </si>
  <si>
    <t>En %</t>
  </si>
  <si>
    <t>Montant individuel moyen de la rente viagère annuelle</t>
  </si>
  <si>
    <t>REPMA, ancien PER Balladur</t>
  </si>
  <si>
    <t xml:space="preserve">Produits destinés aux fonctionnaires ou aux élus locaux (PREFON, COREM, CRH, FONPEL, CAREL)  </t>
  </si>
  <si>
    <t>Contrats « exploitants agricoles »</t>
  </si>
  <si>
    <t>Contrats de type « art. 83 » du CGI</t>
  </si>
  <si>
    <t>Contrats de type « art. 39 »du CGI</t>
  </si>
  <si>
    <t>« Article 83 » du CGI</t>
  </si>
  <si>
    <t>Contrats à prestations définies (« art. 39 »)</t>
  </si>
  <si>
    <t>1. Champ non constant.</t>
  </si>
  <si>
    <r>
      <t>Dispositifs de retraite supplémentaire souscrits dans un cadre personnel ou assimilé</t>
    </r>
    <r>
      <rPr>
        <sz val="8"/>
        <rFont val="Arial"/>
        <family val="2"/>
      </rPr>
      <t> </t>
    </r>
  </si>
  <si>
    <r>
      <t>Autres contrats souscrits individuellement</t>
    </r>
    <r>
      <rPr>
        <vertAlign val="superscript"/>
        <sz val="8"/>
        <rFont val="Arial"/>
        <family val="2"/>
      </rPr>
      <t>1</t>
    </r>
  </si>
  <si>
    <r>
      <t>Autres contrats souscrits collectivement</t>
    </r>
    <r>
      <rPr>
        <vertAlign val="superscript"/>
        <sz val="8"/>
        <rFont val="Arial"/>
        <family val="2"/>
      </rPr>
      <t>1</t>
    </r>
  </si>
  <si>
    <t xml:space="preserve">Contrats exploitants agricoles </t>
  </si>
  <si>
    <t>Contrats à prestations définies
 (« art. 39 »)</t>
  </si>
  <si>
    <t>Graphique 1 : Bénéficiaires de rentes viagères perçues en 2014 par tranche de rente annuelle</t>
  </si>
  <si>
    <t>Graphique 2 : Nature de la rente viagère en fonction du type de contrat en 2014</t>
  </si>
  <si>
    <t>Graphique 3 : Bénéficiaires de rentes viagères en 2014 par tranche d'âge selon le dispositif</t>
  </si>
  <si>
    <t>Graphique 4 : Bénéficiaires de rentes en 2014 par sexe selon le dispositif</t>
  </si>
  <si>
    <r>
      <t>Nombre de bénéficiaires d</t>
    </r>
    <r>
      <rPr>
        <sz val="8"/>
        <rFont val="Calibri"/>
        <family val="2"/>
      </rPr>
      <t>’</t>
    </r>
    <r>
      <rPr>
        <sz val="8"/>
        <rFont val="Arial"/>
        <family val="2"/>
      </rPr>
      <t>une rente viagère</t>
    </r>
  </si>
  <si>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
(en milliers)</t>
    </r>
  </si>
  <si>
    <r>
      <rPr>
        <b/>
        <sz val="8"/>
        <rFont val="Arial"/>
        <family val="2"/>
      </rPr>
      <t>Évolution 2013-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 (en %)</t>
    </r>
  </si>
  <si>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
(en euros)</t>
    </r>
  </si>
  <si>
    <r>
      <rPr>
        <b/>
        <sz val="8"/>
        <rFont val="Arial"/>
        <family val="2"/>
      </rPr>
      <t>Évolution 2013-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 (en %)
en euros courants</t>
    </r>
  </si>
  <si>
    <r>
      <rPr>
        <b/>
        <sz val="8"/>
        <rFont val="Arial"/>
        <family val="2"/>
      </rPr>
      <t>Évolution 2013-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2014</t>
    </r>
    <r>
      <rPr>
        <sz val="8"/>
        <rFont val="Arial"/>
        <family val="2"/>
      </rPr>
      <t xml:space="preserve"> (en %)
en euros constants</t>
    </r>
  </si>
  <si>
    <r>
      <rPr>
        <b/>
        <sz val="8"/>
        <rFont val="Arial"/>
        <family val="2"/>
      </rPr>
      <t>Poids du produit dans l</t>
    </r>
    <r>
      <rPr>
        <b/>
        <sz val="8"/>
        <rFont val="Calibri"/>
        <family val="2"/>
      </rPr>
      <t>’</t>
    </r>
    <r>
      <rPr>
        <b/>
        <sz val="8"/>
        <rFont val="Arial"/>
        <family val="2"/>
      </rPr>
      <t xml:space="preserve">ensemble des prestations versées sous forme de rente viagère </t>
    </r>
    <r>
      <rPr>
        <sz val="8"/>
        <rFont val="Arial"/>
        <family val="2"/>
      </rPr>
      <t>(en %)</t>
    </r>
  </si>
  <si>
    <r>
      <rPr>
        <b/>
        <sz val="8"/>
        <rFont val="Arial"/>
        <family val="2"/>
      </rPr>
      <t>Nombre de bénéfi-ciaires de VFU</t>
    </r>
    <r>
      <rPr>
        <sz val="8"/>
        <rFont val="Arial"/>
        <family val="2"/>
      </rPr>
      <t xml:space="preserve"> (en milliers)</t>
    </r>
  </si>
  <si>
    <r>
      <rPr>
        <b/>
        <sz val="8"/>
        <rFont val="Arial"/>
        <family val="2"/>
      </rPr>
      <t>Montant individuel moyen du VFU reçu</t>
    </r>
    <r>
      <rPr>
        <sz val="8"/>
        <rFont val="Arial"/>
        <family val="2"/>
      </rPr>
      <t xml:space="preserve"> (en euros)</t>
    </r>
  </si>
  <si>
    <t>Contrats de type  art. 39 du CGI</t>
  </si>
  <si>
    <t>Contrats de type art. 82 du CGI</t>
  </si>
  <si>
    <t>Contrats de type art. 83 du CGI</t>
  </si>
  <si>
    <t>Moins de 500 euros</t>
  </si>
  <si>
    <t>500 à 999 euros</t>
  </si>
  <si>
    <t>1 000 à 1 999 euros</t>
  </si>
  <si>
    <t>2 000 à 4 999 euros</t>
  </si>
  <si>
    <t>5 000 euros ou plus</t>
  </si>
  <si>
    <t>Contrats "Exploitants agricoles"</t>
  </si>
  <si>
    <t>Tableau 1 : Bénéficiaires d’une rente et montants moyens des prestations annuelles 
de retraite supplémentaire en 2014</t>
  </si>
  <si>
    <t>1 578</t>
  </si>
  <si>
    <t xml:space="preserve"> 5 632   </t>
  </si>
  <si>
    <t>1 289</t>
  </si>
  <si>
    <t xml:space="preserve"> 5 681   </t>
  </si>
  <si>
    <t>1 571</t>
  </si>
  <si>
    <t xml:space="preserve"> 5 437   </t>
  </si>
  <si>
    <t>1 626</t>
  </si>
  <si>
    <t xml:space="preserve"> - </t>
  </si>
  <si>
    <t>1 039</t>
  </si>
  <si>
    <t xml:space="preserve"> -     </t>
  </si>
  <si>
    <t>1 154</t>
  </si>
  <si>
    <t>2 491</t>
  </si>
  <si>
    <t xml:space="preserve"> nd </t>
  </si>
  <si>
    <t>1 702</t>
  </si>
  <si>
    <t xml:space="preserve"> 6 570   </t>
  </si>
  <si>
    <t>1 844</t>
  </si>
  <si>
    <t xml:space="preserve"> 7 590   </t>
  </si>
  <si>
    <t>1 067</t>
  </si>
  <si>
    <t xml:space="preserve"> 5 242   </t>
  </si>
  <si>
    <t>2 677</t>
  </si>
  <si>
    <t>5 552</t>
  </si>
  <si>
    <t xml:space="preserve"> ns </t>
  </si>
  <si>
    <t>2 053</t>
  </si>
  <si>
    <t xml:space="preserve"> 4 128   </t>
  </si>
  <si>
    <t>2 118</t>
  </si>
  <si>
    <t xml:space="preserve">nd : non déterminé ; ns : non significatif. </t>
  </si>
  <si>
    <t>Note &gt; Les effectifs de bénéficiaires ainsi que les montants moyens des rentes viagères et des VFU sont calculés sur le champ des répondants à l’enquête. Les fortes hausses de bénéficiaires pour les contrats de type articles 82 et 83 proviennent de l’élargissement du champ des répondants à l’enquête.</t>
  </si>
  <si>
    <t>Champ &gt; Contrats en cours de liquidation uniquement.</t>
  </si>
  <si>
    <t>Sources &gt; Enquête Retraite supplémentaire de 2014 de la DREES.</t>
  </si>
  <si>
    <r>
      <rPr>
        <b/>
        <sz val="8"/>
        <rFont val="Arial"/>
        <family val="2"/>
      </rPr>
      <t>Part 
des prestations versées en 2014 selon le versement</t>
    </r>
    <r>
      <rPr>
        <sz val="8"/>
        <rFont val="Arial"/>
        <family val="2"/>
      </rPr>
      <t xml:space="preserve"> (en %)</t>
    </r>
  </si>
  <si>
    <t xml:space="preserve">Note &gt; Données estimées sur le champ des répondants à l’enquête pour lesquels la tranche de rente est connue. Pour la plupart des produits, la part de bénéficiaires pour laquelle cette information est disponible, est comprise entre 99 % et 100 %, excepté les contrats de type « article 83 » et les contrats à prestations définies, pour lesquels cette part ne s’élève qu’à 68 %. </t>
  </si>
  <si>
    <t>Sources &gt; Enquête Retraite supplémentaire de 2014 de la DREES.</t>
  </si>
  <si>
    <t>Note &gt; Données estimées sur le champ des répondants à l’enquête pour lesquels la nature de la rente est connue. Les rentes classiques, ou de base, sont les prestations versées à la personne même qui a cotisé au contrat de retraite supplémentaire facultative. Lors de la signature du contrat, la personne qui cotise peut aussi spécifier à qui les rentes seront reversées en cas de décès (conjoint, héritiers…). Dans ce cas, les rentes sont appelées « rentes de réversion ». Pour les produits destinés aux fonctionnaires et aux élus locaux, les « articles 83 » et les contrats à prestations définies, la nature de la rente n’est connue que dans 76 %, 70 % et 54 % des cas respectivement. Pour les autres contrats, la nature de la rente est connue dans plus de 97 % des cas.</t>
  </si>
  <si>
    <t xml:space="preserve">Note &gt; Données estimées sur le champ des répondants à l’enquête pour lesquels l’âge est connu. Pour chacun des produits, </t>
  </si>
  <si>
    <t>la part de bénéficiaires pour laquelle cette information est disponible est comprise entre 99 % et 100 %, excepté pour les contrats à prestations définies et du type « article 83 », pour lesquels cette part ne s’élève qu’à 79 % et 84 % respectivement.</t>
  </si>
  <si>
    <t>Sources &gt; Enquête Retraite supplémentaire de 2014 de la DREES ; EACR, EIR, modèle ANCETRE (pour les régimes obligatoires de base et complémentaires) de la DREES.</t>
  </si>
  <si>
    <t xml:space="preserve">Note &gt; Données estimées sur le champ des répondants à l’enquête pour lesquels le sexe est connu. Pour chacun des produits, </t>
  </si>
  <si>
    <t>la part de bénéficiaires pour laquelle cette information est disponible est comprise entre 99 % et 100 %, excepté pour les contrats à prestations définies et de type « article 83 », pour lesquels cette part ne s’élève qu’à 74 % et 84 % respectivement.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</si>
</sst>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??\ _€_-;_-@_-"/>
    <numFmt numFmtId="173" formatCode="0.000%"/>
    <numFmt numFmtId="174" formatCode="0.0%"/>
    <numFmt numFmtId="175" formatCode="_-* #,##0.0\ _€_-;\-* #,##0.0\ _€_-;_-* &quot;-&quot;??\ _€_-;_-@_-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0.0"/>
    <numFmt numFmtId="180" formatCode="_-* #,##0.0\ _€_-;\-* #,##0.0\ _€_-;_-* &quot;-&quot;?\ _€_-;_-@_-"/>
    <numFmt numFmtId="181" formatCode="0.000000"/>
    <numFmt numFmtId="182" formatCode="0.00000"/>
    <numFmt numFmtId="183" formatCode="0.0000"/>
    <numFmt numFmtId="184" formatCode="#,##0.0"/>
    <numFmt numFmtId="185" formatCode="0.0000000000"/>
    <numFmt numFmtId="186" formatCode="0&quot;           &quot;"/>
    <numFmt numFmtId="187" formatCode="0.00&quot;      &quot;"/>
    <numFmt numFmtId="188" formatCode="0.00000000"/>
    <numFmt numFmtId="189" formatCode="0.0000000"/>
    <numFmt numFmtId="190" formatCode="#,##0.000"/>
    <numFmt numFmtId="191" formatCode="#,##0\ &quot;€&quot;"/>
    <numFmt numFmtId="192" formatCode="&quot;Vrai&quot;;&quot;Vrai&quot;;&quot;Faux&quot;"/>
    <numFmt numFmtId="193" formatCode="&quot;Actif&quot;;&quot;Actif&quot;;&quot;Inactif&quot;"/>
    <numFmt numFmtId="194" formatCode="[$-40C]dddd\ d\ mmmm\ yyyy"/>
    <numFmt numFmtId="195" formatCode="_-* #,##0.00000\ _€_-;\-* #,##0.00000\ _€_-;_-* &quot;-&quot;??\ _€_-;_-@_-"/>
    <numFmt numFmtId="196" formatCode="[$€-2]\ #,##0.00_);[Red]\([$€-2]\ #,##0.00\)"/>
    <numFmt numFmtId="197" formatCode="#,##0\ _€"/>
  </numFmts>
  <fonts count="62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.7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52" applyNumberFormat="1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9" fontId="3" fillId="0" borderId="0" xfId="52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9" fontId="3" fillId="0" borderId="10" xfId="52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9" fontId="3" fillId="0" borderId="0" xfId="52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9" fontId="0" fillId="0" borderId="10" xfId="52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9" fontId="0" fillId="0" borderId="0" xfId="52" applyBorder="1" applyAlignment="1">
      <alignment/>
    </xf>
    <xf numFmtId="1" fontId="0" fillId="0" borderId="0" xfId="52" applyNumberFormat="1" applyBorder="1" applyAlignment="1">
      <alignment/>
    </xf>
    <xf numFmtId="9" fontId="0" fillId="0" borderId="0" xfId="52" applyAlignment="1">
      <alignment/>
    </xf>
    <xf numFmtId="2" fontId="0" fillId="0" borderId="0" xfId="0" applyNumberFormat="1" applyAlignment="1">
      <alignment/>
    </xf>
    <xf numFmtId="1" fontId="0" fillId="0" borderId="0" xfId="52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right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9" fontId="3" fillId="0" borderId="0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3"/>
    </xf>
    <xf numFmtId="1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52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2" fontId="1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indent="2"/>
    </xf>
    <xf numFmtId="0" fontId="3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 quotePrefix="1">
      <alignment horizontal="right" vertical="center" indent="1"/>
    </xf>
    <xf numFmtId="9" fontId="3" fillId="0" borderId="0" xfId="0" applyNumberFormat="1" applyFont="1" applyBorder="1" applyAlignment="1">
      <alignment horizontal="left" vertical="center" indent="1"/>
    </xf>
    <xf numFmtId="9" fontId="3" fillId="0" borderId="0" xfId="0" applyNumberFormat="1" applyFont="1" applyBorder="1" applyAlignment="1">
      <alignment horizontal="right" vertical="center" indent="1"/>
    </xf>
    <xf numFmtId="9" fontId="4" fillId="0" borderId="0" xfId="52" applyNumberFormat="1" applyFont="1" applyBorder="1" applyAlignment="1" quotePrefix="1">
      <alignment horizontal="right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readingOrder="1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readingOrder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3" fontId="3" fillId="0" borderId="0" xfId="0" applyNumberFormat="1" applyFont="1" applyAlignment="1">
      <alignment/>
    </xf>
    <xf numFmtId="1" fontId="61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/>
    </xf>
    <xf numFmtId="2" fontId="4" fillId="0" borderId="13" xfId="0" applyNumberFormat="1" applyFont="1" applyFill="1" applyBorder="1" applyAlignment="1">
      <alignment horizontal="center" textRotation="90"/>
    </xf>
    <xf numFmtId="0" fontId="4" fillId="0" borderId="0" xfId="0" applyFont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197" fontId="4" fillId="0" borderId="13" xfId="52" applyNumberFormat="1" applyFont="1" applyFill="1" applyBorder="1" applyAlignment="1">
      <alignment horizontal="right" vertical="center"/>
    </xf>
    <xf numFmtId="197" fontId="4" fillId="0" borderId="13" xfId="52" applyNumberFormat="1" applyFont="1" applyFill="1" applyBorder="1" applyAlignment="1" quotePrefix="1">
      <alignment horizontal="right" vertical="center"/>
    </xf>
    <xf numFmtId="179" fontId="4" fillId="0" borderId="13" xfId="52" applyNumberFormat="1" applyFont="1" applyFill="1" applyBorder="1" applyAlignment="1" quotePrefix="1">
      <alignment horizontal="right" vertical="center"/>
    </xf>
    <xf numFmtId="172" fontId="4" fillId="0" borderId="13" xfId="47" applyNumberFormat="1" applyFont="1" applyFill="1" applyBorder="1" applyAlignment="1">
      <alignment horizontal="right" vertical="center"/>
    </xf>
    <xf numFmtId="1" fontId="4" fillId="0" borderId="13" xfId="52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97" fontId="3" fillId="0" borderId="13" xfId="52" applyNumberFormat="1" applyFont="1" applyFill="1" applyBorder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72" fontId="3" fillId="0" borderId="13" xfId="47" applyNumberFormat="1" applyFont="1" applyFill="1" applyBorder="1" applyAlignment="1">
      <alignment horizontal="right" vertical="center"/>
    </xf>
    <xf numFmtId="1" fontId="3" fillId="0" borderId="13" xfId="52" applyNumberFormat="1" applyFont="1" applyFill="1" applyBorder="1" applyAlignment="1">
      <alignment horizontal="right" vertical="center"/>
    </xf>
    <xf numFmtId="172" fontId="3" fillId="0" borderId="13" xfId="47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 quotePrefix="1">
      <alignment horizontal="right" vertical="center"/>
    </xf>
    <xf numFmtId="179" fontId="3" fillId="0" borderId="13" xfId="52" applyNumberFormat="1" applyFont="1" applyFill="1" applyBorder="1" applyAlignment="1" quotePrefix="1">
      <alignment horizontal="right" vertical="center"/>
    </xf>
    <xf numFmtId="172" fontId="4" fillId="0" borderId="13" xfId="47" applyNumberFormat="1" applyFont="1" applyFill="1" applyBorder="1" applyAlignment="1" quotePrefix="1">
      <alignment horizontal="right" vertical="center"/>
    </xf>
    <xf numFmtId="197" fontId="3" fillId="0" borderId="13" xfId="52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175" fontId="3" fillId="0" borderId="13" xfId="4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readingOrder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045"/>
          <c:w val="0.93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'er-g1 (2)'!$A$28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(2)'!$B$28:$F$28</c:f>
              <c:numCache/>
            </c:numRef>
          </c:val>
        </c:ser>
        <c:ser>
          <c:idx val="3"/>
          <c:order val="1"/>
          <c:tx>
            <c:strRef>
              <c:f>'er-g1 (2)'!$A$31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(2)'!$B$31:$F$31</c:f>
              <c:numCache/>
            </c:numRef>
          </c:val>
        </c:ser>
        <c:ser>
          <c:idx val="1"/>
          <c:order val="2"/>
          <c:tx>
            <c:strRef>
              <c:f>'er-g1 (2)'!$A$29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(2)'!$B$29:$F$29</c:f>
              <c:numCache/>
            </c:numRef>
          </c:val>
        </c:ser>
        <c:ser>
          <c:idx val="2"/>
          <c:order val="3"/>
          <c:tx>
            <c:strRef>
              <c:f>'er-g1 (2)'!$A$30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(2)'!$B$30:$F$30</c:f>
              <c:numCache/>
            </c:numRef>
          </c:val>
        </c:ser>
        <c:ser>
          <c:idx val="4"/>
          <c:order val="4"/>
          <c:tx>
            <c:strRef>
              <c:f>'er-g1 (2)'!$A$32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(2)'!$B$32:$F$32</c:f>
              <c:numCache/>
            </c:numRef>
          </c:val>
        </c:ser>
        <c:axId val="65789143"/>
        <c:axId val="55231376"/>
      </c:barChart>
      <c:catAx>
        <c:axId val="6578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1376"/>
        <c:crosses val="autoZero"/>
        <c:auto val="1"/>
        <c:lblOffset val="100"/>
        <c:tickLblSkip val="1"/>
        <c:noMultiLvlLbl val="0"/>
      </c:catAx>
      <c:valAx>
        <c:axId val="5523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9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095"/>
          <c:w val="0.870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'er-g2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(2)'!$B$31:$F$31</c:f>
              <c:numCache/>
            </c:numRef>
          </c:val>
        </c:ser>
        <c:ser>
          <c:idx val="3"/>
          <c:order val="1"/>
          <c:tx>
            <c:strRef>
              <c:f>'er-g2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(2)'!$B$34:$F$34</c:f>
              <c:numCache/>
            </c:numRef>
          </c:val>
        </c:ser>
        <c:ser>
          <c:idx val="1"/>
          <c:order val="2"/>
          <c:tx>
            <c:strRef>
              <c:f>'er-g2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(2)'!$B$32:$F$32</c:f>
              <c:numCache/>
            </c:numRef>
          </c:val>
        </c:ser>
        <c:ser>
          <c:idx val="2"/>
          <c:order val="3"/>
          <c:tx>
            <c:strRef>
              <c:f>'er-g2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(2)'!$B$33:$F$33</c:f>
              <c:numCache/>
            </c:numRef>
          </c:val>
        </c:ser>
        <c:ser>
          <c:idx val="4"/>
          <c:order val="4"/>
          <c:tx>
            <c:strRef>
              <c:f>'er-g2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(2)'!$B$35:$F$35</c:f>
              <c:numCache/>
            </c:numRef>
          </c:val>
        </c:ser>
        <c:axId val="27320337"/>
        <c:axId val="44556442"/>
      </c:barChart>
      <c:catAx>
        <c:axId val="2732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56442"/>
        <c:crosses val="autoZero"/>
        <c:auto val="1"/>
        <c:lblOffset val="100"/>
        <c:tickLblSkip val="1"/>
        <c:noMultiLvlLbl val="0"/>
      </c:catAx>
      <c:valAx>
        <c:axId val="44556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0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'er-g3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(2)'!$B$31:$F$31</c:f>
              <c:numCache/>
            </c:numRef>
          </c:val>
        </c:ser>
        <c:ser>
          <c:idx val="3"/>
          <c:order val="1"/>
          <c:tx>
            <c:strRef>
              <c:f>'er-g3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(2)'!$B$34:$F$34</c:f>
              <c:numCache/>
            </c:numRef>
          </c:val>
        </c:ser>
        <c:ser>
          <c:idx val="1"/>
          <c:order val="2"/>
          <c:tx>
            <c:strRef>
              <c:f>'er-g3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(2)'!$B$32:$F$32</c:f>
              <c:numCache/>
            </c:numRef>
          </c:val>
        </c:ser>
        <c:ser>
          <c:idx val="2"/>
          <c:order val="3"/>
          <c:tx>
            <c:strRef>
              <c:f>'er-g3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(2)'!$B$33:$F$33</c:f>
              <c:numCache/>
            </c:numRef>
          </c:val>
        </c:ser>
        <c:ser>
          <c:idx val="4"/>
          <c:order val="4"/>
          <c:tx>
            <c:strRef>
              <c:f>'er-g3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(2)'!$B$35:$F$35</c:f>
              <c:numCache/>
            </c:numRef>
          </c:val>
        </c:ser>
        <c:axId val="65463659"/>
        <c:axId val="52302020"/>
      </c:barChart>
      <c:catAx>
        <c:axId val="654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020"/>
        <c:crosses val="autoZero"/>
        <c:auto val="1"/>
        <c:lblOffset val="100"/>
        <c:tickLblSkip val="1"/>
        <c:noMultiLvlLbl val="0"/>
      </c:catAx>
      <c:valAx>
        <c:axId val="52302020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95250</xdr:rowOff>
    </xdr:from>
    <xdr:to>
      <xdr:col>6</xdr:col>
      <xdr:colOff>38100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0500" y="381000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44"/>
  <sheetViews>
    <sheetView showGridLines="0" tabSelected="1" zoomScale="120" zoomScaleNormal="120" zoomScalePageLayoutView="0" workbookViewId="0" topLeftCell="A1">
      <selection activeCell="B13" sqref="B13"/>
    </sheetView>
  </sheetViews>
  <sheetFormatPr defaultColWidth="11.421875" defaultRowHeight="12.75"/>
  <cols>
    <col min="1" max="1" width="3.7109375" style="3" customWidth="1"/>
    <col min="2" max="2" width="35.00390625" style="2" customWidth="1"/>
    <col min="3" max="3" width="7.7109375" style="2" customWidth="1"/>
    <col min="4" max="4" width="9.140625" style="2" customWidth="1"/>
    <col min="5" max="5" width="7.7109375" style="2" customWidth="1"/>
    <col min="6" max="6" width="8.421875" style="2" customWidth="1"/>
    <col min="7" max="7" width="9.421875" style="2" customWidth="1"/>
    <col min="8" max="8" width="10.140625" style="2" customWidth="1"/>
    <col min="9" max="10" width="9.140625" style="2" customWidth="1"/>
    <col min="11" max="13" width="6.8515625" style="2" customWidth="1"/>
    <col min="14" max="14" width="6.28125" style="9" customWidth="1"/>
    <col min="15" max="15" width="14.28125" style="3" bestFit="1" customWidth="1"/>
    <col min="16" max="16384" width="11.421875" style="2" customWidth="1"/>
  </cols>
  <sheetData>
    <row r="1" spans="1:15" ht="11.25">
      <c r="A1" s="77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17"/>
      <c r="O1" s="77"/>
    </row>
    <row r="2" spans="1:15" ht="11.25">
      <c r="A2" s="77"/>
      <c r="B2" s="138" t="s">
        <v>85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17"/>
      <c r="O2" s="77"/>
    </row>
    <row r="3" spans="1:15" ht="11.25">
      <c r="A3" s="77"/>
      <c r="B3" s="1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17"/>
      <c r="O3" s="77"/>
    </row>
    <row r="4" spans="1:15" ht="11.25">
      <c r="A4" s="77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17"/>
      <c r="O4" s="77"/>
    </row>
    <row r="5" spans="1:15" ht="53.25" customHeight="1">
      <c r="A5" s="77"/>
      <c r="B5" s="161"/>
      <c r="C5" s="160" t="s">
        <v>67</v>
      </c>
      <c r="D5" s="160"/>
      <c r="E5" s="160" t="s">
        <v>49</v>
      </c>
      <c r="F5" s="160"/>
      <c r="G5" s="160"/>
      <c r="H5" s="160" t="s">
        <v>73</v>
      </c>
      <c r="I5" s="160" t="s">
        <v>74</v>
      </c>
      <c r="J5" s="160" t="s">
        <v>75</v>
      </c>
      <c r="K5" s="160" t="s">
        <v>115</v>
      </c>
      <c r="L5" s="160"/>
      <c r="M5" s="160"/>
      <c r="N5" s="118"/>
      <c r="O5" s="74"/>
    </row>
    <row r="6" spans="1:15" ht="90" customHeight="1">
      <c r="A6" s="77"/>
      <c r="B6" s="162"/>
      <c r="C6" s="134" t="s">
        <v>68</v>
      </c>
      <c r="D6" s="134" t="s">
        <v>69</v>
      </c>
      <c r="E6" s="134" t="s">
        <v>70</v>
      </c>
      <c r="F6" s="134" t="s">
        <v>71</v>
      </c>
      <c r="G6" s="134" t="s">
        <v>72</v>
      </c>
      <c r="H6" s="160"/>
      <c r="I6" s="160"/>
      <c r="J6" s="160"/>
      <c r="K6" s="135" t="s">
        <v>36</v>
      </c>
      <c r="L6" s="136" t="s">
        <v>31</v>
      </c>
      <c r="M6" s="137" t="s">
        <v>32</v>
      </c>
      <c r="N6" s="118"/>
      <c r="O6" s="74"/>
    </row>
    <row r="7" spans="1:15" ht="33.75">
      <c r="A7" s="77"/>
      <c r="B7" s="113" t="s">
        <v>58</v>
      </c>
      <c r="C7" s="139">
        <v>913</v>
      </c>
      <c r="D7" s="140">
        <v>3</v>
      </c>
      <c r="E7" s="139" t="s">
        <v>86</v>
      </c>
      <c r="F7" s="141">
        <v>-1</v>
      </c>
      <c r="G7" s="141">
        <v>-2</v>
      </c>
      <c r="H7" s="142">
        <v>33.4</v>
      </c>
      <c r="I7" s="143">
        <v>32</v>
      </c>
      <c r="J7" s="143" t="s">
        <v>87</v>
      </c>
      <c r="K7" s="144">
        <v>89</v>
      </c>
      <c r="L7" s="144">
        <v>11</v>
      </c>
      <c r="M7" s="144">
        <v>0</v>
      </c>
      <c r="N7" s="98"/>
      <c r="O7" s="98"/>
    </row>
    <row r="8" spans="1:15" ht="11.25">
      <c r="A8" s="77"/>
      <c r="B8" s="115" t="s">
        <v>0</v>
      </c>
      <c r="C8" s="145">
        <v>15</v>
      </c>
      <c r="D8" s="146">
        <v>40</v>
      </c>
      <c r="E8" s="145" t="s">
        <v>88</v>
      </c>
      <c r="F8" s="147">
        <v>7</v>
      </c>
      <c r="G8" s="147">
        <v>6</v>
      </c>
      <c r="H8" s="148">
        <v>0.4</v>
      </c>
      <c r="I8" s="149">
        <v>25</v>
      </c>
      <c r="J8" s="149" t="s">
        <v>89</v>
      </c>
      <c r="K8" s="150">
        <v>11</v>
      </c>
      <c r="L8" s="150">
        <v>86</v>
      </c>
      <c r="M8" s="150">
        <v>3</v>
      </c>
      <c r="N8" s="119"/>
      <c r="O8" s="74"/>
    </row>
    <row r="9" spans="1:18" ht="48" customHeight="1">
      <c r="A9" s="77"/>
      <c r="B9" s="114" t="s">
        <v>28</v>
      </c>
      <c r="C9" s="145">
        <v>536</v>
      </c>
      <c r="D9" s="146">
        <v>5</v>
      </c>
      <c r="E9" s="145" t="s">
        <v>90</v>
      </c>
      <c r="F9" s="147">
        <v>-3</v>
      </c>
      <c r="G9" s="147">
        <v>-3</v>
      </c>
      <c r="H9" s="148">
        <v>19.5</v>
      </c>
      <c r="I9" s="149">
        <v>6</v>
      </c>
      <c r="J9" s="149" t="s">
        <v>91</v>
      </c>
      <c r="K9" s="150">
        <v>96</v>
      </c>
      <c r="L9" s="150">
        <v>4</v>
      </c>
      <c r="M9" s="150">
        <v>0</v>
      </c>
      <c r="N9" s="120"/>
      <c r="O9" s="74"/>
      <c r="R9" s="4"/>
    </row>
    <row r="10" spans="1:15" ht="11.25">
      <c r="A10" s="77"/>
      <c r="B10" s="114" t="s">
        <v>1</v>
      </c>
      <c r="C10" s="145">
        <v>348</v>
      </c>
      <c r="D10" s="146">
        <v>-2</v>
      </c>
      <c r="E10" s="145" t="s">
        <v>92</v>
      </c>
      <c r="F10" s="147">
        <v>1</v>
      </c>
      <c r="G10" s="147">
        <v>0</v>
      </c>
      <c r="H10" s="148">
        <v>13.1</v>
      </c>
      <c r="I10" s="149">
        <v>0</v>
      </c>
      <c r="J10" s="151" t="s">
        <v>93</v>
      </c>
      <c r="K10" s="150">
        <v>100</v>
      </c>
      <c r="L10" s="150">
        <v>0</v>
      </c>
      <c r="M10" s="150">
        <v>0</v>
      </c>
      <c r="N10" s="121"/>
      <c r="O10" s="74"/>
    </row>
    <row r="11" spans="1:15" ht="14.25" customHeight="1">
      <c r="A11" s="77"/>
      <c r="B11" s="115" t="s">
        <v>59</v>
      </c>
      <c r="C11" s="145">
        <v>15</v>
      </c>
      <c r="D11" s="146">
        <v>-1</v>
      </c>
      <c r="E11" s="145" t="s">
        <v>94</v>
      </c>
      <c r="F11" s="147">
        <v>2</v>
      </c>
      <c r="G11" s="147">
        <v>2</v>
      </c>
      <c r="H11" s="148">
        <v>0.4</v>
      </c>
      <c r="I11" s="149" t="s">
        <v>95</v>
      </c>
      <c r="J11" s="151" t="s">
        <v>93</v>
      </c>
      <c r="K11" s="150">
        <v>100</v>
      </c>
      <c r="L11" s="150">
        <v>0</v>
      </c>
      <c r="M11" s="150">
        <v>0</v>
      </c>
      <c r="N11" s="121"/>
      <c r="O11" s="74"/>
    </row>
    <row r="12" spans="1:15" ht="22.5">
      <c r="A12" s="77"/>
      <c r="B12" s="113" t="s">
        <v>37</v>
      </c>
      <c r="C12" s="139" t="s">
        <v>96</v>
      </c>
      <c r="D12" s="140">
        <v>10</v>
      </c>
      <c r="E12" s="139" t="s">
        <v>97</v>
      </c>
      <c r="F12" s="141">
        <v>-12</v>
      </c>
      <c r="G12" s="141">
        <v>-12</v>
      </c>
      <c r="H12" s="142">
        <v>66.6</v>
      </c>
      <c r="I12" s="143">
        <v>43</v>
      </c>
      <c r="J12" s="143" t="s">
        <v>98</v>
      </c>
      <c r="K12" s="144">
        <v>84</v>
      </c>
      <c r="L12" s="144">
        <v>6</v>
      </c>
      <c r="M12" s="144">
        <v>11</v>
      </c>
      <c r="N12" s="122"/>
      <c r="O12" s="74"/>
    </row>
    <row r="13" spans="1:15" ht="22.5">
      <c r="A13" s="77"/>
      <c r="B13" s="113" t="s">
        <v>38</v>
      </c>
      <c r="C13" s="139">
        <v>219</v>
      </c>
      <c r="D13" s="140">
        <v>7</v>
      </c>
      <c r="E13" s="139" t="s">
        <v>99</v>
      </c>
      <c r="F13" s="141">
        <v>8</v>
      </c>
      <c r="G13" s="141">
        <v>8</v>
      </c>
      <c r="H13" s="142">
        <v>8.7</v>
      </c>
      <c r="I13" s="143">
        <v>11</v>
      </c>
      <c r="J13" s="143" t="s">
        <v>100</v>
      </c>
      <c r="K13" s="144">
        <v>84</v>
      </c>
      <c r="L13" s="144">
        <v>16</v>
      </c>
      <c r="M13" s="144">
        <v>0</v>
      </c>
      <c r="N13" s="122"/>
      <c r="O13" s="74"/>
    </row>
    <row r="14" spans="1:15" ht="11.25">
      <c r="A14" s="77"/>
      <c r="B14" s="115" t="s">
        <v>47</v>
      </c>
      <c r="C14" s="145">
        <v>179</v>
      </c>
      <c r="D14" s="146">
        <v>8</v>
      </c>
      <c r="E14" s="145" t="s">
        <v>101</v>
      </c>
      <c r="F14" s="147">
        <v>8</v>
      </c>
      <c r="G14" s="147">
        <v>7</v>
      </c>
      <c r="H14" s="148">
        <v>7.7</v>
      </c>
      <c r="I14" s="149">
        <v>6</v>
      </c>
      <c r="J14" s="149" t="s">
        <v>102</v>
      </c>
      <c r="K14" s="150">
        <v>88</v>
      </c>
      <c r="L14" s="150">
        <v>12</v>
      </c>
      <c r="M14" s="150">
        <v>0</v>
      </c>
      <c r="N14" s="121"/>
      <c r="O14" s="74"/>
    </row>
    <row r="15" spans="1:15" ht="21" customHeight="1">
      <c r="A15" s="77"/>
      <c r="B15" s="116" t="s">
        <v>52</v>
      </c>
      <c r="C15" s="145">
        <v>40</v>
      </c>
      <c r="D15" s="146">
        <v>3</v>
      </c>
      <c r="E15" s="145" t="s">
        <v>103</v>
      </c>
      <c r="F15" s="147">
        <v>7</v>
      </c>
      <c r="G15" s="147">
        <v>6</v>
      </c>
      <c r="H15" s="148">
        <v>1</v>
      </c>
      <c r="I15" s="149">
        <v>5</v>
      </c>
      <c r="J15" s="149" t="s">
        <v>104</v>
      </c>
      <c r="K15" s="150">
        <v>64</v>
      </c>
      <c r="L15" s="150">
        <v>36</v>
      </c>
      <c r="M15" s="150">
        <v>0</v>
      </c>
      <c r="N15" s="121"/>
      <c r="O15" s="74"/>
    </row>
    <row r="16" spans="1:15" ht="11.25">
      <c r="A16" s="77"/>
      <c r="B16" s="113" t="s">
        <v>39</v>
      </c>
      <c r="C16" s="139">
        <v>935</v>
      </c>
      <c r="D16" s="141">
        <v>11</v>
      </c>
      <c r="E16" s="152" t="s">
        <v>105</v>
      </c>
      <c r="F16" s="141">
        <v>-14</v>
      </c>
      <c r="G16" s="141">
        <v>-15</v>
      </c>
      <c r="H16" s="142">
        <v>58</v>
      </c>
      <c r="I16" s="143">
        <v>32</v>
      </c>
      <c r="J16" s="143" t="s">
        <v>98</v>
      </c>
      <c r="K16" s="144">
        <v>83</v>
      </c>
      <c r="L16" s="144">
        <v>4</v>
      </c>
      <c r="M16" s="144">
        <v>12</v>
      </c>
      <c r="N16" s="122"/>
      <c r="O16" s="74"/>
    </row>
    <row r="17" spans="1:15" ht="11.25">
      <c r="A17" s="77"/>
      <c r="B17" s="115" t="s">
        <v>12</v>
      </c>
      <c r="C17" s="153" t="s">
        <v>40</v>
      </c>
      <c r="D17" s="141" t="s">
        <v>40</v>
      </c>
      <c r="E17" s="152" t="s">
        <v>40</v>
      </c>
      <c r="F17" s="141" t="s">
        <v>40</v>
      </c>
      <c r="G17" s="141" t="s">
        <v>40</v>
      </c>
      <c r="H17" s="153">
        <v>0</v>
      </c>
      <c r="I17" s="154" t="s">
        <v>93</v>
      </c>
      <c r="J17" s="151" t="s">
        <v>93</v>
      </c>
      <c r="K17" s="150">
        <v>0</v>
      </c>
      <c r="L17" s="150">
        <v>0</v>
      </c>
      <c r="M17" s="150">
        <v>100</v>
      </c>
      <c r="N17" s="122"/>
      <c r="O17" s="74"/>
    </row>
    <row r="18" spans="1:15" ht="11.25">
      <c r="A18" s="77"/>
      <c r="B18" s="115" t="s">
        <v>76</v>
      </c>
      <c r="C18" s="145">
        <v>201</v>
      </c>
      <c r="D18" s="155">
        <v>-1</v>
      </c>
      <c r="E18" s="156" t="s">
        <v>106</v>
      </c>
      <c r="F18" s="147">
        <v>-16</v>
      </c>
      <c r="G18" s="147">
        <v>-16</v>
      </c>
      <c r="H18" s="148">
        <v>25.8</v>
      </c>
      <c r="I18" s="157">
        <v>1.2</v>
      </c>
      <c r="J18" s="149" t="s">
        <v>107</v>
      </c>
      <c r="K18" s="150">
        <v>100</v>
      </c>
      <c r="L18" s="150">
        <v>0</v>
      </c>
      <c r="M18" s="150">
        <v>0</v>
      </c>
      <c r="N18" s="121"/>
      <c r="O18" s="74"/>
    </row>
    <row r="19" spans="1:15" ht="11.25">
      <c r="A19" s="77"/>
      <c r="B19" s="115" t="s">
        <v>77</v>
      </c>
      <c r="C19" s="145">
        <v>35</v>
      </c>
      <c r="D19" s="146">
        <v>371</v>
      </c>
      <c r="E19" s="145">
        <v>884</v>
      </c>
      <c r="F19" s="146" t="s">
        <v>27</v>
      </c>
      <c r="G19" s="146" t="s">
        <v>27</v>
      </c>
      <c r="H19" s="148">
        <v>0.7</v>
      </c>
      <c r="I19" s="149" t="s">
        <v>107</v>
      </c>
      <c r="J19" s="149" t="s">
        <v>107</v>
      </c>
      <c r="K19" s="150">
        <v>29</v>
      </c>
      <c r="L19" s="150">
        <v>0</v>
      </c>
      <c r="M19" s="150">
        <v>71</v>
      </c>
      <c r="N19" s="121"/>
      <c r="O19" s="74"/>
    </row>
    <row r="20" spans="1:15" ht="11.25">
      <c r="A20" s="77"/>
      <c r="B20" s="115" t="s">
        <v>78</v>
      </c>
      <c r="C20" s="145">
        <v>603</v>
      </c>
      <c r="D20" s="146">
        <v>25</v>
      </c>
      <c r="E20" s="145" t="s">
        <v>108</v>
      </c>
      <c r="F20" s="147">
        <v>-11</v>
      </c>
      <c r="G20" s="147">
        <v>-11</v>
      </c>
      <c r="H20" s="148">
        <v>28.7</v>
      </c>
      <c r="I20" s="149">
        <v>29</v>
      </c>
      <c r="J20" s="149" t="s">
        <v>109</v>
      </c>
      <c r="K20" s="150">
        <v>91</v>
      </c>
      <c r="L20" s="150">
        <v>9</v>
      </c>
      <c r="M20" s="150">
        <v>0</v>
      </c>
      <c r="N20" s="121"/>
      <c r="O20" s="74"/>
    </row>
    <row r="21" spans="1:15" ht="11.25">
      <c r="A21" s="77"/>
      <c r="B21" s="115" t="s">
        <v>2</v>
      </c>
      <c r="C21" s="145">
        <v>1</v>
      </c>
      <c r="D21" s="146" t="s">
        <v>27</v>
      </c>
      <c r="E21" s="145" t="s">
        <v>86</v>
      </c>
      <c r="F21" s="146" t="s">
        <v>27</v>
      </c>
      <c r="G21" s="146" t="s">
        <v>27</v>
      </c>
      <c r="H21" s="148">
        <v>0</v>
      </c>
      <c r="I21" s="157">
        <v>0.4</v>
      </c>
      <c r="J21" s="149" t="s">
        <v>107</v>
      </c>
      <c r="K21" s="150">
        <v>43</v>
      </c>
      <c r="L21" s="150">
        <v>57</v>
      </c>
      <c r="M21" s="150">
        <v>0</v>
      </c>
      <c r="N21" s="121"/>
      <c r="O21" s="74"/>
    </row>
    <row r="22" spans="1:15" ht="14.25" customHeight="1">
      <c r="A22" s="77"/>
      <c r="B22" s="115" t="s">
        <v>50</v>
      </c>
      <c r="C22" s="145">
        <v>35</v>
      </c>
      <c r="D22" s="146">
        <v>-2</v>
      </c>
      <c r="E22" s="145" t="s">
        <v>110</v>
      </c>
      <c r="F22" s="147">
        <v>1</v>
      </c>
      <c r="G22" s="147">
        <v>0</v>
      </c>
      <c r="H22" s="148">
        <v>1.7</v>
      </c>
      <c r="I22" s="157">
        <v>0.4</v>
      </c>
      <c r="J22" s="149" t="s">
        <v>107</v>
      </c>
      <c r="K22" s="150">
        <v>98</v>
      </c>
      <c r="L22" s="150">
        <v>2</v>
      </c>
      <c r="M22" s="150">
        <v>0</v>
      </c>
      <c r="N22" s="121"/>
      <c r="O22" s="74"/>
    </row>
    <row r="23" spans="1:15" ht="11.25">
      <c r="A23" s="77"/>
      <c r="B23" s="115" t="s">
        <v>60</v>
      </c>
      <c r="C23" s="145">
        <v>59</v>
      </c>
      <c r="D23" s="146">
        <v>-45</v>
      </c>
      <c r="E23" s="145">
        <v>697</v>
      </c>
      <c r="F23" s="147">
        <v>-7</v>
      </c>
      <c r="G23" s="147">
        <v>-8</v>
      </c>
      <c r="H23" s="148">
        <v>1</v>
      </c>
      <c r="I23" s="157">
        <v>0.7</v>
      </c>
      <c r="J23" s="149" t="s">
        <v>107</v>
      </c>
      <c r="K23" s="150">
        <v>95</v>
      </c>
      <c r="L23" s="150">
        <v>5</v>
      </c>
      <c r="M23" s="150">
        <v>0</v>
      </c>
      <c r="N23" s="121"/>
      <c r="O23" s="74"/>
    </row>
    <row r="24" spans="1:15" ht="14.25" customHeight="1">
      <c r="A24" s="77"/>
      <c r="B24" s="123"/>
      <c r="C24" s="132"/>
      <c r="D24" s="74"/>
      <c r="E24" s="132"/>
      <c r="F24" s="74"/>
      <c r="G24" s="74"/>
      <c r="H24" s="74"/>
      <c r="I24" s="74"/>
      <c r="J24" s="74"/>
      <c r="K24" s="74"/>
      <c r="L24" s="74"/>
      <c r="M24" s="74"/>
      <c r="N24" s="117"/>
      <c r="O24" s="77"/>
    </row>
    <row r="25" spans="1:15" ht="11.25">
      <c r="A25" s="77"/>
      <c r="B25" s="124" t="s">
        <v>111</v>
      </c>
      <c r="C25" s="64"/>
      <c r="D25" s="65"/>
      <c r="E25" s="65"/>
      <c r="F25" s="65"/>
      <c r="G25" s="65"/>
      <c r="H25" s="74"/>
      <c r="I25" s="65"/>
      <c r="J25" s="50"/>
      <c r="K25" s="74"/>
      <c r="L25" s="74"/>
      <c r="M25" s="74"/>
      <c r="N25" s="117"/>
      <c r="O25" s="77"/>
    </row>
    <row r="26" spans="1:15" ht="11.25">
      <c r="A26" s="77"/>
      <c r="B26" s="124" t="s">
        <v>57</v>
      </c>
      <c r="C26" s="125"/>
      <c r="D26" s="126"/>
      <c r="E26" s="126"/>
      <c r="F26" s="126"/>
      <c r="G26" s="126"/>
      <c r="H26" s="74"/>
      <c r="I26" s="126"/>
      <c r="J26" s="51"/>
      <c r="K26" s="74"/>
      <c r="L26" s="74"/>
      <c r="M26" s="74"/>
      <c r="N26" s="117"/>
      <c r="O26" s="77"/>
    </row>
    <row r="27" spans="1:15" ht="11.25">
      <c r="A27" s="77"/>
      <c r="B27" s="124" t="s">
        <v>112</v>
      </c>
      <c r="C27" s="74"/>
      <c r="D27" s="74"/>
      <c r="E27" s="74"/>
      <c r="F27" s="74"/>
      <c r="G27" s="74"/>
      <c r="H27" s="74"/>
      <c r="I27" s="126"/>
      <c r="J27" s="125"/>
      <c r="K27" s="74"/>
      <c r="L27" s="74"/>
      <c r="M27" s="74"/>
      <c r="N27" s="117"/>
      <c r="O27" s="77"/>
    </row>
    <row r="28" spans="1:15" ht="11.25">
      <c r="A28" s="77"/>
      <c r="B28" s="124" t="s">
        <v>113</v>
      </c>
      <c r="C28" s="74"/>
      <c r="D28" s="74"/>
      <c r="E28" s="74"/>
      <c r="F28" s="74"/>
      <c r="G28" s="74"/>
      <c r="H28" s="74"/>
      <c r="I28" s="126"/>
      <c r="J28" s="125"/>
      <c r="K28" s="74"/>
      <c r="L28" s="74"/>
      <c r="M28" s="74"/>
      <c r="N28" s="117"/>
      <c r="O28" s="77"/>
    </row>
    <row r="29" spans="1:15" ht="11.25">
      <c r="A29" s="77"/>
      <c r="B29" s="124" t="s">
        <v>114</v>
      </c>
      <c r="C29" s="125"/>
      <c r="D29" s="126"/>
      <c r="E29" s="126"/>
      <c r="F29" s="126"/>
      <c r="G29" s="126"/>
      <c r="H29" s="74"/>
      <c r="I29" s="126"/>
      <c r="J29" s="125"/>
      <c r="K29" s="74"/>
      <c r="L29" s="74"/>
      <c r="M29" s="74"/>
      <c r="N29" s="117"/>
      <c r="O29" s="77"/>
    </row>
    <row r="30" spans="1:15" ht="11.25">
      <c r="A30" s="77"/>
      <c r="B30" s="124"/>
      <c r="C30" s="125"/>
      <c r="D30" s="127"/>
      <c r="E30" s="127"/>
      <c r="F30" s="127"/>
      <c r="G30" s="127"/>
      <c r="H30" s="74"/>
      <c r="I30" s="127"/>
      <c r="J30" s="125"/>
      <c r="K30" s="74"/>
      <c r="L30" s="74"/>
      <c r="M30" s="74"/>
      <c r="N30" s="117"/>
      <c r="O30" s="77"/>
    </row>
    <row r="31" spans="1:15" ht="11.25">
      <c r="A31" s="77"/>
      <c r="B31" s="85"/>
      <c r="C31" s="74"/>
      <c r="D31" s="74"/>
      <c r="E31" s="74"/>
      <c r="F31" s="74"/>
      <c r="G31" s="74"/>
      <c r="H31" s="74"/>
      <c r="I31" s="126"/>
      <c r="J31" s="125"/>
      <c r="K31" s="74"/>
      <c r="L31" s="74"/>
      <c r="M31" s="74"/>
      <c r="N31" s="117"/>
      <c r="O31" s="77"/>
    </row>
    <row r="32" spans="1:15" ht="11.25">
      <c r="A32" s="77"/>
      <c r="B32" s="49"/>
      <c r="C32" s="74"/>
      <c r="D32" s="74"/>
      <c r="E32" s="74"/>
      <c r="F32" s="74"/>
      <c r="G32" s="74"/>
      <c r="H32" s="74"/>
      <c r="I32" s="126"/>
      <c r="J32" s="125"/>
      <c r="K32" s="74"/>
      <c r="L32" s="74"/>
      <c r="M32" s="74"/>
      <c r="N32" s="117"/>
      <c r="O32" s="77"/>
    </row>
    <row r="33" spans="2:10" ht="11.25">
      <c r="B33" s="57"/>
      <c r="I33" s="66"/>
      <c r="J33" s="52"/>
    </row>
    <row r="34" spans="2:10" ht="11.25">
      <c r="B34" s="5"/>
      <c r="I34" s="66"/>
      <c r="J34" s="53"/>
    </row>
    <row r="35" spans="2:10" ht="11.25">
      <c r="B35" s="5"/>
      <c r="C35" s="68"/>
      <c r="D35" s="67"/>
      <c r="E35" s="67"/>
      <c r="F35" s="67"/>
      <c r="G35" s="67"/>
      <c r="I35" s="67"/>
      <c r="J35" s="54"/>
    </row>
    <row r="36" spans="2:10" ht="11.25">
      <c r="B36" s="57"/>
      <c r="C36" s="68"/>
      <c r="D36" s="67"/>
      <c r="E36" s="67"/>
      <c r="F36" s="67"/>
      <c r="G36" s="67"/>
      <c r="I36" s="67"/>
      <c r="J36" s="55"/>
    </row>
    <row r="37" spans="2:10" ht="11.25">
      <c r="B37" s="5"/>
      <c r="C37" s="60"/>
      <c r="D37" s="67"/>
      <c r="E37" s="67"/>
      <c r="F37" s="67"/>
      <c r="G37" s="67"/>
      <c r="I37" s="67"/>
      <c r="J37" s="53"/>
    </row>
    <row r="38" spans="2:10" ht="11.25">
      <c r="B38" s="5"/>
      <c r="C38" s="68"/>
      <c r="D38" s="66"/>
      <c r="E38" s="66"/>
      <c r="F38" s="66"/>
      <c r="G38" s="66"/>
      <c r="I38" s="67"/>
      <c r="J38" s="56"/>
    </row>
    <row r="39" spans="2:10" ht="11.25">
      <c r="B39" s="5"/>
      <c r="C39" s="60"/>
      <c r="D39" s="67"/>
      <c r="E39" s="67"/>
      <c r="F39" s="67"/>
      <c r="G39" s="67"/>
      <c r="I39" s="67"/>
      <c r="J39" s="56"/>
    </row>
    <row r="40" spans="2:10" ht="11.25">
      <c r="B40" s="5"/>
      <c r="C40" s="60"/>
      <c r="D40" s="67"/>
      <c r="E40" s="67"/>
      <c r="F40" s="67"/>
      <c r="G40" s="67"/>
      <c r="I40" s="66"/>
      <c r="J40" s="56"/>
    </row>
    <row r="41" spans="2:10" ht="11.25">
      <c r="B41" s="5"/>
      <c r="C41" s="68"/>
      <c r="D41" s="66"/>
      <c r="E41" s="66"/>
      <c r="F41" s="66"/>
      <c r="G41" s="66"/>
      <c r="I41" s="66"/>
      <c r="J41" s="56"/>
    </row>
    <row r="42" spans="2:10" ht="11.25">
      <c r="B42" s="3"/>
      <c r="C42" s="63"/>
      <c r="D42" s="63"/>
      <c r="E42" s="63"/>
      <c r="F42" s="63"/>
      <c r="G42" s="63"/>
      <c r="I42" s="63"/>
      <c r="J42" s="3"/>
    </row>
    <row r="43" spans="2:10" ht="11.25">
      <c r="B43" s="3"/>
      <c r="I43" s="3"/>
      <c r="J43" s="3"/>
    </row>
    <row r="44" spans="2:10" ht="11.25">
      <c r="B44" s="3"/>
      <c r="C44" s="3"/>
      <c r="D44" s="3"/>
      <c r="E44" s="3"/>
      <c r="F44" s="3"/>
      <c r="G44" s="3"/>
      <c r="I44" s="3"/>
      <c r="J44" s="3"/>
    </row>
  </sheetData>
  <sheetProtection/>
  <mergeCells count="7">
    <mergeCell ref="E5:G5"/>
    <mergeCell ref="H5:H6"/>
    <mergeCell ref="K5:M5"/>
    <mergeCell ref="B5:B6"/>
    <mergeCell ref="I5:I6"/>
    <mergeCell ref="J5:J6"/>
    <mergeCell ref="C5:D5"/>
  </mergeCells>
  <printOptions/>
  <pageMargins left="0.36" right="0.2" top="0.984251969" bottom="0.984251969" header="0.4921259845" footer="0.4921259845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Y65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3.7109375" style="2" customWidth="1"/>
    <col min="2" max="2" width="43.28125" style="2" customWidth="1"/>
    <col min="3" max="6" width="11.7109375" style="2" customWidth="1"/>
    <col min="7" max="16384" width="11.421875" style="2" customWidth="1"/>
  </cols>
  <sheetData>
    <row r="1" spans="1:10" ht="11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4"/>
      <c r="B2" s="32" t="s">
        <v>63</v>
      </c>
      <c r="C2" s="74"/>
      <c r="D2" s="74"/>
      <c r="E2" s="74"/>
      <c r="F2" s="74"/>
      <c r="G2" s="1"/>
      <c r="H2" s="74"/>
      <c r="I2" s="74"/>
      <c r="J2" s="74"/>
    </row>
    <row r="3" spans="1:10" ht="12.75">
      <c r="A3" s="74"/>
      <c r="B3" s="32"/>
      <c r="C3" s="74"/>
      <c r="D3" s="74"/>
      <c r="E3" s="74"/>
      <c r="F3" s="74"/>
      <c r="G3" s="1"/>
      <c r="H3" s="74"/>
      <c r="I3" s="74"/>
      <c r="J3" s="74"/>
    </row>
    <row r="4" spans="1:10" ht="11.25">
      <c r="A4" s="74"/>
      <c r="B4" s="74"/>
      <c r="C4" s="74"/>
      <c r="D4" s="74"/>
      <c r="E4" s="74"/>
      <c r="F4" s="74"/>
      <c r="G4" s="97" t="s">
        <v>48</v>
      </c>
      <c r="I4" s="74"/>
      <c r="J4" s="74"/>
    </row>
    <row r="5" spans="1:10" ht="22.5">
      <c r="A5" s="74"/>
      <c r="B5" s="92"/>
      <c r="C5" s="89" t="s">
        <v>79</v>
      </c>
      <c r="D5" s="89" t="s">
        <v>80</v>
      </c>
      <c r="E5" s="89" t="s">
        <v>81</v>
      </c>
      <c r="F5" s="89" t="s">
        <v>82</v>
      </c>
      <c r="G5" s="89" t="s">
        <v>83</v>
      </c>
      <c r="H5" s="74"/>
      <c r="I5" s="74"/>
      <c r="J5" s="74"/>
    </row>
    <row r="6" spans="1:10" ht="11.25">
      <c r="A6" s="74"/>
      <c r="B6" s="90" t="s">
        <v>54</v>
      </c>
      <c r="C6" s="93">
        <v>38.8728753312221</v>
      </c>
      <c r="D6" s="93">
        <v>12.482388677050347</v>
      </c>
      <c r="E6" s="93">
        <v>13.340011633167453</v>
      </c>
      <c r="F6" s="93">
        <v>17.701803140955214</v>
      </c>
      <c r="G6" s="93">
        <v>17.602921217604862</v>
      </c>
      <c r="H6" s="131" t="s">
        <v>56</v>
      </c>
      <c r="I6" s="74"/>
      <c r="J6" s="74"/>
    </row>
    <row r="7" spans="1:8" ht="11.25">
      <c r="A7" s="74"/>
      <c r="B7" s="90" t="s">
        <v>53</v>
      </c>
      <c r="C7" s="93">
        <v>26.973080001685133</v>
      </c>
      <c r="D7" s="93">
        <v>21.073640308379325</v>
      </c>
      <c r="E7" s="93">
        <v>21.190967687576357</v>
      </c>
      <c r="F7" s="93">
        <v>21.458061254581455</v>
      </c>
      <c r="G7" s="93">
        <v>9.304250747777731</v>
      </c>
      <c r="H7" s="131" t="s">
        <v>55</v>
      </c>
    </row>
    <row r="8" spans="1:10" ht="11.25">
      <c r="A8" s="74"/>
      <c r="B8" s="90" t="s">
        <v>61</v>
      </c>
      <c r="C8" s="93">
        <v>23.652687060247647</v>
      </c>
      <c r="D8" s="93">
        <v>41.16964668499231</v>
      </c>
      <c r="E8" s="93">
        <v>24.10914684891433</v>
      </c>
      <c r="F8" s="93">
        <v>9.593221193856708</v>
      </c>
      <c r="G8" s="93">
        <v>1.4752982119890046</v>
      </c>
      <c r="H8" s="131" t="s">
        <v>84</v>
      </c>
      <c r="I8" s="74"/>
      <c r="J8" s="74"/>
    </row>
    <row r="9" spans="1:8" ht="11.25">
      <c r="A9" s="74"/>
      <c r="B9" s="90" t="s">
        <v>42</v>
      </c>
      <c r="C9" s="93">
        <v>15.09030745898249</v>
      </c>
      <c r="D9" s="93">
        <v>20.20715565972701</v>
      </c>
      <c r="E9" s="93">
        <v>22.41371386552691</v>
      </c>
      <c r="F9" s="93">
        <v>20.29332689921412</v>
      </c>
      <c r="G9" s="93">
        <v>21.995496116549475</v>
      </c>
      <c r="H9" s="131" t="s">
        <v>43</v>
      </c>
    </row>
    <row r="10" spans="1:10" ht="11.25">
      <c r="A10" s="74"/>
      <c r="B10" s="90" t="s">
        <v>1</v>
      </c>
      <c r="C10" s="93">
        <v>15.268327812184934</v>
      </c>
      <c r="D10" s="93">
        <v>15.772432665994526</v>
      </c>
      <c r="E10" s="93">
        <v>31.903787987901485</v>
      </c>
      <c r="F10" s="93">
        <v>35.553795189399395</v>
      </c>
      <c r="G10" s="93">
        <v>1.50165634451966</v>
      </c>
      <c r="H10" s="130" t="s">
        <v>24</v>
      </c>
      <c r="I10" s="74"/>
      <c r="J10" s="74"/>
    </row>
    <row r="11" spans="1:10" ht="22.5">
      <c r="A11" s="74"/>
      <c r="B11" s="91" t="s">
        <v>51</v>
      </c>
      <c r="C11" s="93">
        <v>17.636277099101285</v>
      </c>
      <c r="D11" s="93">
        <v>28.995548421416107</v>
      </c>
      <c r="E11" s="93">
        <v>41.50625740763208</v>
      </c>
      <c r="F11" s="93">
        <v>11.407986710591397</v>
      </c>
      <c r="G11" s="93">
        <v>0.4539303612591341</v>
      </c>
      <c r="H11" s="130" t="s">
        <v>35</v>
      </c>
      <c r="I11" s="74"/>
      <c r="J11" s="74"/>
    </row>
    <row r="12" spans="1:10" ht="11.25">
      <c r="A12" s="74"/>
      <c r="B12" s="90" t="s">
        <v>0</v>
      </c>
      <c r="C12" s="93">
        <v>19.090301003344482</v>
      </c>
      <c r="D12" s="93">
        <v>45.83946488294314</v>
      </c>
      <c r="E12" s="93">
        <v>24.52173913043478</v>
      </c>
      <c r="F12" s="93">
        <v>8.481605351170568</v>
      </c>
      <c r="G12" s="93">
        <v>2.0668896321070234</v>
      </c>
      <c r="H12" s="130" t="s">
        <v>0</v>
      </c>
      <c r="I12" s="74"/>
      <c r="J12" s="74"/>
    </row>
    <row r="13" spans="1:10" ht="11.25">
      <c r="A13" s="74"/>
      <c r="B13" s="86"/>
      <c r="C13" s="87"/>
      <c r="D13" s="87"/>
      <c r="E13" s="87"/>
      <c r="F13" s="87"/>
      <c r="G13" s="87"/>
      <c r="H13" s="74"/>
      <c r="I13" s="74"/>
      <c r="J13" s="74"/>
    </row>
    <row r="14" spans="1:10" ht="11.25">
      <c r="A14" s="74"/>
      <c r="B14" s="129" t="s">
        <v>116</v>
      </c>
      <c r="I14" s="74"/>
      <c r="J14" s="74"/>
    </row>
    <row r="15" spans="1:10" ht="11.25">
      <c r="A15" s="74"/>
      <c r="B15" s="74" t="s">
        <v>117</v>
      </c>
      <c r="I15" s="74"/>
      <c r="J15" s="74"/>
    </row>
    <row r="16" spans="1:10" ht="11.25">
      <c r="A16" s="74"/>
      <c r="I16" s="74"/>
      <c r="J16" s="74"/>
    </row>
    <row r="17" spans="1:10" ht="11.25">
      <c r="A17" s="74"/>
      <c r="I17" s="74"/>
      <c r="J17" s="74"/>
    </row>
    <row r="18" spans="1:10" ht="11.25">
      <c r="A18" s="74"/>
      <c r="I18" s="74"/>
      <c r="J18" s="74"/>
    </row>
    <row r="19" spans="1:10" ht="11.25">
      <c r="A19" s="74"/>
      <c r="B19" s="74"/>
      <c r="H19" s="74"/>
      <c r="I19" s="74"/>
      <c r="J19" s="74"/>
    </row>
    <row r="20" spans="1:10" ht="11.25">
      <c r="A20" s="74"/>
      <c r="B20" s="74"/>
      <c r="H20" s="74"/>
      <c r="I20" s="74"/>
      <c r="J20" s="74"/>
    </row>
    <row r="21" spans="1:10" ht="11.25">
      <c r="A21" s="74"/>
      <c r="B21" s="74"/>
      <c r="H21" s="74"/>
      <c r="I21" s="74"/>
      <c r="J21" s="74"/>
    </row>
    <row r="22" spans="1:10" ht="11.25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1.25">
      <c r="A23" s="74"/>
      <c r="H23" s="74"/>
      <c r="I23" s="74"/>
      <c r="J23" s="74"/>
    </row>
    <row r="24" spans="1:10" ht="11.25">
      <c r="A24" s="74"/>
      <c r="H24" s="74"/>
      <c r="I24" s="74"/>
      <c r="J24" s="74"/>
    </row>
    <row r="25" spans="1:10" ht="11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0" ht="11.25">
      <c r="A26" s="74"/>
      <c r="B26" s="70"/>
      <c r="C26" s="70"/>
      <c r="D26" s="70"/>
      <c r="E26" s="70"/>
      <c r="F26" s="70"/>
      <c r="G26" s="70"/>
      <c r="H26" s="70"/>
      <c r="I26" s="74"/>
      <c r="J26" s="74"/>
    </row>
    <row r="27" spans="1:10" ht="11.25">
      <c r="A27" s="74"/>
      <c r="B27" s="70"/>
      <c r="C27" s="70"/>
      <c r="D27" s="70"/>
      <c r="E27" s="70"/>
      <c r="F27" s="70"/>
      <c r="G27" s="70"/>
      <c r="H27" s="70"/>
      <c r="I27" s="74"/>
      <c r="J27" s="74"/>
    </row>
    <row r="28" spans="1:10" ht="11.25">
      <c r="A28" s="74"/>
      <c r="B28" s="70"/>
      <c r="C28" s="70"/>
      <c r="D28" s="70"/>
      <c r="E28" s="70"/>
      <c r="F28" s="70"/>
      <c r="G28" s="70"/>
      <c r="H28" s="70"/>
      <c r="I28" s="74"/>
      <c r="J28" s="74"/>
    </row>
    <row r="29" spans="1:10" ht="11.25">
      <c r="A29" s="74"/>
      <c r="B29" s="70"/>
      <c r="C29" s="70"/>
      <c r="D29" s="70"/>
      <c r="E29" s="70"/>
      <c r="F29" s="70"/>
      <c r="G29" s="70"/>
      <c r="H29" s="70"/>
      <c r="I29" s="74"/>
      <c r="J29" s="74"/>
    </row>
    <row r="30" spans="1:10" ht="11.25">
      <c r="A30" s="74"/>
      <c r="B30" s="70"/>
      <c r="C30" s="70"/>
      <c r="D30" s="70"/>
      <c r="E30" s="70"/>
      <c r="F30" s="70"/>
      <c r="G30" s="70"/>
      <c r="H30" s="70"/>
      <c r="I30" s="74"/>
      <c r="J30" s="74"/>
    </row>
    <row r="31" spans="1:10" ht="11.25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1.25">
      <c r="A32" s="74"/>
      <c r="B32" s="84"/>
      <c r="C32" s="74"/>
      <c r="D32" s="74"/>
      <c r="E32" s="74"/>
      <c r="F32" s="74"/>
      <c r="G32" s="74"/>
      <c r="H32" s="74"/>
      <c r="I32" s="74"/>
      <c r="J32" s="74"/>
    </row>
    <row r="33" spans="1:10" ht="11.25">
      <c r="A33" s="74"/>
      <c r="B33" s="74"/>
      <c r="C33" s="77"/>
      <c r="D33" s="77"/>
      <c r="E33" s="77"/>
      <c r="F33" s="74"/>
      <c r="G33" s="74"/>
      <c r="H33" s="74"/>
      <c r="I33" s="74"/>
      <c r="J33" s="74"/>
    </row>
    <row r="34" spans="1:10" ht="11.25">
      <c r="A34" s="74"/>
      <c r="B34" s="77"/>
      <c r="C34" s="77"/>
      <c r="D34" s="77"/>
      <c r="E34" s="77"/>
      <c r="F34" s="74"/>
      <c r="G34" s="74"/>
      <c r="H34" s="74"/>
      <c r="I34" s="74"/>
      <c r="J34" s="74"/>
    </row>
    <row r="35" spans="1:10" ht="11.25" customHeight="1">
      <c r="A35" s="74"/>
      <c r="B35" s="10"/>
      <c r="C35" s="77"/>
      <c r="D35" s="77"/>
      <c r="E35" s="77"/>
      <c r="F35" s="77"/>
      <c r="G35" s="77"/>
      <c r="H35" s="77"/>
      <c r="I35" s="77"/>
      <c r="J35" s="77"/>
    </row>
    <row r="36" spans="1:10" ht="11.25">
      <c r="A36" s="74"/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3.5" customHeight="1">
      <c r="A37" s="74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1.25">
      <c r="A38" s="74"/>
      <c r="B38" s="77"/>
      <c r="C38" s="77"/>
      <c r="D38" s="77"/>
      <c r="E38" s="77"/>
      <c r="F38" s="77"/>
      <c r="G38" s="77"/>
      <c r="H38" s="77"/>
      <c r="I38" s="85"/>
      <c r="J38" s="77"/>
    </row>
    <row r="39" spans="1:10" ht="11.25">
      <c r="A39" s="74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1.25">
      <c r="A40" s="74"/>
      <c r="B40" s="77"/>
      <c r="C40" s="77"/>
      <c r="D40" s="77"/>
      <c r="E40" s="77"/>
      <c r="F40" s="77"/>
      <c r="G40" s="77"/>
      <c r="H40" s="77"/>
      <c r="I40" s="77"/>
      <c r="J40" s="77"/>
    </row>
    <row r="41" spans="2:10" ht="11.25">
      <c r="B41" s="3"/>
      <c r="C41" s="3"/>
      <c r="D41" s="3"/>
      <c r="E41" s="3"/>
      <c r="F41" s="3"/>
      <c r="G41" s="3"/>
      <c r="H41" s="3"/>
      <c r="I41" s="3"/>
      <c r="J41" s="3"/>
    </row>
    <row r="42" spans="2:10" ht="11.25">
      <c r="B42" s="3"/>
      <c r="C42" s="3"/>
      <c r="D42" s="3"/>
      <c r="E42" s="3"/>
      <c r="F42" s="3"/>
      <c r="G42" s="3"/>
      <c r="H42" s="77"/>
      <c r="I42" s="5"/>
      <c r="J42" s="3"/>
    </row>
    <row r="43" spans="2:10" ht="11.25">
      <c r="B43" s="3"/>
      <c r="C43" s="3"/>
      <c r="D43" s="3"/>
      <c r="E43" s="3"/>
      <c r="F43" s="3"/>
      <c r="G43" s="3"/>
      <c r="H43" s="77"/>
      <c r="I43" s="5"/>
      <c r="J43" s="3"/>
    </row>
    <row r="44" spans="2:10" ht="11.25">
      <c r="B44" s="3"/>
      <c r="C44" s="3"/>
      <c r="D44" s="3"/>
      <c r="E44" s="3"/>
      <c r="F44" s="3"/>
      <c r="G44" s="3"/>
      <c r="H44" s="3"/>
      <c r="I44" s="5"/>
      <c r="J44" s="3"/>
    </row>
    <row r="45" spans="2:10" ht="11.25">
      <c r="B45" s="78"/>
      <c r="C45" s="79"/>
      <c r="D45" s="79"/>
      <c r="E45" s="79"/>
      <c r="F45" s="79"/>
      <c r="G45" s="79"/>
      <c r="H45" s="3"/>
      <c r="I45" s="5"/>
      <c r="J45" s="3"/>
    </row>
    <row r="46" spans="2:22" ht="11.25">
      <c r="B46" s="3"/>
      <c r="C46" s="5"/>
      <c r="D46" s="5"/>
      <c r="E46" s="80"/>
      <c r="F46" s="80"/>
      <c r="G46" s="6"/>
      <c r="H46" s="3"/>
      <c r="I46" s="5"/>
      <c r="J46" s="3"/>
      <c r="N46" s="17"/>
      <c r="V46" s="17"/>
    </row>
    <row r="47" spans="2:10" ht="11.25">
      <c r="B47" s="3"/>
      <c r="C47" s="3"/>
      <c r="D47" s="3"/>
      <c r="E47" s="3"/>
      <c r="F47" s="3"/>
      <c r="G47" s="3"/>
      <c r="H47" s="3"/>
      <c r="I47" s="3"/>
      <c r="J47" s="3"/>
    </row>
    <row r="48" spans="2:57" ht="11.25">
      <c r="B48" s="3"/>
      <c r="C48" s="19"/>
      <c r="D48" s="20"/>
      <c r="E48" s="20"/>
      <c r="F48" s="20"/>
      <c r="G48" s="20"/>
      <c r="H48" s="20"/>
      <c r="I48" s="20"/>
      <c r="J48" s="20"/>
      <c r="K48" s="3"/>
      <c r="L48" s="3"/>
      <c r="M48" s="19"/>
      <c r="N48" s="20"/>
      <c r="O48" s="20"/>
      <c r="P48" s="20"/>
      <c r="Q48" s="20"/>
      <c r="R48" s="20"/>
      <c r="S48" s="20"/>
      <c r="T48" s="21"/>
      <c r="U48" s="22"/>
      <c r="V48" s="22"/>
      <c r="W48" s="19"/>
      <c r="X48" s="20"/>
      <c r="Y48" s="20"/>
      <c r="Z48" s="20"/>
      <c r="AA48" s="20"/>
      <c r="AB48" s="20"/>
      <c r="AC48" s="20"/>
      <c r="AD48" s="2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2:57" ht="12" customHeight="1">
      <c r="B49" s="18"/>
      <c r="C49" s="81"/>
      <c r="D49" s="81"/>
      <c r="E49" s="81"/>
      <c r="F49" s="81"/>
      <c r="G49" s="81"/>
      <c r="H49" s="20"/>
      <c r="I49" s="20"/>
      <c r="J49" s="20"/>
      <c r="K49" s="3"/>
      <c r="L49" s="3"/>
      <c r="M49" s="19"/>
      <c r="N49" s="20"/>
      <c r="O49" s="20"/>
      <c r="P49" s="20"/>
      <c r="Q49" s="20"/>
      <c r="R49" s="20"/>
      <c r="S49" s="20"/>
      <c r="T49" s="21"/>
      <c r="U49" s="22"/>
      <c r="V49" s="22"/>
      <c r="W49" s="19"/>
      <c r="X49" s="20"/>
      <c r="Y49" s="20"/>
      <c r="Z49" s="20"/>
      <c r="AA49" s="20"/>
      <c r="AB49" s="20"/>
      <c r="AC49" s="20"/>
      <c r="AD49" s="2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2:77" ht="11.25">
      <c r="B50" s="72"/>
      <c r="C50" s="81"/>
      <c r="D50" s="81"/>
      <c r="E50" s="81"/>
      <c r="F50" s="81"/>
      <c r="G50" s="81"/>
      <c r="H50" s="25"/>
      <c r="I50" s="25"/>
      <c r="J50" s="25"/>
      <c r="K50" s="3"/>
      <c r="L50" s="3"/>
      <c r="M50" s="19"/>
      <c r="N50" s="25"/>
      <c r="O50" s="25"/>
      <c r="P50" s="25"/>
      <c r="Q50" s="25"/>
      <c r="R50" s="25"/>
      <c r="S50" s="25"/>
      <c r="T50" s="25"/>
      <c r="U50" s="3"/>
      <c r="V50" s="3"/>
      <c r="W50" s="19"/>
      <c r="X50" s="25"/>
      <c r="Y50" s="25"/>
      <c r="Z50" s="25"/>
      <c r="AA50" s="25"/>
      <c r="AB50" s="25"/>
      <c r="AC50" s="25"/>
      <c r="AD50" s="2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2:77" ht="12.75">
      <c r="B51" s="82"/>
      <c r="C51" s="81"/>
      <c r="D51" s="81"/>
      <c r="E51" s="81"/>
      <c r="F51" s="81"/>
      <c r="G51" s="81"/>
      <c r="H51" s="3"/>
      <c r="I51" s="20"/>
      <c r="J51" s="20"/>
      <c r="K51" s="3"/>
      <c r="L51" s="3"/>
      <c r="M51" s="19"/>
      <c r="N51" s="28"/>
      <c r="O51" s="28"/>
      <c r="P51" s="28"/>
      <c r="Q51" s="28"/>
      <c r="R51" s="28"/>
      <c r="S51" s="20"/>
      <c r="T51" s="20"/>
      <c r="U51" s="3"/>
      <c r="V51" s="3"/>
      <c r="W51" s="19"/>
      <c r="X51" s="28"/>
      <c r="Y51" s="28"/>
      <c r="Z51" s="28"/>
      <c r="AA51" s="28"/>
      <c r="AB51" s="28"/>
      <c r="AC51" s="20"/>
      <c r="AD51" s="2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2:77" ht="11.25">
      <c r="B52" s="19"/>
      <c r="C52" s="81"/>
      <c r="D52" s="81"/>
      <c r="E52" s="81"/>
      <c r="F52" s="81"/>
      <c r="G52" s="81"/>
      <c r="H52" s="3"/>
      <c r="I52" s="30"/>
      <c r="J52" s="20"/>
      <c r="K52" s="3"/>
      <c r="L52" s="3"/>
      <c r="M52" s="19"/>
      <c r="N52" s="30"/>
      <c r="O52" s="30"/>
      <c r="P52" s="30"/>
      <c r="Q52" s="30"/>
      <c r="R52" s="30"/>
      <c r="S52" s="30"/>
      <c r="T52" s="20"/>
      <c r="U52" s="3"/>
      <c r="V52" s="3"/>
      <c r="W52" s="19"/>
      <c r="X52" s="30"/>
      <c r="Y52" s="30"/>
      <c r="Z52" s="30"/>
      <c r="AA52" s="30"/>
      <c r="AB52" s="30"/>
      <c r="AC52" s="30"/>
      <c r="AD52" s="2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2:10" ht="11.25">
      <c r="B53" s="3"/>
      <c r="C53" s="81"/>
      <c r="D53" s="81"/>
      <c r="E53" s="81"/>
      <c r="F53" s="81"/>
      <c r="G53" s="81"/>
      <c r="H53" s="3"/>
      <c r="I53" s="3"/>
      <c r="J53" s="3"/>
    </row>
    <row r="54" spans="2:10" ht="11.25">
      <c r="B54" s="3"/>
      <c r="C54" s="81"/>
      <c r="D54" s="81"/>
      <c r="E54" s="81"/>
      <c r="F54" s="81"/>
      <c r="G54" s="81"/>
      <c r="H54" s="3"/>
      <c r="I54" s="3"/>
      <c r="J54" s="3"/>
    </row>
    <row r="55" spans="2:11" ht="11.25">
      <c r="B55" s="3"/>
      <c r="C55" s="81"/>
      <c r="D55" s="81"/>
      <c r="E55" s="81"/>
      <c r="F55" s="81"/>
      <c r="G55" s="81"/>
      <c r="H55" s="3"/>
      <c r="I55" s="3"/>
      <c r="J55" s="3"/>
      <c r="K55" s="73"/>
    </row>
    <row r="56" spans="2:10" ht="11.25">
      <c r="B56" s="3"/>
      <c r="C56" s="3"/>
      <c r="D56" s="3"/>
      <c r="E56" s="3"/>
      <c r="F56" s="3"/>
      <c r="G56" s="3"/>
      <c r="H56" s="3"/>
      <c r="I56" s="3"/>
      <c r="J56" s="3"/>
    </row>
    <row r="57" spans="2:10" ht="11.25">
      <c r="B57" s="3"/>
      <c r="C57" s="6"/>
      <c r="D57" s="6"/>
      <c r="E57" s="6"/>
      <c r="F57" s="6"/>
      <c r="G57" s="6"/>
      <c r="H57" s="3"/>
      <c r="I57" s="3"/>
      <c r="J57" s="3"/>
    </row>
    <row r="58" spans="2:10" ht="11.25">
      <c r="B58" s="3"/>
      <c r="C58" s="6"/>
      <c r="D58" s="6"/>
      <c r="E58" s="6"/>
      <c r="F58" s="6"/>
      <c r="G58" s="6"/>
      <c r="H58" s="3"/>
      <c r="I58" s="3"/>
      <c r="J58" s="3"/>
    </row>
    <row r="59" spans="2:10" ht="11.25">
      <c r="B59" s="3"/>
      <c r="C59" s="6"/>
      <c r="D59" s="6"/>
      <c r="E59" s="6"/>
      <c r="F59" s="6"/>
      <c r="G59" s="6"/>
      <c r="H59" s="3"/>
      <c r="I59" s="3"/>
      <c r="J59" s="3"/>
    </row>
    <row r="60" spans="2:10" ht="11.25">
      <c r="B60" s="3"/>
      <c r="C60" s="6"/>
      <c r="D60" s="6"/>
      <c r="E60" s="6"/>
      <c r="F60" s="6"/>
      <c r="G60" s="6"/>
      <c r="H60" s="3"/>
      <c r="I60" s="3"/>
      <c r="J60" s="3"/>
    </row>
    <row r="61" spans="2:10" ht="11.25">
      <c r="B61" s="3"/>
      <c r="C61" s="6"/>
      <c r="D61" s="6"/>
      <c r="E61" s="6"/>
      <c r="F61" s="6"/>
      <c r="G61" s="6"/>
      <c r="H61" s="3"/>
      <c r="I61" s="3"/>
      <c r="J61" s="3"/>
    </row>
    <row r="62" spans="2:10" ht="11.25">
      <c r="B62" s="3"/>
      <c r="C62" s="6"/>
      <c r="D62" s="6"/>
      <c r="E62" s="6"/>
      <c r="F62" s="6"/>
      <c r="G62" s="6"/>
      <c r="H62" s="3"/>
      <c r="I62" s="3"/>
      <c r="J62" s="3"/>
    </row>
    <row r="63" spans="2:10" ht="11.25">
      <c r="B63" s="3"/>
      <c r="C63" s="6"/>
      <c r="D63" s="6"/>
      <c r="E63" s="6"/>
      <c r="F63" s="6"/>
      <c r="G63" s="6"/>
      <c r="H63" s="3"/>
      <c r="I63" s="3"/>
      <c r="J63" s="3"/>
    </row>
    <row r="64" spans="2:10" ht="11.25">
      <c r="B64" s="3"/>
      <c r="C64" s="3"/>
      <c r="D64" s="3"/>
      <c r="E64" s="3"/>
      <c r="F64" s="3"/>
      <c r="G64" s="3"/>
      <c r="H64" s="3"/>
      <c r="I64" s="3"/>
      <c r="J64" s="3"/>
    </row>
    <row r="65" spans="2:10" ht="11.25">
      <c r="B65" s="3"/>
      <c r="C65" s="3"/>
      <c r="D65" s="3"/>
      <c r="E65" s="3"/>
      <c r="F65" s="3"/>
      <c r="G65" s="3"/>
      <c r="H65" s="3"/>
      <c r="I65" s="3"/>
      <c r="J65" s="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showGridLines="0" zoomScale="150" zoomScaleNormal="150" zoomScalePageLayoutView="0" workbookViewId="0" topLeftCell="A1">
      <selection activeCell="A4" sqref="A4:IV4"/>
    </sheetView>
  </sheetViews>
  <sheetFormatPr defaultColWidth="11.421875" defaultRowHeight="12.75"/>
  <cols>
    <col min="1" max="1" width="3.7109375" style="0" customWidth="1"/>
    <col min="2" max="2" width="34.421875" style="0" customWidth="1"/>
    <col min="3" max="3" width="14.00390625" style="0" bestFit="1" customWidth="1"/>
    <col min="4" max="4" width="15.8515625" style="0" bestFit="1" customWidth="1"/>
    <col min="7" max="7" width="12.8515625" style="0" bestFit="1" customWidth="1"/>
  </cols>
  <sheetData>
    <row r="1" spans="1:8" ht="12.75">
      <c r="A1" s="74"/>
      <c r="B1" s="74"/>
      <c r="C1" s="74"/>
      <c r="D1" s="74"/>
      <c r="E1" s="74"/>
      <c r="F1" s="74"/>
      <c r="G1" s="74"/>
      <c r="H1" s="74"/>
    </row>
    <row r="2" spans="1:8" ht="12.75">
      <c r="A2" s="74"/>
      <c r="B2" s="32" t="s">
        <v>64</v>
      </c>
      <c r="C2" s="74"/>
      <c r="D2" s="74"/>
      <c r="E2" s="74"/>
      <c r="F2" s="74"/>
      <c r="G2" s="74"/>
      <c r="H2" s="83"/>
    </row>
    <row r="3" spans="1:8" ht="12.75">
      <c r="A3" s="74"/>
      <c r="B3" s="32"/>
      <c r="C3" s="74"/>
      <c r="D3" s="74"/>
      <c r="E3" s="74"/>
      <c r="F3" s="74"/>
      <c r="G3" s="74"/>
      <c r="H3" s="83"/>
    </row>
    <row r="4" spans="1:8" ht="12.75">
      <c r="A4" s="74"/>
      <c r="B4" s="74"/>
      <c r="C4" s="74"/>
      <c r="D4" s="97" t="s">
        <v>48</v>
      </c>
      <c r="F4" s="74"/>
      <c r="G4" s="74"/>
      <c r="H4" s="74"/>
    </row>
    <row r="5" spans="1:8" ht="12.75">
      <c r="A5" s="74"/>
      <c r="B5" s="102"/>
      <c r="C5" s="103" t="s">
        <v>29</v>
      </c>
      <c r="D5" s="103" t="s">
        <v>30</v>
      </c>
      <c r="E5" s="74"/>
      <c r="F5" s="74"/>
      <c r="G5" s="74"/>
      <c r="H5" s="74"/>
    </row>
    <row r="6" spans="1:10" ht="12.75">
      <c r="A6" s="74"/>
      <c r="B6" s="128" t="s">
        <v>0</v>
      </c>
      <c r="C6" s="101">
        <v>89.77013039387015</v>
      </c>
      <c r="D6" s="101">
        <v>10.229869606129856</v>
      </c>
      <c r="E6" s="74"/>
      <c r="F6" s="74"/>
      <c r="G6" s="74"/>
      <c r="H6" s="74"/>
      <c r="J6" s="75"/>
    </row>
    <row r="7" spans="1:5" ht="12.75">
      <c r="A7" s="74"/>
      <c r="B7" s="128" t="s">
        <v>35</v>
      </c>
      <c r="C7" s="101">
        <v>93.32912148727141</v>
      </c>
      <c r="D7" s="101">
        <v>6.670878512728591</v>
      </c>
      <c r="E7" s="74"/>
    </row>
    <row r="8" spans="1:5" ht="12.75">
      <c r="A8" s="74"/>
      <c r="B8" s="128" t="s">
        <v>24</v>
      </c>
      <c r="C8" s="101">
        <v>96.8385381906888</v>
      </c>
      <c r="D8" s="101">
        <v>3.1614618093112097</v>
      </c>
      <c r="E8" s="74"/>
    </row>
    <row r="9" spans="1:5" ht="12.75">
      <c r="A9" s="74"/>
      <c r="B9" s="88" t="s">
        <v>43</v>
      </c>
      <c r="C9" s="101">
        <v>73.65494102709938</v>
      </c>
      <c r="D9" s="101">
        <v>26.345058972900613</v>
      </c>
      <c r="E9" s="74"/>
    </row>
    <row r="10" spans="1:5" ht="12.75">
      <c r="A10" s="74"/>
      <c r="B10" s="88" t="s">
        <v>34</v>
      </c>
      <c r="C10" s="101">
        <v>75.17948717948718</v>
      </c>
      <c r="D10" s="101">
        <v>24.82051282051282</v>
      </c>
      <c r="E10" s="74"/>
    </row>
    <row r="11" spans="1:8" ht="12.75">
      <c r="A11" s="74"/>
      <c r="B11" s="88" t="s">
        <v>55</v>
      </c>
      <c r="C11" s="101">
        <v>70.67852385988071</v>
      </c>
      <c r="D11" s="101">
        <v>29.32147614011928</v>
      </c>
      <c r="E11" s="74"/>
      <c r="F11" s="74"/>
      <c r="G11" s="74"/>
      <c r="H11" s="74"/>
    </row>
    <row r="12" spans="1:8" ht="12.75">
      <c r="A12" s="74"/>
      <c r="B12" s="88" t="s">
        <v>56</v>
      </c>
      <c r="C12" s="101">
        <v>82.16931904700006</v>
      </c>
      <c r="D12" s="101">
        <v>17.830680952999945</v>
      </c>
      <c r="E12" s="74"/>
      <c r="F12" s="74"/>
      <c r="G12" s="74"/>
      <c r="H12" s="74"/>
    </row>
    <row r="13" spans="1:8" ht="12.75">
      <c r="A13" s="74"/>
      <c r="B13" s="74"/>
      <c r="C13" s="74"/>
      <c r="D13" s="74"/>
      <c r="E13" s="74"/>
      <c r="F13" s="74"/>
      <c r="G13" s="74"/>
      <c r="H13" s="74"/>
    </row>
    <row r="14" spans="1:8" ht="10.5" customHeight="1">
      <c r="A14" s="74"/>
      <c r="B14" s="98" t="s">
        <v>118</v>
      </c>
      <c r="G14" s="74"/>
      <c r="H14" s="74"/>
    </row>
    <row r="15" spans="1:8" ht="10.5" customHeight="1">
      <c r="A15" s="74"/>
      <c r="B15" s="98" t="s">
        <v>117</v>
      </c>
      <c r="G15" s="74"/>
      <c r="H15" s="74"/>
    </row>
    <row r="16" spans="1:8" ht="10.5" customHeight="1">
      <c r="A16" s="74"/>
      <c r="G16" s="74"/>
      <c r="H16" s="74"/>
    </row>
    <row r="17" spans="1:8" ht="10.5" customHeight="1">
      <c r="A17" s="74"/>
      <c r="G17" s="74"/>
      <c r="H17" s="74"/>
    </row>
    <row r="18" spans="1:8" ht="11.25" customHeight="1">
      <c r="A18" s="74"/>
      <c r="G18" s="74"/>
      <c r="H18" s="74"/>
    </row>
    <row r="19" spans="1:11" ht="11.25" customHeight="1">
      <c r="A19" s="74"/>
      <c r="G19" s="95"/>
      <c r="H19" s="95"/>
      <c r="I19" s="69"/>
      <c r="J19" s="69"/>
      <c r="K19" s="62"/>
    </row>
    <row r="20" spans="1:11" ht="12.75">
      <c r="A20" s="74"/>
      <c r="G20" s="95"/>
      <c r="H20" s="95"/>
      <c r="I20" s="69"/>
      <c r="J20" s="69"/>
      <c r="K20" s="62"/>
    </row>
    <row r="21" spans="1:10" ht="12.75">
      <c r="A21" s="74"/>
      <c r="B21" s="95"/>
      <c r="C21" s="95"/>
      <c r="D21" s="95"/>
      <c r="E21" s="95"/>
      <c r="F21" s="95"/>
      <c r="G21" s="95"/>
      <c r="H21" s="95"/>
      <c r="I21" s="69"/>
      <c r="J21" s="69"/>
    </row>
    <row r="22" spans="1:10" ht="12.75">
      <c r="A22" s="74"/>
      <c r="B22" s="95"/>
      <c r="C22" s="95"/>
      <c r="D22" s="95"/>
      <c r="E22" s="95"/>
      <c r="F22" s="95"/>
      <c r="G22" s="95"/>
      <c r="H22" s="95"/>
      <c r="I22" s="69"/>
      <c r="J22" s="69"/>
    </row>
    <row r="23" spans="1:10" ht="12.75">
      <c r="A23" s="74"/>
      <c r="B23" s="96"/>
      <c r="C23" s="95"/>
      <c r="D23" s="95"/>
      <c r="E23" s="95"/>
      <c r="F23" s="95"/>
      <c r="G23" s="95"/>
      <c r="H23" s="95"/>
      <c r="I23" s="69"/>
      <c r="J23" s="69"/>
    </row>
    <row r="24" spans="1:8" ht="12.75">
      <c r="A24" s="74"/>
      <c r="B24" s="74"/>
      <c r="C24" s="74"/>
      <c r="D24" s="74"/>
      <c r="E24" s="74"/>
      <c r="F24" s="74"/>
      <c r="G24" s="74"/>
      <c r="H24" s="74"/>
    </row>
    <row r="25" spans="1:8" ht="12.75">
      <c r="A25" s="74"/>
      <c r="B25" s="77"/>
      <c r="C25" s="74"/>
      <c r="D25" s="97"/>
      <c r="E25" s="74"/>
      <c r="F25" s="74"/>
      <c r="G25" s="74"/>
      <c r="H25" s="74"/>
    </row>
    <row r="26" spans="1:8" ht="12.75">
      <c r="A26" s="77"/>
      <c r="B26" s="74"/>
      <c r="C26" s="74"/>
      <c r="D26" s="74"/>
      <c r="E26" s="77"/>
      <c r="F26" s="98"/>
      <c r="G26" s="74"/>
      <c r="H26" s="74"/>
    </row>
    <row r="27" spans="1:8" ht="12.75">
      <c r="A27" s="74"/>
      <c r="B27" s="74"/>
      <c r="C27" s="74"/>
      <c r="D27" s="74"/>
      <c r="E27" s="99"/>
      <c r="F27" s="99"/>
      <c r="G27" s="74"/>
      <c r="H27" s="74"/>
    </row>
    <row r="28" spans="1:8" ht="12.75">
      <c r="A28" s="74"/>
      <c r="B28" s="74"/>
      <c r="C28" s="74"/>
      <c r="D28" s="74"/>
      <c r="E28" s="99"/>
      <c r="F28" s="99"/>
      <c r="G28" s="74"/>
      <c r="H28" s="74"/>
    </row>
    <row r="29" spans="1:8" ht="12.75">
      <c r="A29" s="74"/>
      <c r="B29" s="74"/>
      <c r="C29" s="74"/>
      <c r="D29" s="74"/>
      <c r="E29" s="99"/>
      <c r="F29" s="99"/>
      <c r="G29" s="74"/>
      <c r="H29" s="74"/>
    </row>
    <row r="30" spans="1:8" ht="12.75">
      <c r="A30" s="74"/>
      <c r="B30" s="74"/>
      <c r="C30" s="74"/>
      <c r="D30" s="74"/>
      <c r="E30" s="99"/>
      <c r="F30" s="99"/>
      <c r="G30" s="74"/>
      <c r="H30" s="74"/>
    </row>
    <row r="31" spans="1:8" ht="12.75">
      <c r="A31" s="74"/>
      <c r="B31" s="74"/>
      <c r="C31" s="74"/>
      <c r="D31" s="74"/>
      <c r="E31" s="99"/>
      <c r="F31" s="99"/>
      <c r="G31" s="74"/>
      <c r="H31" s="74"/>
    </row>
    <row r="32" spans="1:8" ht="12.75">
      <c r="A32" s="74"/>
      <c r="B32" s="74"/>
      <c r="C32" s="74"/>
      <c r="D32" s="74"/>
      <c r="E32" s="99"/>
      <c r="F32" s="99"/>
      <c r="G32" s="74"/>
      <c r="H32" s="74"/>
    </row>
    <row r="33" spans="1:8" ht="12.75">
      <c r="A33" s="77"/>
      <c r="B33" s="77"/>
      <c r="C33" s="77"/>
      <c r="D33" s="77"/>
      <c r="E33" s="99"/>
      <c r="F33" s="99"/>
      <c r="G33" s="74"/>
      <c r="H33" s="74"/>
    </row>
    <row r="34" spans="1:8" ht="12.75">
      <c r="A34" s="77"/>
      <c r="B34" s="77"/>
      <c r="C34" s="100"/>
      <c r="D34" s="100"/>
      <c r="E34" s="99"/>
      <c r="F34" s="99"/>
      <c r="G34" s="74"/>
      <c r="H34" s="74"/>
    </row>
    <row r="35" spans="1:8" ht="12.75">
      <c r="A35" s="77"/>
      <c r="B35" s="77"/>
      <c r="C35" s="99"/>
      <c r="D35" s="99"/>
      <c r="E35" s="99"/>
      <c r="F35" s="99"/>
      <c r="G35" s="74"/>
      <c r="H35" s="74"/>
    </row>
    <row r="36" spans="1:6" ht="12.75">
      <c r="A36" s="8"/>
      <c r="B36" s="94"/>
      <c r="C36" s="76"/>
      <c r="D36" s="76"/>
      <c r="E36" s="58"/>
      <c r="F36" s="58"/>
    </row>
    <row r="37" spans="1:6" ht="12.75">
      <c r="A37" s="8"/>
      <c r="B37" s="8"/>
      <c r="C37" s="76"/>
      <c r="D37" s="76"/>
      <c r="E37" s="58"/>
      <c r="F37" s="58"/>
    </row>
    <row r="38" spans="1:5" ht="12.75">
      <c r="A38" s="8"/>
      <c r="B38" s="8"/>
      <c r="C38" s="76"/>
      <c r="D38" s="76"/>
      <c r="E38" s="8"/>
    </row>
    <row r="39" spans="1:5" ht="12.75">
      <c r="A39" s="8"/>
      <c r="B39" s="8"/>
      <c r="C39" s="76"/>
      <c r="D39" s="76"/>
      <c r="E39" s="8"/>
    </row>
    <row r="40" spans="1:5" ht="12.75">
      <c r="A40" s="8"/>
      <c r="B40" s="8"/>
      <c r="C40" s="76"/>
      <c r="D40" s="76"/>
      <c r="E40" s="8"/>
    </row>
    <row r="41" spans="1:5" ht="12.75">
      <c r="A41" s="8"/>
      <c r="B41" s="8"/>
      <c r="C41" s="76"/>
      <c r="D41" s="76"/>
      <c r="E41" s="8"/>
    </row>
    <row r="42" spans="1:5" ht="12.75">
      <c r="A42" s="8"/>
      <c r="B42" s="8"/>
      <c r="C42" s="76"/>
      <c r="D42" s="76"/>
      <c r="E42" s="8"/>
    </row>
    <row r="43" spans="1:5" ht="12.75">
      <c r="A43" s="8"/>
      <c r="B43" s="8"/>
      <c r="C43" s="76"/>
      <c r="D43" s="76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58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35.00390625" style="2" customWidth="1"/>
    <col min="2" max="2" width="11.28125" style="2" customWidth="1"/>
    <col min="3" max="3" width="11.421875" style="2" bestFit="1" customWidth="1"/>
    <col min="4" max="16384" width="11.421875" style="2" customWidth="1"/>
  </cols>
  <sheetData>
    <row r="2" ht="11.25">
      <c r="A2" s="1" t="s">
        <v>19</v>
      </c>
    </row>
    <row r="3" spans="1:4" ht="11.25">
      <c r="A3" s="3"/>
      <c r="B3" s="3"/>
      <c r="C3" s="3"/>
      <c r="D3" s="3"/>
    </row>
    <row r="4" spans="1:4" ht="11.25">
      <c r="A4" s="3"/>
      <c r="B4" s="3"/>
      <c r="C4" s="3"/>
      <c r="D4" s="3"/>
    </row>
    <row r="5" spans="1:4" ht="11.25">
      <c r="A5" s="10"/>
      <c r="B5" s="11"/>
      <c r="C5" s="11"/>
      <c r="D5" s="3"/>
    </row>
    <row r="6" spans="1:4" ht="13.5" customHeight="1">
      <c r="A6" s="10"/>
      <c r="B6" s="3"/>
      <c r="C6" s="3"/>
      <c r="D6" s="3"/>
    </row>
    <row r="7" spans="1:4" ht="11.25">
      <c r="A7" s="10"/>
      <c r="B7" s="3"/>
      <c r="C7" s="3"/>
      <c r="D7" s="3"/>
    </row>
    <row r="8" spans="1:4" ht="11.25">
      <c r="A8" s="10"/>
      <c r="B8" s="3"/>
      <c r="C8" s="3"/>
      <c r="D8" s="3"/>
    </row>
    <row r="9" spans="1:4" ht="11.25">
      <c r="A9" s="12"/>
      <c r="B9" s="6"/>
      <c r="C9" s="6"/>
      <c r="D9" s="3"/>
    </row>
    <row r="10" spans="1:4" ht="11.25">
      <c r="A10" s="12"/>
      <c r="B10" s="6"/>
      <c r="C10" s="6"/>
      <c r="D10" s="3"/>
    </row>
    <row r="11" spans="1:4" ht="11.25">
      <c r="A11" s="12"/>
      <c r="B11" s="6"/>
      <c r="C11" s="6"/>
      <c r="D11" s="3"/>
    </row>
    <row r="12" spans="1:4" ht="11.25">
      <c r="A12" s="13"/>
      <c r="B12" s="6"/>
      <c r="C12" s="6"/>
      <c r="D12" s="3"/>
    </row>
    <row r="13" spans="1:4" ht="11.25">
      <c r="A13" s="12"/>
      <c r="B13" s="6"/>
      <c r="C13" s="6"/>
      <c r="D13" s="3"/>
    </row>
    <row r="14" spans="1:4" ht="11.25">
      <c r="A14" s="14"/>
      <c r="B14" s="6"/>
      <c r="C14" s="3"/>
      <c r="D14" s="3"/>
    </row>
    <row r="15" spans="1:4" ht="11.25">
      <c r="A15" s="10"/>
      <c r="B15" s="6"/>
      <c r="C15" s="3"/>
      <c r="D15" s="3"/>
    </row>
    <row r="16" spans="1:4" ht="11.25">
      <c r="A16" s="15"/>
      <c r="B16" s="6"/>
      <c r="C16" s="3"/>
      <c r="D16" s="3"/>
    </row>
    <row r="17" spans="1:4" ht="11.25">
      <c r="A17" s="15"/>
      <c r="B17" s="6"/>
      <c r="C17" s="3"/>
      <c r="D17" s="3"/>
    </row>
    <row r="18" spans="1:4" ht="11.25">
      <c r="A18" s="15"/>
      <c r="B18" s="6"/>
      <c r="C18" s="3"/>
      <c r="D18" s="3"/>
    </row>
    <row r="19" spans="1:11" ht="11.25">
      <c r="A19" s="16"/>
      <c r="B19" s="6"/>
      <c r="C19" s="3"/>
      <c r="D19" s="3"/>
      <c r="K19" s="4"/>
    </row>
    <row r="20" spans="1:11" ht="11.25">
      <c r="A20" s="16"/>
      <c r="B20" s="6"/>
      <c r="C20" s="3"/>
      <c r="D20" s="3"/>
      <c r="K20" s="4"/>
    </row>
    <row r="21" spans="1:11" ht="11.25">
      <c r="A21" s="16"/>
      <c r="B21" s="6"/>
      <c r="C21" s="3"/>
      <c r="D21" s="3"/>
      <c r="K21" s="4"/>
    </row>
    <row r="22" spans="1:11" ht="11.25">
      <c r="A22" s="16"/>
      <c r="B22" s="6"/>
      <c r="C22" s="3"/>
      <c r="D22" s="3"/>
      <c r="K22" s="4"/>
    </row>
    <row r="23" spans="2:20" ht="11.25">
      <c r="B23" s="3"/>
      <c r="C23" s="3"/>
      <c r="D23" s="3"/>
      <c r="L23" s="17"/>
      <c r="T23" s="17" t="s">
        <v>3</v>
      </c>
    </row>
    <row r="25" spans="1:56" ht="11.25">
      <c r="A25" s="18" t="s">
        <v>20</v>
      </c>
      <c r="B25" s="19"/>
      <c r="C25" s="20"/>
      <c r="D25" s="20"/>
      <c r="E25" s="20"/>
      <c r="F25" s="20"/>
      <c r="G25" s="20"/>
      <c r="H25" s="20"/>
      <c r="I25" s="20"/>
      <c r="J25" s="3"/>
      <c r="K25" s="3"/>
      <c r="L25" s="19"/>
      <c r="M25" s="20"/>
      <c r="N25" s="20"/>
      <c r="O25" s="20"/>
      <c r="P25" s="20"/>
      <c r="Q25" s="20"/>
      <c r="R25" s="20"/>
      <c r="S25" s="21"/>
      <c r="T25" s="22"/>
      <c r="U25" s="22"/>
      <c r="V25" s="19"/>
      <c r="W25" s="20"/>
      <c r="X25" s="20"/>
      <c r="Y25" s="20"/>
      <c r="Z25" s="20"/>
      <c r="AA25" s="20"/>
      <c r="AB25" s="20"/>
      <c r="AC25" s="21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5.5" customHeight="1">
      <c r="A26" s="18"/>
      <c r="B26" s="19"/>
      <c r="C26" s="20"/>
      <c r="D26" s="20"/>
      <c r="E26" s="20"/>
      <c r="F26" s="20"/>
      <c r="G26" s="20"/>
      <c r="H26" s="20"/>
      <c r="I26" s="20"/>
      <c r="J26" s="3"/>
      <c r="K26" s="3"/>
      <c r="L26" s="19"/>
      <c r="M26" s="20"/>
      <c r="N26" s="20"/>
      <c r="O26" s="20"/>
      <c r="P26" s="20"/>
      <c r="Q26" s="20"/>
      <c r="R26" s="20"/>
      <c r="S26" s="21"/>
      <c r="T26" s="22"/>
      <c r="U26" s="22"/>
      <c r="V26" s="19"/>
      <c r="W26" s="20"/>
      <c r="X26" s="20"/>
      <c r="Y26" s="20"/>
      <c r="Z26" s="20"/>
      <c r="AA26" s="20"/>
      <c r="AB26" s="20"/>
      <c r="AC26" s="21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76" ht="22.5">
      <c r="A27" s="23"/>
      <c r="B27" s="24" t="s">
        <v>4</v>
      </c>
      <c r="C27" s="24" t="s">
        <v>5</v>
      </c>
      <c r="D27" s="24" t="s">
        <v>6</v>
      </c>
      <c r="E27" s="24" t="s">
        <v>7</v>
      </c>
      <c r="F27" s="24" t="s">
        <v>8</v>
      </c>
      <c r="G27" s="25"/>
      <c r="H27" s="25"/>
      <c r="I27" s="25"/>
      <c r="J27" s="3"/>
      <c r="K27" s="3"/>
      <c r="L27" s="19"/>
      <c r="M27" s="25"/>
      <c r="N27" s="25"/>
      <c r="O27" s="25"/>
      <c r="P27" s="25"/>
      <c r="Q27" s="25"/>
      <c r="R27" s="25"/>
      <c r="S27" s="25"/>
      <c r="T27" s="3"/>
      <c r="U27" s="3"/>
      <c r="V27" s="19"/>
      <c r="W27" s="25"/>
      <c r="X27" s="25"/>
      <c r="Y27" s="25"/>
      <c r="Z27" s="25"/>
      <c r="AA27" s="25"/>
      <c r="AB27" s="25"/>
      <c r="AC27" s="2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1.25">
      <c r="A28" s="26" t="s">
        <v>0</v>
      </c>
      <c r="B28" s="27">
        <v>0.5807504604237107</v>
      </c>
      <c r="C28" s="27">
        <v>0.2576770868175755</v>
      </c>
      <c r="D28" s="27">
        <v>0.05599739664142564</v>
      </c>
      <c r="E28" s="27">
        <v>0.06432633059429921</v>
      </c>
      <c r="F28" s="27">
        <v>0.0453144646048653</v>
      </c>
      <c r="H28" s="20"/>
      <c r="I28" s="20"/>
      <c r="J28" s="3"/>
      <c r="K28" s="3"/>
      <c r="L28" s="19"/>
      <c r="M28" s="28"/>
      <c r="N28" s="28"/>
      <c r="O28" s="28"/>
      <c r="P28" s="28"/>
      <c r="Q28" s="28"/>
      <c r="R28" s="20"/>
      <c r="S28" s="20"/>
      <c r="T28" s="3"/>
      <c r="U28" s="3"/>
      <c r="V28" s="19"/>
      <c r="W28" s="28"/>
      <c r="X28" s="28"/>
      <c r="Y28" s="28"/>
      <c r="Z28" s="28"/>
      <c r="AA28" s="28"/>
      <c r="AB28" s="20"/>
      <c r="AC28" s="2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1.25">
      <c r="A29" s="29" t="s">
        <v>9</v>
      </c>
      <c r="B29" s="27">
        <v>0.22141955411278502</v>
      </c>
      <c r="C29" s="27">
        <v>0.42195195675752567</v>
      </c>
      <c r="D29" s="27">
        <v>0.17513151310558897</v>
      </c>
      <c r="E29" s="27">
        <v>0.10848465913276283</v>
      </c>
      <c r="F29" s="27">
        <v>0.07829658814653366</v>
      </c>
      <c r="H29" s="30"/>
      <c r="I29" s="20"/>
      <c r="J29" s="3"/>
      <c r="K29" s="3"/>
      <c r="L29" s="19"/>
      <c r="M29" s="30"/>
      <c r="N29" s="30"/>
      <c r="O29" s="30"/>
      <c r="P29" s="30"/>
      <c r="Q29" s="30"/>
      <c r="R29" s="30"/>
      <c r="S29" s="20"/>
      <c r="T29" s="3"/>
      <c r="U29" s="3"/>
      <c r="V29" s="19"/>
      <c r="W29" s="30"/>
      <c r="X29" s="30"/>
      <c r="Y29" s="30"/>
      <c r="Z29" s="30"/>
      <c r="AA29" s="30"/>
      <c r="AB29" s="30"/>
      <c r="AC29" s="2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1.25">
      <c r="A30" s="29" t="s">
        <v>10</v>
      </c>
      <c r="B30" s="27">
        <v>0.4819874609132339</v>
      </c>
      <c r="C30" s="27">
        <v>0.3882105438998544</v>
      </c>
      <c r="D30" s="27">
        <v>0.06425629433966204</v>
      </c>
      <c r="E30" s="27">
        <v>0.03799833995437485</v>
      </c>
      <c r="F30" s="27">
        <v>0.027547360892874854</v>
      </c>
      <c r="H30" s="30"/>
      <c r="I30" s="30"/>
      <c r="J30" s="3"/>
      <c r="K30" s="3"/>
      <c r="L30" s="19"/>
      <c r="M30" s="30"/>
      <c r="N30" s="30"/>
      <c r="O30" s="30"/>
      <c r="P30" s="30"/>
      <c r="Q30" s="30"/>
      <c r="R30" s="30"/>
      <c r="S30" s="30"/>
      <c r="T30" s="3"/>
      <c r="U30" s="3"/>
      <c r="V30" s="19"/>
      <c r="W30" s="30"/>
      <c r="X30" s="30"/>
      <c r="Y30" s="30"/>
      <c r="Z30" s="30"/>
      <c r="AA30" s="30"/>
      <c r="AB30" s="30"/>
      <c r="AC30" s="30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1.25">
      <c r="A31" s="29" t="s">
        <v>11</v>
      </c>
      <c r="B31" s="27">
        <v>0.32292592771021017</v>
      </c>
      <c r="C31" s="27">
        <v>0.4810998068593402</v>
      </c>
      <c r="D31" s="27">
        <v>0.11637053225361427</v>
      </c>
      <c r="E31" s="27">
        <v>0.05818307632340768</v>
      </c>
      <c r="F31" s="27">
        <v>0.0214206568534277</v>
      </c>
      <c r="H31" s="30"/>
      <c r="I31" s="20"/>
      <c r="J31" s="3"/>
      <c r="K31" s="3"/>
      <c r="L31" s="19"/>
      <c r="M31" s="30"/>
      <c r="N31" s="30"/>
      <c r="O31" s="30"/>
      <c r="P31" s="30"/>
      <c r="Q31" s="30"/>
      <c r="R31" s="30"/>
      <c r="S31" s="20"/>
      <c r="T31" s="3"/>
      <c r="U31" s="3"/>
      <c r="V31" s="19"/>
      <c r="W31" s="30"/>
      <c r="X31" s="30"/>
      <c r="Y31" s="30"/>
      <c r="Z31" s="30"/>
      <c r="AA31" s="30"/>
      <c r="AB31" s="30"/>
      <c r="AC31" s="2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1.25">
      <c r="A32" s="29" t="s">
        <v>12</v>
      </c>
      <c r="B32" s="27">
        <v>0.20349924204143507</v>
      </c>
      <c r="C32" s="27">
        <v>0.3523201953848745</v>
      </c>
      <c r="D32" s="27">
        <v>0.17641064510695637</v>
      </c>
      <c r="E32" s="27">
        <v>0.17001431699511538</v>
      </c>
      <c r="F32" s="27">
        <v>0.09775560047161866</v>
      </c>
      <c r="H32" s="30"/>
      <c r="I32" s="3"/>
      <c r="J32" s="3"/>
      <c r="K32" s="3"/>
      <c r="L32" s="19"/>
      <c r="M32" s="30"/>
      <c r="N32" s="30"/>
      <c r="O32" s="30"/>
      <c r="P32" s="30"/>
      <c r="Q32" s="30"/>
      <c r="R32" s="30"/>
      <c r="S32" s="3"/>
      <c r="T32" s="3"/>
      <c r="U32" s="3"/>
      <c r="V32" s="19"/>
      <c r="W32" s="30"/>
      <c r="X32" s="30"/>
      <c r="Y32" s="30"/>
      <c r="Z32" s="30"/>
      <c r="AA32" s="30"/>
      <c r="AB32" s="30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8:76" ht="11.25">
      <c r="H33" s="30"/>
      <c r="I33" s="3"/>
      <c r="J33" s="3"/>
      <c r="K33" s="3"/>
      <c r="L33" s="19"/>
      <c r="M33" s="30"/>
      <c r="N33" s="30"/>
      <c r="O33" s="30"/>
      <c r="P33" s="30"/>
      <c r="Q33" s="30"/>
      <c r="R33" s="30"/>
      <c r="S33" s="3"/>
      <c r="T33" s="3"/>
      <c r="U33" s="3"/>
      <c r="V33" s="19"/>
      <c r="W33" s="30"/>
      <c r="X33" s="30"/>
      <c r="Y33" s="30"/>
      <c r="Z33" s="30"/>
      <c r="AA33" s="30"/>
      <c r="AB33" s="30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76" ht="11.25">
      <c r="B34" s="3"/>
      <c r="C34" s="31"/>
      <c r="D34" s="3"/>
      <c r="E34" s="3"/>
      <c r="F34" s="3"/>
      <c r="G34" s="3"/>
      <c r="H34" s="3"/>
      <c r="I34" s="3"/>
      <c r="J34" s="3"/>
      <c r="K34" s="3"/>
      <c r="L34" s="19"/>
      <c r="M34" s="30"/>
      <c r="N34" s="30"/>
      <c r="O34" s="30"/>
      <c r="P34" s="30"/>
      <c r="Q34" s="30"/>
      <c r="R34" s="30"/>
      <c r="S34" s="3"/>
      <c r="T34" s="3"/>
      <c r="U34" s="3"/>
      <c r="V34" s="19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8:76" ht="11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1.25">
      <c r="B36" s="7"/>
      <c r="C36" s="7"/>
      <c r="D36" s="7"/>
      <c r="E36" s="7"/>
      <c r="F36" s="7"/>
      <c r="H36" s="31"/>
      <c r="I36" s="31"/>
      <c r="J36" s="31"/>
      <c r="K36" s="3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11" ht="11.25">
      <c r="A37" s="2">
        <v>2008</v>
      </c>
      <c r="B37" s="6">
        <v>20553</v>
      </c>
      <c r="C37" s="6">
        <v>70087</v>
      </c>
      <c r="D37" s="6">
        <v>36843</v>
      </c>
      <c r="E37" s="6">
        <v>33473</v>
      </c>
      <c r="F37" s="6">
        <v>20690</v>
      </c>
      <c r="H37" s="31"/>
      <c r="I37" s="31"/>
      <c r="J37" s="31"/>
      <c r="K37" s="31"/>
    </row>
    <row r="38" spans="1:11" ht="11.25">
      <c r="A38" s="29" t="s">
        <v>12</v>
      </c>
      <c r="B38" s="27">
        <f>B37/SUM($B$37:$F$37)</f>
        <v>0.11314865177322925</v>
      </c>
      <c r="C38" s="27">
        <f>C37/SUM($B$37:$F$37)</f>
        <v>0.38584389416777687</v>
      </c>
      <c r="D38" s="27">
        <f>D37/SUM($B$37:$F$37)</f>
        <v>0.2028285786639948</v>
      </c>
      <c r="E38" s="27">
        <f>E37/SUM($B$37:$F$37)</f>
        <v>0.1842760093808837</v>
      </c>
      <c r="F38" s="27">
        <f>F37/SUM($B$37:$F$37)</f>
        <v>0.11390286601411537</v>
      </c>
      <c r="G38" s="31"/>
      <c r="H38" s="31"/>
      <c r="I38" s="31"/>
      <c r="J38" s="31"/>
      <c r="K38" s="31"/>
    </row>
    <row r="39" spans="2:11" ht="11.25">
      <c r="B39" s="6"/>
      <c r="C39" s="6"/>
      <c r="D39" s="6"/>
      <c r="E39" s="6"/>
      <c r="F39" s="6"/>
      <c r="G39" s="31"/>
      <c r="H39" s="31"/>
      <c r="I39" s="31"/>
      <c r="J39" s="31"/>
      <c r="K39" s="31"/>
    </row>
    <row r="40" spans="2:9" ht="11.25">
      <c r="B40" s="3"/>
      <c r="C40" s="3"/>
      <c r="D40" s="3"/>
      <c r="E40" s="3"/>
      <c r="F40" s="3"/>
      <c r="G40" s="3"/>
      <c r="H40" s="3"/>
      <c r="I40" s="3"/>
    </row>
    <row r="41" spans="2:9" ht="11.25">
      <c r="B41" s="3">
        <v>464371</v>
      </c>
      <c r="C41" s="3">
        <v>239232</v>
      </c>
      <c r="D41" s="3">
        <v>52816</v>
      </c>
      <c r="E41" s="3">
        <v>60327</v>
      </c>
      <c r="F41" s="3">
        <v>38635</v>
      </c>
      <c r="G41" s="3"/>
      <c r="H41" s="3"/>
      <c r="I41" s="3"/>
    </row>
    <row r="42" spans="1:9" ht="11.25">
      <c r="A42" s="2" t="s">
        <v>0</v>
      </c>
      <c r="B42" s="27">
        <f>B41/SUM($B$41:$F$41)</f>
        <v>0.5428820607425229</v>
      </c>
      <c r="C42" s="27">
        <f>C41/SUM($B$41:$F$41)</f>
        <v>0.27967887993771195</v>
      </c>
      <c r="D42" s="27">
        <f>D41/SUM($B$41:$F$41)</f>
        <v>0.06174558471605051</v>
      </c>
      <c r="E42" s="27">
        <f>E41/SUM($B$41:$F$41)</f>
        <v>0.07052646715323348</v>
      </c>
      <c r="F42" s="27">
        <f>F41/SUM($B$41:$F$41)</f>
        <v>0.045167007450481134</v>
      </c>
      <c r="G42" s="3"/>
      <c r="H42" s="3"/>
      <c r="I42" s="3"/>
    </row>
    <row r="46" spans="2:6" ht="11.25">
      <c r="B46" s="2">
        <v>32087</v>
      </c>
      <c r="C46" s="2">
        <v>82763</v>
      </c>
      <c r="D46" s="2">
        <v>41065</v>
      </c>
      <c r="E46" s="2">
        <v>31801</v>
      </c>
      <c r="F46" s="2">
        <v>26240</v>
      </c>
    </row>
    <row r="47" spans="1:6" ht="11.25">
      <c r="A47" s="29" t="s">
        <v>9</v>
      </c>
      <c r="B47" s="27">
        <f>B46/SUM($B$46:$F$46)</f>
        <v>0.14997008730767072</v>
      </c>
      <c r="C47" s="27">
        <f>C46/SUM($B$46:$F$46)</f>
        <v>0.38682252425732394</v>
      </c>
      <c r="D47" s="27">
        <f>D46/SUM($B$46:$F$46)</f>
        <v>0.19193198601581635</v>
      </c>
      <c r="E47" s="27">
        <f>E46/SUM($B$46:$F$46)</f>
        <v>0.14863336386920675</v>
      </c>
      <c r="F47" s="27">
        <f>F46/SUM($B$46:$F$46)</f>
        <v>0.12264203854998224</v>
      </c>
    </row>
    <row r="50" spans="2:6" ht="11.25">
      <c r="B50" s="2">
        <v>92330</v>
      </c>
      <c r="C50" s="2">
        <v>74366</v>
      </c>
      <c r="D50" s="2">
        <v>12309</v>
      </c>
      <c r="E50" s="2">
        <v>7279</v>
      </c>
      <c r="F50" s="2">
        <v>5277</v>
      </c>
    </row>
    <row r="51" spans="1:6" ht="11.25">
      <c r="A51" s="29" t="s">
        <v>10</v>
      </c>
      <c r="B51" s="27">
        <f>B50/SUM($B$50:$F$50)</f>
        <v>0.4819874609132339</v>
      </c>
      <c r="C51" s="27">
        <f>C50/SUM($B$50:$F$50)</f>
        <v>0.3882105438998544</v>
      </c>
      <c r="D51" s="27">
        <f>D50/SUM($B$50:$F$50)</f>
        <v>0.06425629433966204</v>
      </c>
      <c r="E51" s="27">
        <f>E50/SUM($B$50:$F$50)</f>
        <v>0.03799833995437485</v>
      </c>
      <c r="F51" s="27">
        <f>F50/SUM($B$50:$F$50)</f>
        <v>0.027547360892874854</v>
      </c>
    </row>
    <row r="57" spans="2:6" ht="11.25">
      <c r="B57" s="2">
        <v>71166</v>
      </c>
      <c r="C57" s="2">
        <v>107973</v>
      </c>
      <c r="D57" s="2">
        <v>24528</v>
      </c>
      <c r="E57" s="2">
        <v>10267</v>
      </c>
      <c r="F57" s="2">
        <v>2856</v>
      </c>
    </row>
    <row r="58" spans="1:6" ht="11.25">
      <c r="A58" s="29" t="s">
        <v>11</v>
      </c>
      <c r="B58" s="27">
        <f>B57/SUM($B$57:$F$57)</f>
        <v>0.3282715992435075</v>
      </c>
      <c r="C58" s="27">
        <f>C57/SUM($B$57:$F$57)</f>
        <v>0.49805341574795886</v>
      </c>
      <c r="D58" s="27">
        <f>D57/SUM($B$57:$F$57)</f>
        <v>0.11314175008072327</v>
      </c>
      <c r="E58" s="27">
        <f>E57/SUM($B$57:$F$57)</f>
        <v>0.047359195534849394</v>
      </c>
      <c r="F58" s="27">
        <f>F57/SUM($B$57:$F$57)</f>
        <v>0.01317403939296093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zoomScalePageLayoutView="0" workbookViewId="0" topLeftCell="A1">
      <selection activeCell="A5" sqref="A3:IV5"/>
    </sheetView>
  </sheetViews>
  <sheetFormatPr defaultColWidth="11.421875" defaultRowHeight="12.75"/>
  <cols>
    <col min="1" max="1" width="3.7109375" style="0" customWidth="1"/>
    <col min="2" max="2" width="46.140625" style="0" customWidth="1"/>
    <col min="3" max="3" width="12.7109375" style="0" customWidth="1"/>
    <col min="4" max="6" width="12.140625" style="0" bestFit="1" customWidth="1"/>
    <col min="7" max="7" width="13.7109375" style="0" customWidth="1"/>
    <col min="8" max="8" width="15.421875" style="0" customWidth="1"/>
  </cols>
  <sheetData>
    <row r="1" spans="1:8" ht="12.75">
      <c r="A1" s="74"/>
      <c r="B1" s="74"/>
      <c r="C1" s="74"/>
      <c r="D1" s="74"/>
      <c r="E1" s="74"/>
      <c r="F1" s="74"/>
      <c r="G1" s="74"/>
      <c r="H1" s="74"/>
    </row>
    <row r="2" spans="1:8" ht="12.75">
      <c r="A2" s="74"/>
      <c r="B2" s="32" t="s">
        <v>65</v>
      </c>
      <c r="C2" s="74"/>
      <c r="D2" s="74"/>
      <c r="E2" s="74"/>
      <c r="F2" s="74"/>
      <c r="G2" s="74"/>
      <c r="H2" s="74"/>
    </row>
    <row r="3" spans="1:8" ht="12.75">
      <c r="A3" s="74"/>
      <c r="C3" s="74"/>
      <c r="D3" s="74"/>
      <c r="E3" s="74"/>
      <c r="F3" s="74"/>
      <c r="G3" s="74"/>
      <c r="H3" s="1"/>
    </row>
    <row r="4" spans="1:7" ht="12.75">
      <c r="A4" s="74"/>
      <c r="C4" s="74"/>
      <c r="D4" s="74"/>
      <c r="E4" s="74"/>
      <c r="F4" s="74"/>
      <c r="G4" s="97" t="s">
        <v>48</v>
      </c>
    </row>
    <row r="5" spans="1:8" ht="12.75">
      <c r="A5" s="74"/>
      <c r="B5" s="102"/>
      <c r="C5" s="88" t="s">
        <v>25</v>
      </c>
      <c r="D5" s="88" t="s">
        <v>44</v>
      </c>
      <c r="E5" s="88" t="s">
        <v>45</v>
      </c>
      <c r="F5" s="88" t="s">
        <v>46</v>
      </c>
      <c r="G5" s="88" t="s">
        <v>26</v>
      </c>
      <c r="H5" s="74"/>
    </row>
    <row r="6" spans="1:8" ht="12.75">
      <c r="A6" s="74"/>
      <c r="B6" s="88" t="s">
        <v>56</v>
      </c>
      <c r="C6" s="101">
        <v>0.685126853043142</v>
      </c>
      <c r="D6" s="101">
        <v>11.093857942337797</v>
      </c>
      <c r="E6" s="101">
        <v>21.244002763323845</v>
      </c>
      <c r="F6" s="101">
        <v>31.294008784327644</v>
      </c>
      <c r="G6" s="101">
        <v>35.68300365696757</v>
      </c>
      <c r="H6" s="74"/>
    </row>
    <row r="7" spans="1:8" ht="12.75">
      <c r="A7" s="74"/>
      <c r="B7" s="109" t="s">
        <v>55</v>
      </c>
      <c r="C7" s="101">
        <v>1.3200348531878614</v>
      </c>
      <c r="D7" s="101">
        <v>16.213845251055574</v>
      </c>
      <c r="E7" s="101">
        <v>28.21527573336916</v>
      </c>
      <c r="F7" s="101">
        <v>35.02962718548653</v>
      </c>
      <c r="G7" s="101">
        <v>19.22121697690087</v>
      </c>
      <c r="H7" s="74"/>
    </row>
    <row r="8" spans="1:8" ht="12.75">
      <c r="A8" s="74"/>
      <c r="B8" s="88" t="s">
        <v>34</v>
      </c>
      <c r="C8" s="101">
        <v>1.5222453118349566</v>
      </c>
      <c r="D8" s="101">
        <v>22.19774166896172</v>
      </c>
      <c r="E8" s="101">
        <v>37.204877193860945</v>
      </c>
      <c r="F8" s="101">
        <v>34.34065246238202</v>
      </c>
      <c r="G8" s="101">
        <v>4.734483362960367</v>
      </c>
      <c r="H8" s="74"/>
    </row>
    <row r="9" spans="1:8" ht="12.75">
      <c r="A9" s="74"/>
      <c r="B9" s="109" t="s">
        <v>43</v>
      </c>
      <c r="C9" s="101">
        <v>2.9046898638426626</v>
      </c>
      <c r="D9" s="101">
        <v>19.633551857455032</v>
      </c>
      <c r="E9" s="101">
        <v>36.681234941446746</v>
      </c>
      <c r="F9" s="101">
        <v>27.85230010646047</v>
      </c>
      <c r="G9" s="101">
        <v>12.92822323079509</v>
      </c>
      <c r="H9" s="74"/>
    </row>
    <row r="10" spans="1:8" ht="12.75">
      <c r="A10" s="74"/>
      <c r="B10" s="109" t="s">
        <v>24</v>
      </c>
      <c r="C10" s="101">
        <v>2.7830674437201917</v>
      </c>
      <c r="D10" s="101">
        <v>1.4448938263365916</v>
      </c>
      <c r="E10" s="101">
        <v>1.60856983413781</v>
      </c>
      <c r="F10" s="101">
        <v>62.43160989304967</v>
      </c>
      <c r="G10" s="101">
        <v>31.73185900275574</v>
      </c>
      <c r="H10" s="74"/>
    </row>
    <row r="11" spans="1:8" ht="12.75">
      <c r="A11" s="74"/>
      <c r="B11" s="109" t="s">
        <v>35</v>
      </c>
      <c r="C11" s="101">
        <v>2.858529392550839</v>
      </c>
      <c r="D11" s="101">
        <v>20.75051561785484</v>
      </c>
      <c r="E11" s="101">
        <v>29.756889681110188</v>
      </c>
      <c r="F11" s="101">
        <v>29.61970266814741</v>
      </c>
      <c r="G11" s="101">
        <v>17.014362640336714</v>
      </c>
      <c r="H11" s="74"/>
    </row>
    <row r="12" spans="1:8" ht="12.75">
      <c r="A12" s="74"/>
      <c r="B12" s="88" t="s">
        <v>0</v>
      </c>
      <c r="C12" s="101">
        <v>4.846429996011168</v>
      </c>
      <c r="D12" s="101">
        <v>41.111554314585824</v>
      </c>
      <c r="E12" s="101">
        <v>43.43837255684085</v>
      </c>
      <c r="F12" s="101">
        <v>9.799228825953996</v>
      </c>
      <c r="G12" s="101">
        <v>0.8044143066081638</v>
      </c>
      <c r="H12" s="74"/>
    </row>
    <row r="13" spans="1:8" ht="12.75">
      <c r="A13" s="74"/>
      <c r="B13" s="88"/>
      <c r="C13" s="88"/>
      <c r="D13" s="88"/>
      <c r="E13" s="88"/>
      <c r="F13" s="88"/>
      <c r="G13" s="88"/>
      <c r="H13" s="74"/>
    </row>
    <row r="14" spans="1:8" ht="12.75">
      <c r="A14" s="74"/>
      <c r="B14" s="88" t="s">
        <v>41</v>
      </c>
      <c r="C14" s="101">
        <v>2.205406680293807</v>
      </c>
      <c r="D14" s="101">
        <v>14.929187537905165</v>
      </c>
      <c r="E14" s="101">
        <v>24.045969136773063</v>
      </c>
      <c r="F14" s="101">
        <v>37.47248365866259</v>
      </c>
      <c r="G14" s="101">
        <v>21.346952986365373</v>
      </c>
      <c r="H14" s="74"/>
    </row>
    <row r="15" spans="1:7" ht="10.5" customHeight="1">
      <c r="A15" s="74"/>
      <c r="B15" s="110" t="s">
        <v>33</v>
      </c>
      <c r="C15" s="133">
        <v>4.647721096359341</v>
      </c>
      <c r="D15" s="133">
        <v>17.67760487719454</v>
      </c>
      <c r="E15" s="133">
        <v>21.815331313343503</v>
      </c>
      <c r="F15" s="133">
        <v>33.95781025838483</v>
      </c>
      <c r="G15" s="133">
        <v>21.90153245471779</v>
      </c>
    </row>
    <row r="16" spans="1:2" ht="10.5" customHeight="1">
      <c r="A16" s="74"/>
      <c r="B16" s="70"/>
    </row>
    <row r="17" spans="1:8" ht="12.75">
      <c r="A17" s="74"/>
      <c r="B17" s="74" t="s">
        <v>119</v>
      </c>
      <c r="H17" s="74"/>
    </row>
    <row r="18" spans="1:8" ht="12.75">
      <c r="A18" s="74"/>
      <c r="B18" s="124" t="s">
        <v>120</v>
      </c>
      <c r="H18" s="74"/>
    </row>
    <row r="19" spans="1:8" ht="12.75">
      <c r="A19" s="74"/>
      <c r="B19" s="77" t="s">
        <v>121</v>
      </c>
      <c r="H19" s="74"/>
    </row>
    <row r="20" spans="1:11" ht="12.75">
      <c r="A20" s="74"/>
      <c r="B20" s="10"/>
      <c r="H20" s="74"/>
      <c r="J20" s="35"/>
      <c r="K20" s="35"/>
    </row>
    <row r="21" spans="1:8" ht="12.75">
      <c r="A21" s="74"/>
      <c r="B21" s="71"/>
      <c r="H21" s="74"/>
    </row>
    <row r="22" spans="1:8" ht="12.75">
      <c r="A22" s="74"/>
      <c r="B22" s="71"/>
      <c r="H22" s="74"/>
    </row>
    <row r="23" spans="1:8" ht="12.75">
      <c r="A23" s="74"/>
      <c r="H23" s="74"/>
    </row>
    <row r="24" spans="1:8" ht="12.75">
      <c r="A24" s="74"/>
      <c r="H24" s="74"/>
    </row>
    <row r="25" spans="1:8" ht="12.75">
      <c r="A25" s="74"/>
      <c r="H25" s="74"/>
    </row>
    <row r="26" spans="1:8" ht="12.75">
      <c r="A26" s="74"/>
      <c r="H26" s="74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1:9" ht="12.75">
      <c r="A33" s="8"/>
      <c r="B33" s="8"/>
      <c r="C33" s="8"/>
      <c r="D33" s="8"/>
      <c r="E33" s="8"/>
      <c r="F33" s="8"/>
      <c r="G33" s="8"/>
      <c r="H33" s="61"/>
      <c r="I33" s="8"/>
    </row>
    <row r="34" spans="2:9" ht="12.75">
      <c r="B34" s="8"/>
      <c r="C34" s="58"/>
      <c r="D34" s="58"/>
      <c r="E34" s="58"/>
      <c r="F34" s="58"/>
      <c r="G34" s="58"/>
      <c r="H34" s="41"/>
      <c r="I34" s="41"/>
    </row>
    <row r="35" spans="2:9" ht="12.75">
      <c r="B35" s="94"/>
      <c r="C35" s="8"/>
      <c r="D35" s="8"/>
      <c r="E35" s="8"/>
      <c r="F35" s="8"/>
      <c r="G35" s="8"/>
      <c r="H35" s="41"/>
      <c r="I35" s="41"/>
    </row>
    <row r="36" spans="2:9" ht="12.75">
      <c r="B36" s="105"/>
      <c r="C36" s="8"/>
      <c r="D36" s="8"/>
      <c r="E36" s="8"/>
      <c r="F36" s="8"/>
      <c r="G36" s="8"/>
      <c r="H36" s="41"/>
      <c r="I36" s="41"/>
    </row>
    <row r="37" spans="2:9" ht="12.75">
      <c r="B37" s="8"/>
      <c r="C37" s="76"/>
      <c r="D37" s="76"/>
      <c r="E37" s="76"/>
      <c r="F37" s="76"/>
      <c r="G37" s="76"/>
      <c r="H37" s="41"/>
      <c r="I37" s="41"/>
    </row>
    <row r="38" spans="2:9" ht="12.75">
      <c r="B38" s="8"/>
      <c r="C38" s="76"/>
      <c r="D38" s="76"/>
      <c r="E38" s="76"/>
      <c r="F38" s="76"/>
      <c r="G38" s="76"/>
      <c r="H38" s="41"/>
      <c r="I38" s="41"/>
    </row>
    <row r="39" spans="2:8" ht="12.75">
      <c r="B39" s="8"/>
      <c r="C39" s="106"/>
      <c r="D39" s="106"/>
      <c r="E39" s="106"/>
      <c r="F39" s="106"/>
      <c r="G39" s="106"/>
      <c r="H39" s="58"/>
    </row>
    <row r="40" spans="2:8" ht="12.75">
      <c r="B40" s="8"/>
      <c r="C40" s="106"/>
      <c r="D40" s="106"/>
      <c r="E40" s="106"/>
      <c r="F40" s="106"/>
      <c r="G40" s="106"/>
      <c r="H40" s="58"/>
    </row>
    <row r="41" spans="2:8" ht="12.75">
      <c r="B41" s="8"/>
      <c r="C41" s="106"/>
      <c r="D41" s="106"/>
      <c r="E41" s="106"/>
      <c r="F41" s="106"/>
      <c r="G41" s="106"/>
      <c r="H41" s="58"/>
    </row>
    <row r="42" spans="2:8" ht="12.75">
      <c r="B42" s="8"/>
      <c r="C42" s="106"/>
      <c r="D42" s="106"/>
      <c r="E42" s="106"/>
      <c r="F42" s="106"/>
      <c r="G42" s="106"/>
      <c r="H42" s="8"/>
    </row>
    <row r="43" spans="2:8" ht="12.75">
      <c r="B43" s="8"/>
      <c r="C43" s="76"/>
      <c r="D43" s="76"/>
      <c r="E43" s="76"/>
      <c r="F43" s="76"/>
      <c r="G43" s="76"/>
      <c r="H43" s="104"/>
    </row>
    <row r="44" spans="2:8" ht="12.75">
      <c r="B44" s="8"/>
      <c r="C44" s="76"/>
      <c r="D44" s="76"/>
      <c r="E44" s="76"/>
      <c r="F44" s="76"/>
      <c r="G44" s="76"/>
      <c r="H44" s="8"/>
    </row>
    <row r="45" spans="2:8" ht="12.75">
      <c r="B45" s="8"/>
      <c r="C45" s="107"/>
      <c r="D45" s="107"/>
      <c r="E45" s="107"/>
      <c r="F45" s="107"/>
      <c r="G45" s="107"/>
      <c r="H45" s="8"/>
    </row>
    <row r="46" spans="2:8" ht="12.75">
      <c r="B46" s="8"/>
      <c r="C46" s="108"/>
      <c r="D46" s="108"/>
      <c r="E46" s="108"/>
      <c r="F46" s="108"/>
      <c r="G46" s="10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ht="12.75">
      <c r="H48" s="8"/>
    </row>
    <row r="49" ht="12.75">
      <c r="H49" s="8"/>
    </row>
    <row r="50" ht="12.75">
      <c r="H50" s="8"/>
    </row>
    <row r="51" ht="12.75">
      <c r="H51" s="8"/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="85" zoomScaleNormal="85" zoomScalePageLayoutView="0" workbookViewId="0" topLeftCell="A10">
      <selection activeCell="B49" sqref="B49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2" t="s">
        <v>22</v>
      </c>
    </row>
    <row r="3" ht="12.75">
      <c r="A3" s="8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8"/>
    </row>
    <row r="9" ht="12.75">
      <c r="A9" s="8"/>
    </row>
    <row r="10" ht="12.75">
      <c r="A10" s="8"/>
    </row>
    <row r="11" ht="12.75">
      <c r="A11" s="34"/>
    </row>
    <row r="12" ht="12.75">
      <c r="A12" s="8"/>
    </row>
    <row r="13" ht="12.75">
      <c r="A13" s="8"/>
    </row>
    <row r="14" ht="12.75">
      <c r="A14" s="33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4" spans="9:10" ht="12.75">
      <c r="I24" s="35"/>
      <c r="J24" s="35"/>
    </row>
    <row r="26" ht="12.75">
      <c r="A26" s="36" t="s">
        <v>20</v>
      </c>
    </row>
    <row r="27" ht="12.75">
      <c r="A27" t="s">
        <v>18</v>
      </c>
    </row>
    <row r="30" spans="1:6" ht="25.5">
      <c r="A30" s="37"/>
      <c r="B30" s="38" t="s">
        <v>13</v>
      </c>
      <c r="C30" s="38" t="s">
        <v>14</v>
      </c>
      <c r="D30" s="38" t="s">
        <v>15</v>
      </c>
      <c r="E30" s="38" t="s">
        <v>16</v>
      </c>
      <c r="F30" s="38" t="s">
        <v>17</v>
      </c>
    </row>
    <row r="31" spans="1:8" ht="12.75">
      <c r="A31" s="39" t="s">
        <v>0</v>
      </c>
      <c r="B31" s="40">
        <v>0.15896783886968</v>
      </c>
      <c r="C31" s="40">
        <v>0.24977901220231818</v>
      </c>
      <c r="D31" s="40">
        <v>0.3085037052484898</v>
      </c>
      <c r="E31" s="40">
        <v>0.2502014365984231</v>
      </c>
      <c r="F31" s="40">
        <v>0.032548007081088896</v>
      </c>
      <c r="G31" s="41"/>
      <c r="H31" s="41"/>
    </row>
    <row r="32" spans="1:8" ht="12.75">
      <c r="A32" s="39" t="s">
        <v>9</v>
      </c>
      <c r="B32" s="40">
        <v>0.042584692180314826</v>
      </c>
      <c r="C32" s="40">
        <v>0.2036636717574585</v>
      </c>
      <c r="D32" s="40">
        <v>0.333158573889093</v>
      </c>
      <c r="E32" s="40">
        <v>0.32789917610767644</v>
      </c>
      <c r="F32" s="40">
        <v>0.09269388606545725</v>
      </c>
      <c r="G32" s="41"/>
      <c r="H32" s="41"/>
    </row>
    <row r="33" spans="1:8" ht="12.75">
      <c r="A33" s="39" t="s">
        <v>10</v>
      </c>
      <c r="B33" s="40">
        <v>0.023481165179892613</v>
      </c>
      <c r="C33" s="40">
        <v>0.1456094364351245</v>
      </c>
      <c r="D33" s="40">
        <v>0.37797319578911764</v>
      </c>
      <c r="E33" s="40">
        <v>0.3764004566016996</v>
      </c>
      <c r="F33" s="40">
        <v>0.07653574599416564</v>
      </c>
      <c r="G33" s="41"/>
      <c r="H33" s="41"/>
    </row>
    <row r="34" spans="1:8" ht="12.75">
      <c r="A34" s="39" t="s">
        <v>11</v>
      </c>
      <c r="B34" s="40">
        <v>0.011716469146417366</v>
      </c>
      <c r="C34" s="40">
        <v>0.15289478918696944</v>
      </c>
      <c r="D34" s="40">
        <v>0.34849116773286964</v>
      </c>
      <c r="E34" s="40">
        <v>0.4310711008732812</v>
      </c>
      <c r="F34" s="40">
        <v>0.05582647306046237</v>
      </c>
      <c r="G34" s="41"/>
      <c r="H34" s="41"/>
    </row>
    <row r="35" spans="1:8" ht="12.75">
      <c r="A35" s="39" t="s">
        <v>12</v>
      </c>
      <c r="B35" s="40">
        <v>0.08847606929627091</v>
      </c>
      <c r="C35" s="40">
        <v>0.2084878144269355</v>
      </c>
      <c r="D35" s="40">
        <v>0.2958989918762846</v>
      </c>
      <c r="E35" s="40">
        <v>0.36350004893804444</v>
      </c>
      <c r="F35" s="40">
        <v>0.04363707546246452</v>
      </c>
      <c r="G35" s="41"/>
      <c r="H35" s="41"/>
    </row>
    <row r="37" spans="1:6" ht="12.75">
      <c r="A37" s="8"/>
      <c r="B37" s="42"/>
      <c r="C37" s="42"/>
      <c r="D37" s="42"/>
      <c r="E37" s="42"/>
      <c r="F37" s="42"/>
    </row>
    <row r="38" spans="1:6" ht="12.75">
      <c r="A38" s="43"/>
      <c r="B38" s="44"/>
      <c r="C38" s="44"/>
      <c r="D38" s="44"/>
      <c r="E38" s="44"/>
      <c r="F38" s="44"/>
    </row>
    <row r="39" spans="1:6" ht="12.75">
      <c r="A39" s="43"/>
      <c r="B39" s="44"/>
      <c r="C39" s="44"/>
      <c r="D39" s="44"/>
      <c r="E39" s="44"/>
      <c r="F39" s="44"/>
    </row>
    <row r="40" spans="1:6" ht="12.75">
      <c r="A40" s="43"/>
      <c r="B40" s="44"/>
      <c r="C40" s="44"/>
      <c r="D40" s="44"/>
      <c r="E40" s="44"/>
      <c r="F40" s="44"/>
    </row>
    <row r="41" spans="1:6" ht="12.75">
      <c r="A41" s="43"/>
      <c r="B41" s="44"/>
      <c r="C41" s="44"/>
      <c r="D41" s="44"/>
      <c r="E41" s="44"/>
      <c r="F41" s="44"/>
    </row>
    <row r="42" spans="1:6" ht="12.75">
      <c r="A42" s="43"/>
      <c r="B42" s="45">
        <v>268071</v>
      </c>
      <c r="C42" s="45">
        <v>420652</v>
      </c>
      <c r="D42" s="45">
        <v>518992</v>
      </c>
      <c r="E42" s="45">
        <v>420269</v>
      </c>
      <c r="F42" s="45">
        <v>53501</v>
      </c>
    </row>
    <row r="43" spans="1:6" ht="12.75">
      <c r="A43" s="39" t="s">
        <v>0</v>
      </c>
      <c r="B43" s="27">
        <f>B42/SUM($B$42:$F$42)</f>
        <v>0.1594251509826136</v>
      </c>
      <c r="C43" s="27">
        <f>C42/SUM($B$42:$F$42)</f>
        <v>0.25016696550965367</v>
      </c>
      <c r="D43" s="27">
        <f>D42/SUM($B$42:$F$42)</f>
        <v>0.3086509841003637</v>
      </c>
      <c r="E43" s="27">
        <f>E42/SUM($B$42:$F$42)</f>
        <v>0.24993919065587858</v>
      </c>
      <c r="F43" s="27">
        <f>F42/SUM($B$42:$F$42)</f>
        <v>0.031817708751490495</v>
      </c>
    </row>
    <row r="46" spans="2:6" ht="12.75">
      <c r="B46">
        <v>7567</v>
      </c>
      <c r="C46">
        <v>43212</v>
      </c>
      <c r="D46">
        <v>80082</v>
      </c>
      <c r="E46">
        <v>75184</v>
      </c>
      <c r="F46">
        <v>18965</v>
      </c>
    </row>
    <row r="47" spans="1:6" ht="12.75">
      <c r="A47" s="39" t="s">
        <v>9</v>
      </c>
      <c r="B47" s="27">
        <f>B46/SUM($B$46:$F$46)</f>
        <v>0.033629616461490604</v>
      </c>
      <c r="C47" s="27">
        <f>C46/SUM($B$46:$F$46)</f>
        <v>0.1920447980089774</v>
      </c>
      <c r="D47" s="27">
        <f>D46/SUM($B$46:$F$46)</f>
        <v>0.35590418203635393</v>
      </c>
      <c r="E47" s="27">
        <f>E46/SUM($B$46:$F$46)</f>
        <v>0.3341362606106395</v>
      </c>
      <c r="F47" s="27">
        <f>F46/SUM($B$46:$F$46)</f>
        <v>0.08428514288253855</v>
      </c>
    </row>
    <row r="51" spans="2:6" ht="12.75">
      <c r="B51">
        <v>5554</v>
      </c>
      <c r="C51">
        <v>34441</v>
      </c>
      <c r="D51">
        <v>89402</v>
      </c>
      <c r="E51">
        <v>89030</v>
      </c>
      <c r="F51">
        <v>18103</v>
      </c>
    </row>
    <row r="52" spans="1:7" ht="12.75">
      <c r="A52" s="39" t="s">
        <v>10</v>
      </c>
      <c r="B52" s="27">
        <f>B51/SUM($B$51:$F$51)</f>
        <v>0.023481165179892613</v>
      </c>
      <c r="C52" s="27">
        <f>C51/SUM($B$51:$F$51)</f>
        <v>0.1456094364351245</v>
      </c>
      <c r="D52" s="27">
        <f>D51/SUM($B$51:$F$51)</f>
        <v>0.37797319578911764</v>
      </c>
      <c r="E52" s="27">
        <f>E51/SUM($B$51:$F$51)</f>
        <v>0.3764004566016996</v>
      </c>
      <c r="F52" s="27">
        <f>F51/SUM($B$51:$F$51)</f>
        <v>0.07653574599416564</v>
      </c>
      <c r="G52" s="41"/>
    </row>
    <row r="57" spans="2:6" ht="12.75">
      <c r="B57">
        <v>3308</v>
      </c>
      <c r="C57">
        <v>46047</v>
      </c>
      <c r="D57">
        <v>104083</v>
      </c>
      <c r="E57">
        <v>129327</v>
      </c>
      <c r="F57">
        <v>17401</v>
      </c>
    </row>
    <row r="58" spans="1:6" ht="12.75">
      <c r="A58" s="39" t="s">
        <v>11</v>
      </c>
      <c r="B58" s="27">
        <f>B57/SUM($B$57:$F$57)</f>
        <v>0.011020568618697654</v>
      </c>
      <c r="C58" s="27">
        <f>C57/SUM($B$57:$F$57)</f>
        <v>0.15340511583590413</v>
      </c>
      <c r="D58" s="27">
        <f>D57/SUM($B$57:$F$57)</f>
        <v>0.34675146418981495</v>
      </c>
      <c r="E58" s="27">
        <f>E57/SUM($B$57:$F$57)</f>
        <v>0.4308515954505174</v>
      </c>
      <c r="F58" s="27">
        <f>F57/SUM($B$57:$F$57)</f>
        <v>0.05797125590506586</v>
      </c>
    </row>
    <row r="61" spans="2:6" ht="12.75">
      <c r="B61">
        <v>18109</v>
      </c>
      <c r="C61">
        <v>55940</v>
      </c>
      <c r="D61">
        <v>70632</v>
      </c>
      <c r="E61">
        <v>84841</v>
      </c>
      <c r="F61">
        <v>17689</v>
      </c>
    </row>
    <row r="62" spans="1:6" ht="12.75">
      <c r="A62" s="39" t="s">
        <v>12</v>
      </c>
      <c r="B62" s="27">
        <f>B61/SUM($B$61:$F$61)</f>
        <v>0.0732532128424706</v>
      </c>
      <c r="C62" s="27">
        <f>C61/SUM($B$61:$F$61)</f>
        <v>0.22628442909093852</v>
      </c>
      <c r="D62" s="27">
        <f>D61/SUM($B$61:$F$61)</f>
        <v>0.28571544146498334</v>
      </c>
      <c r="E62" s="27">
        <f>E61/SUM($B$61:$F$61)</f>
        <v>0.34319265728466775</v>
      </c>
      <c r="F62" s="27">
        <f>F61/SUM($B$61:$F$61)</f>
        <v>0.07155425931693978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3.7109375" style="0" customWidth="1"/>
    <col min="2" max="2" width="32.8515625" style="0" customWidth="1"/>
    <col min="3" max="4" width="12.421875" style="0" bestFit="1" customWidth="1"/>
    <col min="5" max="5" width="13.8515625" style="0" bestFit="1" customWidth="1"/>
  </cols>
  <sheetData>
    <row r="1" spans="1:12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74"/>
      <c r="B2" s="32" t="s">
        <v>66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>
      <c r="A3" s="74"/>
      <c r="B3" s="32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4"/>
      <c r="B4" s="74"/>
      <c r="C4" s="74"/>
      <c r="D4" s="97" t="s">
        <v>48</v>
      </c>
      <c r="E4" s="74"/>
      <c r="F4" s="74"/>
      <c r="G4" s="74"/>
      <c r="H4" s="74"/>
      <c r="I4" s="74"/>
      <c r="J4" s="74"/>
      <c r="K4" s="74"/>
      <c r="L4" s="74"/>
    </row>
    <row r="5" spans="1:12" ht="12.75">
      <c r="A5" s="74"/>
      <c r="B5" s="102"/>
      <c r="C5" s="112" t="s">
        <v>23</v>
      </c>
      <c r="D5" s="112" t="s">
        <v>3</v>
      </c>
      <c r="E5" s="74"/>
      <c r="F5" s="74"/>
      <c r="G5" s="74"/>
      <c r="H5" s="74"/>
      <c r="I5" s="74"/>
      <c r="J5" s="74"/>
      <c r="K5" s="74"/>
      <c r="L5" s="74"/>
    </row>
    <row r="6" spans="1:12" ht="12.75">
      <c r="A6" s="74"/>
      <c r="B6" s="88" t="s">
        <v>0</v>
      </c>
      <c r="C6" s="93">
        <v>56.98045472676506</v>
      </c>
      <c r="D6" s="93">
        <v>43.01954527323495</v>
      </c>
      <c r="E6" s="74"/>
      <c r="F6" s="74"/>
      <c r="G6" s="74"/>
      <c r="H6" s="74"/>
      <c r="I6" s="74"/>
      <c r="J6" s="74"/>
      <c r="K6" s="74"/>
      <c r="L6" s="74"/>
    </row>
    <row r="7" spans="1:12" ht="12.75">
      <c r="A7" s="74"/>
      <c r="B7" s="88" t="s">
        <v>35</v>
      </c>
      <c r="C7" s="93">
        <v>35.62121452502496</v>
      </c>
      <c r="D7" s="93">
        <v>64.37878547497503</v>
      </c>
      <c r="E7" s="74"/>
      <c r="F7" s="74"/>
      <c r="G7" s="74"/>
      <c r="H7" s="74"/>
      <c r="I7" s="74"/>
      <c r="J7" s="74"/>
      <c r="K7" s="74"/>
      <c r="L7" s="74"/>
    </row>
    <row r="8" spans="1:12" ht="12.75">
      <c r="A8" s="74"/>
      <c r="B8" s="88" t="s">
        <v>24</v>
      </c>
      <c r="C8" s="93">
        <v>91.79836496585528</v>
      </c>
      <c r="D8" s="93">
        <v>8.201635034144713</v>
      </c>
      <c r="E8" s="74"/>
      <c r="F8" s="74"/>
      <c r="G8" s="74"/>
      <c r="H8" s="74"/>
      <c r="I8" s="74"/>
      <c r="J8" s="74"/>
      <c r="K8" s="74"/>
      <c r="L8" s="74"/>
    </row>
    <row r="9" spans="1:12" ht="12.75">
      <c r="A9" s="74"/>
      <c r="B9" s="88" t="s">
        <v>47</v>
      </c>
      <c r="C9" s="93">
        <v>65.43360767867955</v>
      </c>
      <c r="D9" s="93">
        <v>34.56639232132044</v>
      </c>
      <c r="E9" s="74"/>
      <c r="F9" s="74"/>
      <c r="G9" s="74"/>
      <c r="H9" s="74"/>
      <c r="I9" s="74"/>
      <c r="J9" s="74"/>
      <c r="K9" s="74"/>
      <c r="L9" s="74"/>
    </row>
    <row r="10" spans="1:12" ht="12.75">
      <c r="A10" s="74"/>
      <c r="B10" s="88" t="s">
        <v>34</v>
      </c>
      <c r="C10" s="93">
        <v>65.86965774517414</v>
      </c>
      <c r="D10" s="93">
        <v>34.13034225482587</v>
      </c>
      <c r="E10" s="74"/>
      <c r="F10" s="74"/>
      <c r="G10" s="74"/>
      <c r="H10" s="74"/>
      <c r="I10" s="74"/>
      <c r="J10" s="74"/>
      <c r="K10" s="74"/>
      <c r="L10" s="74"/>
    </row>
    <row r="11" spans="1:12" ht="12.75">
      <c r="A11" s="74"/>
      <c r="B11" s="88" t="s">
        <v>55</v>
      </c>
      <c r="C11" s="93">
        <v>61.74096229588217</v>
      </c>
      <c r="D11" s="93">
        <v>38.25903770411783</v>
      </c>
      <c r="E11" s="74"/>
      <c r="F11" s="74"/>
      <c r="G11" s="74"/>
      <c r="H11" s="74"/>
      <c r="I11" s="74"/>
      <c r="J11" s="74"/>
      <c r="K11" s="74"/>
      <c r="L11" s="74"/>
    </row>
    <row r="12" spans="1:12" ht="10.5" customHeight="1">
      <c r="A12" s="74"/>
      <c r="B12" s="91" t="s">
        <v>62</v>
      </c>
      <c r="C12" s="93">
        <v>56.29551565265562</v>
      </c>
      <c r="D12" s="93">
        <v>43.70448434734438</v>
      </c>
      <c r="H12" s="74"/>
      <c r="I12" s="74"/>
      <c r="J12" s="74"/>
      <c r="K12" s="74"/>
      <c r="L12" s="74"/>
    </row>
    <row r="13" spans="1:12" ht="10.5" customHeight="1">
      <c r="A13" s="74"/>
      <c r="H13" s="74"/>
      <c r="I13" s="74"/>
      <c r="J13" s="74"/>
      <c r="K13" s="74"/>
      <c r="L13" s="74"/>
    </row>
    <row r="14" spans="1:12" ht="10.5" customHeight="1">
      <c r="A14" s="74"/>
      <c r="B14" s="159" t="s">
        <v>122</v>
      </c>
      <c r="H14" s="74"/>
      <c r="I14" s="74"/>
      <c r="J14" s="74"/>
      <c r="K14" s="74"/>
      <c r="L14" s="74"/>
    </row>
    <row r="15" spans="1:12" ht="12.75">
      <c r="A15" s="74"/>
      <c r="B15" s="158" t="s">
        <v>123</v>
      </c>
      <c r="H15" s="74"/>
      <c r="I15" s="74"/>
      <c r="J15" s="74"/>
      <c r="K15" s="74"/>
      <c r="L15" s="74"/>
    </row>
    <row r="16" spans="1:12" ht="12.75">
      <c r="A16" s="74"/>
      <c r="B16" s="158" t="s">
        <v>117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>
      <c r="A24" s="77"/>
      <c r="B24" s="77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77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.75">
      <c r="A31" s="74"/>
      <c r="B31" s="77"/>
      <c r="C31" s="77"/>
      <c r="D31" s="77"/>
      <c r="E31" s="77"/>
      <c r="F31" s="77"/>
      <c r="G31" s="74"/>
      <c r="H31" s="74"/>
      <c r="I31" s="74"/>
      <c r="J31" s="74"/>
      <c r="K31" s="74"/>
      <c r="L31" s="74"/>
    </row>
    <row r="32" spans="1:12" ht="12.75">
      <c r="A32" s="74"/>
      <c r="B32" s="77"/>
      <c r="C32" s="77"/>
      <c r="D32" s="77"/>
      <c r="E32" s="77"/>
      <c r="F32" s="77"/>
      <c r="G32" s="74"/>
      <c r="H32" s="74"/>
      <c r="I32" s="74"/>
      <c r="J32" s="74"/>
      <c r="K32" s="74"/>
      <c r="L32" s="74"/>
    </row>
    <row r="33" spans="1:12" ht="12.75">
      <c r="A33" s="74"/>
      <c r="B33" s="77"/>
      <c r="C33" s="99"/>
      <c r="D33" s="99"/>
      <c r="E33" s="77"/>
      <c r="F33" s="77"/>
      <c r="G33" s="74"/>
      <c r="H33" s="74"/>
      <c r="I33" s="74"/>
      <c r="J33" s="74"/>
      <c r="K33" s="74"/>
      <c r="L33" s="74"/>
    </row>
    <row r="34" spans="2:6" ht="12.75">
      <c r="B34" s="59"/>
      <c r="C34" s="111"/>
      <c r="D34" s="111"/>
      <c r="E34" s="8"/>
      <c r="F34" s="8"/>
    </row>
    <row r="35" spans="2:6" ht="12.75">
      <c r="B35" s="8"/>
      <c r="C35" s="111"/>
      <c r="D35" s="111"/>
      <c r="E35" s="8"/>
      <c r="F35" s="8"/>
    </row>
    <row r="36" spans="2:6" ht="12.75">
      <c r="B36" s="8"/>
      <c r="C36" s="111"/>
      <c r="D36" s="111"/>
      <c r="E36" s="8"/>
      <c r="F36" s="8"/>
    </row>
    <row r="37" spans="2:6" ht="12.75">
      <c r="B37" s="8"/>
      <c r="C37" s="111"/>
      <c r="D37" s="111"/>
      <c r="E37" s="8"/>
      <c r="F37" s="8"/>
    </row>
    <row r="38" spans="2:6" ht="12.75">
      <c r="B38" s="8"/>
      <c r="C38" s="111"/>
      <c r="D38" s="111"/>
      <c r="E38" s="8"/>
      <c r="F38" s="8"/>
    </row>
    <row r="39" spans="2:6" ht="12.75">
      <c r="B39" s="8"/>
      <c r="C39" s="111"/>
      <c r="D39" s="111"/>
      <c r="E39" s="8"/>
      <c r="F39" s="8"/>
    </row>
    <row r="40" spans="2:6" ht="12.75">
      <c r="B40" s="8"/>
      <c r="C40" s="111"/>
      <c r="D40" s="111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7"/>
  <sheetViews>
    <sheetView zoomScale="85" zoomScaleNormal="85" zoomScalePageLayoutView="0" workbookViewId="0" topLeftCell="A23">
      <selection activeCell="A38" sqref="A38:IV58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2" t="s">
        <v>21</v>
      </c>
    </row>
    <row r="3" ht="12.75">
      <c r="A3" s="8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8"/>
    </row>
    <row r="9" ht="12.75">
      <c r="A9" s="8"/>
    </row>
    <row r="10" ht="12.75">
      <c r="A10" s="8"/>
    </row>
    <row r="11" ht="12.75">
      <c r="A11" s="34"/>
    </row>
    <row r="12" ht="12.75">
      <c r="A12" s="8"/>
    </row>
    <row r="13" ht="12.75">
      <c r="A13" s="8"/>
    </row>
    <row r="14" ht="12.75">
      <c r="A14" s="33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6" ht="12.75">
      <c r="A26" s="36" t="s">
        <v>20</v>
      </c>
    </row>
    <row r="30" spans="1:6" ht="25.5">
      <c r="A30" s="37"/>
      <c r="B30" s="38" t="s">
        <v>13</v>
      </c>
      <c r="C30" s="38" t="s">
        <v>14</v>
      </c>
      <c r="D30" s="38" t="s">
        <v>15</v>
      </c>
      <c r="E30" s="38" t="s">
        <v>16</v>
      </c>
      <c r="F30" s="38" t="s">
        <v>17</v>
      </c>
    </row>
    <row r="31" spans="1:9" ht="12.75">
      <c r="A31" s="39" t="s">
        <v>0</v>
      </c>
      <c r="B31" s="40">
        <v>0.2042476427503612</v>
      </c>
      <c r="C31" s="40">
        <v>0.23616760065810902</v>
      </c>
      <c r="D31" s="40">
        <v>0.29285016327450997</v>
      </c>
      <c r="E31" s="40">
        <v>0.24208055989376717</v>
      </c>
      <c r="F31" s="40">
        <v>0.02465403342325263</v>
      </c>
      <c r="H31" s="41"/>
      <c r="I31" s="41"/>
    </row>
    <row r="32" spans="1:9" ht="12.75">
      <c r="A32" s="39" t="s">
        <v>9</v>
      </c>
      <c r="B32" s="40">
        <v>0.11024178724607626</v>
      </c>
      <c r="C32" s="40">
        <v>0.3371824480369515</v>
      </c>
      <c r="D32" s="40">
        <v>0.36018287222510253</v>
      </c>
      <c r="E32" s="40">
        <v>0.17872460762596032</v>
      </c>
      <c r="F32" s="40">
        <v>0.013668284865909413</v>
      </c>
      <c r="H32" s="41"/>
      <c r="I32" s="41"/>
    </row>
    <row r="33" spans="1:9" ht="12.75">
      <c r="A33" s="39" t="s">
        <v>10</v>
      </c>
      <c r="B33" s="40">
        <v>0.15616992582602832</v>
      </c>
      <c r="C33" s="40">
        <v>0.275118004045853</v>
      </c>
      <c r="D33" s="40">
        <v>0.32690492245448416</v>
      </c>
      <c r="E33" s="40">
        <v>0.2339851652056642</v>
      </c>
      <c r="F33" s="40">
        <v>0.00782198246797033</v>
      </c>
      <c r="H33" s="41"/>
      <c r="I33" s="41"/>
    </row>
    <row r="34" spans="1:9" ht="12.75">
      <c r="A34" s="39" t="s">
        <v>11</v>
      </c>
      <c r="B34" s="40">
        <v>0.2782676856750931</v>
      </c>
      <c r="C34" s="40">
        <v>0.3492063492063492</v>
      </c>
      <c r="D34" s="40">
        <v>0.2175191064079953</v>
      </c>
      <c r="E34" s="40">
        <v>0.12051734273956496</v>
      </c>
      <c r="F34" s="40">
        <v>0.034489515970997454</v>
      </c>
      <c r="H34" s="41"/>
      <c r="I34" s="41"/>
    </row>
    <row r="35" spans="1:9" ht="12.75">
      <c r="A35" s="39" t="s">
        <v>12</v>
      </c>
      <c r="B35" s="40">
        <v>0.13662987159270107</v>
      </c>
      <c r="C35" s="40">
        <v>0.27454381617481416</v>
      </c>
      <c r="D35" s="40">
        <v>0.2822707817075918</v>
      </c>
      <c r="E35" s="40">
        <v>0.2706465420139671</v>
      </c>
      <c r="F35" s="40">
        <v>0.03590898851092588</v>
      </c>
      <c r="H35" s="41"/>
      <c r="I35" s="41"/>
    </row>
    <row r="39" spans="2:6" ht="12.75">
      <c r="B39">
        <v>6065</v>
      </c>
      <c r="C39">
        <v>12187</v>
      </c>
      <c r="D39">
        <v>12530</v>
      </c>
      <c r="E39">
        <v>12014</v>
      </c>
      <c r="F39">
        <v>1594</v>
      </c>
    </row>
    <row r="40" spans="1:6" ht="12.75">
      <c r="A40" s="39" t="s">
        <v>12</v>
      </c>
      <c r="B40" s="27">
        <f>B39/SUM($B$39:$F$39)</f>
        <v>0.13662987159270107</v>
      </c>
      <c r="C40" s="27">
        <f>C39/SUM($B$39:$F$39)</f>
        <v>0.27454381617481416</v>
      </c>
      <c r="D40" s="27">
        <f>D39/SUM($B$39:$F$39)</f>
        <v>0.2822707817075918</v>
      </c>
      <c r="E40" s="27">
        <f>E39/SUM($B$39:$F$39)</f>
        <v>0.2706465420139671</v>
      </c>
      <c r="F40" s="27">
        <f>F39/SUM($B$39:$F$39)</f>
        <v>0.03590898851092588</v>
      </c>
    </row>
    <row r="43" spans="2:6" ht="12.75">
      <c r="B43">
        <v>24456</v>
      </c>
      <c r="C43">
        <v>28278</v>
      </c>
      <c r="D43">
        <v>35065</v>
      </c>
      <c r="E43">
        <v>28986</v>
      </c>
      <c r="F43">
        <v>2952</v>
      </c>
    </row>
    <row r="44" spans="1:6" ht="12.75">
      <c r="A44" s="39" t="s">
        <v>0</v>
      </c>
      <c r="B44" s="27">
        <f>B43/SUM($B$43:$F$43)</f>
        <v>0.2042476427503612</v>
      </c>
      <c r="C44" s="27">
        <f>C43/SUM($B$43:$F$43)</f>
        <v>0.23616760065810902</v>
      </c>
      <c r="D44" s="27">
        <f>D43/SUM($B$43:$F$43)</f>
        <v>0.29285016327450997</v>
      </c>
      <c r="E44" s="27">
        <f>E43/SUM($B$43:$F$43)</f>
        <v>0.24208055989376717</v>
      </c>
      <c r="F44" s="27">
        <f>F43/SUM($B$43:$F$43)</f>
        <v>0.02465403342325263</v>
      </c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s="47" customFormat="1" ht="12.75">
      <c r="B48" s="48">
        <v>2339</v>
      </c>
      <c r="C48" s="48">
        <v>7154</v>
      </c>
      <c r="D48" s="48">
        <v>7642</v>
      </c>
      <c r="E48" s="48">
        <v>3792</v>
      </c>
      <c r="F48" s="48">
        <v>290</v>
      </c>
    </row>
    <row r="49" spans="1:6" ht="12.75">
      <c r="A49" s="39" t="s">
        <v>9</v>
      </c>
      <c r="B49" s="27">
        <f>B48/SUM($B$48:$F$48)</f>
        <v>0.11024178724607626</v>
      </c>
      <c r="C49" s="27">
        <f>C48/SUM($B$48:$F$48)</f>
        <v>0.3371824480369515</v>
      </c>
      <c r="D49" s="27">
        <f>D48/SUM($B$48:$F$48)</f>
        <v>0.36018287222510253</v>
      </c>
      <c r="E49" s="27">
        <f>E48/SUM($B$48:$F$48)</f>
        <v>0.17872460762596032</v>
      </c>
      <c r="F49" s="27">
        <f>F48/SUM($B$48:$F$48)</f>
        <v>0.013668284865909413</v>
      </c>
    </row>
    <row r="52" spans="2:6" ht="12.75">
      <c r="B52">
        <v>1158</v>
      </c>
      <c r="C52">
        <v>2040</v>
      </c>
      <c r="D52">
        <v>2424</v>
      </c>
      <c r="E52">
        <v>1735</v>
      </c>
      <c r="F52">
        <v>58</v>
      </c>
    </row>
    <row r="53" spans="1:6" ht="12.75">
      <c r="A53" s="39" t="s">
        <v>10</v>
      </c>
      <c r="B53" s="27">
        <f>B52/SUM($B$52:$F$52)</f>
        <v>0.15616992582602832</v>
      </c>
      <c r="C53" s="27">
        <f>C52/SUM($B$52:$F$52)</f>
        <v>0.275118004045853</v>
      </c>
      <c r="D53" s="27">
        <f>D52/SUM($B$52:$F$52)</f>
        <v>0.32690492245448416</v>
      </c>
      <c r="E53" s="27">
        <f>E52/SUM($B$52:$F$52)</f>
        <v>0.2339851652056642</v>
      </c>
      <c r="F53" s="27">
        <f>F52/SUM($B$52:$F$52)</f>
        <v>0.00782198246797033</v>
      </c>
    </row>
    <row r="56" spans="2:6" ht="12.75">
      <c r="B56">
        <v>1420</v>
      </c>
      <c r="C56">
        <v>1782</v>
      </c>
      <c r="D56">
        <v>1110</v>
      </c>
      <c r="E56">
        <v>615</v>
      </c>
      <c r="F56">
        <v>176</v>
      </c>
    </row>
    <row r="57" spans="1:6" ht="12.75">
      <c r="A57" s="39" t="s">
        <v>11</v>
      </c>
      <c r="B57" s="27">
        <f>B56/SUM($B$56:$F$56)</f>
        <v>0.2782676856750931</v>
      </c>
      <c r="C57" s="27">
        <f>C56/SUM($B$56:$F$56)</f>
        <v>0.3492063492063492</v>
      </c>
      <c r="D57" s="27">
        <f>D56/SUM($B$56:$F$56)</f>
        <v>0.2175191064079953</v>
      </c>
      <c r="E57" s="27">
        <f>E56/SUM($B$56:$F$56)</f>
        <v>0.12051734273956496</v>
      </c>
      <c r="F57" s="27">
        <f>F56/SUM($B$56:$F$56)</f>
        <v>0.034489515970997454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ycroguennec</dc:creator>
  <cp:keywords/>
  <dc:description/>
  <cp:lastModifiedBy>Boulanger Sabine</cp:lastModifiedBy>
  <cp:lastPrinted>2013-02-12T12:23:49Z</cp:lastPrinted>
  <dcterms:created xsi:type="dcterms:W3CDTF">2009-10-08T13:37:54Z</dcterms:created>
  <dcterms:modified xsi:type="dcterms:W3CDTF">2016-04-14T15:20:51Z</dcterms:modified>
  <cp:category/>
  <cp:version/>
  <cp:contentType/>
  <cp:contentStatus/>
</cp:coreProperties>
</file>