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812"/>
  <workbookPr/>
  <mc:AlternateContent xmlns:mc="http://schemas.openxmlformats.org/markup-compatibility/2006">
    <mc:Choice Requires="x15">
      <x15ac:absPath xmlns:x15ac="http://schemas.microsoft.com/office/spreadsheetml/2010/11/ac" url="/Users/lodherb/Desktop/Production/2022/DREES/RR2022/MEL/BPMEL/"/>
    </mc:Choice>
  </mc:AlternateContent>
  <bookViews>
    <workbookView xWindow="-160" yWindow="520" windowWidth="27980" windowHeight="16580" tabRatio="794" activeTab="8"/>
  </bookViews>
  <sheets>
    <sheet name="F01_Tableau 1" sheetId="15" r:id="rId1"/>
    <sheet name="F01_Graphique 1" sheetId="41" r:id="rId2"/>
    <sheet name="F01_Graphique 2" sheetId="35" r:id="rId3"/>
    <sheet name="F01_Carte 1" sheetId="40" r:id="rId4"/>
    <sheet name="F01_Tableau 2 " sheetId="42" r:id="rId5"/>
    <sheet name="F01_Tableau 2 compl" sheetId="11" r:id="rId6"/>
    <sheet name="F01_Tableau 3" sheetId="43" r:id="rId7"/>
    <sheet name="F1_Graphique 3" sheetId="37" r:id="rId8"/>
    <sheet name="F01_Graphique 4" sheetId="44" r:id="rId9"/>
  </sheets>
  <definedNames>
    <definedName name="_eir12" localSheetId="8">#REF!</definedName>
    <definedName name="_eir12">#REF!</definedName>
    <definedName name="_t1" localSheetId="8">#REF!</definedName>
    <definedName name="_t1">#REF!</definedName>
    <definedName name="_t11" localSheetId="4">#REF!</definedName>
    <definedName name="_t11">#REF!</definedName>
    <definedName name="ancetre" localSheetId="8">#REF!</definedName>
    <definedName name="ancetre">#REF!</definedName>
    <definedName name="ANCETRE_2">#REF!</definedName>
    <definedName name="ANCETRE_2011">#REF!</definedName>
    <definedName name="ANCETRE_2012">#REF!</definedName>
    <definedName name="b_eacr" localSheetId="8">#REF!</definedName>
    <definedName name="b_eacr">#REF!</definedName>
    <definedName name="beacr" localSheetId="8">#REF!</definedName>
    <definedName name="beacr">#REF!</definedName>
    <definedName name="Data_regimes" localSheetId="8">#REF!</definedName>
    <definedName name="Data_regimes">#REF!</definedName>
    <definedName name="eacr" localSheetId="8">#REF!</definedName>
    <definedName name="EACR">#REF!</definedName>
    <definedName name="eacr_bis" localSheetId="8">#REF!</definedName>
    <definedName name="eacr_bis">#REF!</definedName>
    <definedName name="eacr_graph">#REF!</definedName>
    <definedName name="eacr_ter" localSheetId="8">#REF!</definedName>
    <definedName name="eacr_ter">#REF!</definedName>
    <definedName name="eacr2" localSheetId="8">#REF!</definedName>
    <definedName name="EACR2">#REF!</definedName>
    <definedName name="primo">#REF!</definedName>
    <definedName name="Tab_1" localSheetId="8">#REF!</definedName>
    <definedName name="Tab_1">#REF!</definedName>
    <definedName name="Tab_1tr" localSheetId="8">#REF!</definedName>
    <definedName name="Tab_1tr">#REF!</definedName>
    <definedName name="Tab_3" localSheetId="8">#REF!</definedName>
    <definedName name="Tab_3">#REF!</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7" i="41" l="1"/>
  <c r="G8" i="41"/>
  <c r="G9" i="41"/>
  <c r="G10" i="41"/>
  <c r="G11" i="41"/>
  <c r="G12" i="41"/>
  <c r="G13" i="41"/>
  <c r="G14" i="41"/>
  <c r="G15" i="41"/>
  <c r="G16" i="41"/>
  <c r="G17" i="41"/>
  <c r="G18" i="41"/>
  <c r="F7" i="41"/>
  <c r="F8" i="41"/>
  <c r="F9" i="41"/>
  <c r="F10" i="41"/>
  <c r="F11" i="41"/>
  <c r="F12" i="41"/>
  <c r="F13" i="41"/>
  <c r="F14" i="41"/>
  <c r="F15" i="41"/>
  <c r="F16" i="41"/>
  <c r="F17" i="41"/>
  <c r="F18" i="41"/>
  <c r="G6" i="41"/>
  <c r="F6" i="41"/>
</calcChain>
</file>

<file path=xl/sharedStrings.xml><?xml version="1.0" encoding="utf-8"?>
<sst xmlns="http://schemas.openxmlformats.org/spreadsheetml/2006/main" count="368" uniqueCount="320">
  <si>
    <t>Ensemble</t>
  </si>
  <si>
    <t>Hommes</t>
  </si>
  <si>
    <t>Femmes</t>
  </si>
  <si>
    <t>Ensemble
(régimes de base 
et complémentaires)</t>
  </si>
  <si>
    <t>Régimes 
de base</t>
  </si>
  <si>
    <t>MSA salariés</t>
  </si>
  <si>
    <t>CRPCEN</t>
  </si>
  <si>
    <t>Fonctionnaires civils d’État</t>
  </si>
  <si>
    <t>Fonctionnaires militaires d’État</t>
  </si>
  <si>
    <t xml:space="preserve">Fonctionnaires CNRACL </t>
  </si>
  <si>
    <t xml:space="preserve">Professions libérales </t>
  </si>
  <si>
    <t>nd</t>
  </si>
  <si>
    <t>Tous retraités de droit direct</t>
  </si>
  <si>
    <t>Retraités de droit direct d'un régime de base</t>
  </si>
  <si>
    <t>MSA non-salariés</t>
  </si>
  <si>
    <t>SNCF</t>
  </si>
  <si>
    <t>CNIEG</t>
  </si>
  <si>
    <t>Effectifs
(en milliers)</t>
  </si>
  <si>
    <t>RATP</t>
  </si>
  <si>
    <t>FSPOEIE</t>
  </si>
  <si>
    <t>MSA non-salariés complémentaire</t>
  </si>
  <si>
    <t>Part de polypensionnés (en %)</t>
  </si>
  <si>
    <t>Part (en %)</t>
  </si>
  <si>
    <t>Part ( en %)</t>
  </si>
  <si>
    <t>Générations</t>
  </si>
  <si>
    <t xml:space="preserve"> Régimes
de base</t>
  </si>
  <si>
    <t>Effectifs
dans au moins
un régime de base
(en milliers)</t>
  </si>
  <si>
    <t>Nombre
de pensions
servies
(en milliers)</t>
  </si>
  <si>
    <t>Nombre moyen de pensions
par retraité</t>
  </si>
  <si>
    <t>Ircantec</t>
  </si>
  <si>
    <t>Cavimac</t>
  </si>
  <si>
    <t>Banque de France</t>
  </si>
  <si>
    <t>Évolution (en %)</t>
  </si>
  <si>
    <t>Résidant en France ou à l'étranger</t>
  </si>
  <si>
    <t>Résidant en France uniquement</t>
  </si>
  <si>
    <t>DR</t>
  </si>
  <si>
    <t>Ain</t>
  </si>
  <si>
    <t>Aisne</t>
  </si>
  <si>
    <t>Allier</t>
  </si>
  <si>
    <t>Alpes de Haute-Provence</t>
  </si>
  <si>
    <t>Hautes-Alpes</t>
  </si>
  <si>
    <t>Alpes-Maritimes</t>
  </si>
  <si>
    <t>Ardèche</t>
  </si>
  <si>
    <t>Ardennes</t>
  </si>
  <si>
    <t>Ariège</t>
  </si>
  <si>
    <t>Aube</t>
  </si>
  <si>
    <t>Aude</t>
  </si>
  <si>
    <t>Aveyron</t>
  </si>
  <si>
    <t>Bouches du Rhône</t>
  </si>
  <si>
    <t>Calvados</t>
  </si>
  <si>
    <t>Cantal</t>
  </si>
  <si>
    <t>Charente</t>
  </si>
  <si>
    <t>Charente Maritime</t>
  </si>
  <si>
    <t>Cher</t>
  </si>
  <si>
    <t>Corrèze</t>
  </si>
  <si>
    <t>2A</t>
  </si>
  <si>
    <t>Corse</t>
  </si>
  <si>
    <t>2B</t>
  </si>
  <si>
    <t>Côte d'Or</t>
  </si>
  <si>
    <t>Côtes d'Armor</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</si>
  <si>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</si>
  <si>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</si>
  <si>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</si>
  <si>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</si>
  <si>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</si>
  <si>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</si>
  <si>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</si>
  <si>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</si>
  <si>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</si>
  <si>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</si>
  <si>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</si>
  <si>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</si>
  <si>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</si>
  <si>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</si>
  <si>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</si>
  <si>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</si>
  <si>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</si>
  <si>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</si>
  <si>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</si>
  <si>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</si>
  <si>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</si>
  <si>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</si>
  <si>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</si>
  <si>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</si>
  <si>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</si>
  <si>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</si>
  <si>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</si>
  <si>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</si>
  <si>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</si>
  <si>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</si>
  <si>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</si>
  <si>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</si>
  <si>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</si>
  <si>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</si>
  <si>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</si>
  <si>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</si>
  <si>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</si>
  <si>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</si>
  <si>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</si>
  <si>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</si>
  <si>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</si>
  <si>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</si>
  <si>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</si>
  <si>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</si>
  <si>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</si>
  <si>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</si>
  <si>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</si>
  <si>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</si>
  <si>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</si>
  <si>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</si>
  <si>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</si>
  <si>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</si>
  <si>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</si>
  <si>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</si>
  <si>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</si>
  <si>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</si>
  <si>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</si>
  <si>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</si>
  <si>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</si>
  <si>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</si>
  <si>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</si>
  <si>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</si>
  <si>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</si>
  <si>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</si>
  <si>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</si>
  <si>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</si>
  <si>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</si>
  <si>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Territoire-de-Belfort</t>
  </si>
  <si>
    <t>Essonne</t>
  </si>
  <si>
    <t>Hauts-de-Seine</t>
  </si>
  <si>
    <t>Seine-St-Denis</t>
  </si>
  <si>
    <t>Val-de-Marne</t>
  </si>
  <si>
    <t>Val-d'Oise</t>
  </si>
  <si>
    <t>ERAFP</t>
  </si>
  <si>
    <t>Effectifs en % de l'ensemble tous régimes</t>
  </si>
  <si>
    <t>Tous régimes
de droit direct</t>
  </si>
  <si>
    <t>Part des polypensionnés (en %)</t>
  </si>
  <si>
    <t>Part des hommes
(en %)</t>
  </si>
  <si>
    <t>01</t>
  </si>
  <si>
    <t>02</t>
  </si>
  <si>
    <t>03</t>
  </si>
  <si>
    <t>04</t>
  </si>
  <si>
    <t>05</t>
  </si>
  <si>
    <t>06</t>
  </si>
  <si>
    <t>07</t>
  </si>
  <si>
    <t>08</t>
  </si>
  <si>
    <t>09</t>
  </si>
  <si>
    <t>10</t>
  </si>
  <si>
    <t>11</t>
  </si>
  <si>
    <t>12</t>
  </si>
  <si>
    <t>13</t>
  </si>
  <si>
    <t>14</t>
  </si>
  <si>
    <t>15</t>
  </si>
  <si>
    <t>16</t>
  </si>
  <si>
    <t>17</t>
  </si>
  <si>
    <t>18</t>
  </si>
  <si>
    <t>19</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</si>
  <si>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</si>
  <si>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</si>
  <si>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</si>
  <si>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</si>
  <si>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</si>
  <si>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</si>
  <si>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</si>
  <si>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</si>
  <si>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</si>
  <si>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</si>
  <si>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</si>
  <si>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</si>
  <si>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</si>
  <si>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</si>
  <si>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</si>
  <si>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</si>
  <si>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</si>
  <si>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</si>
  <si>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</si>
  <si>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</si>
  <si>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</si>
  <si>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</si>
  <si>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</si>
  <si>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</si>
  <si>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</si>
  <si>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</si>
  <si>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</si>
  <si>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</si>
  <si>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</si>
  <si>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</si>
  <si>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</si>
  <si>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</si>
  <si>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</si>
  <si>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</si>
  <si>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</si>
  <si>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</si>
  <si>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</si>
  <si>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</si>
  <si>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</si>
  <si>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</si>
  <si>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</si>
  <si>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</si>
  <si>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</si>
  <si>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</si>
  <si>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</si>
  <si>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</si>
  <si>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</si>
  <si>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</si>
  <si>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</si>
  <si>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</si>
  <si>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</si>
  <si>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</si>
  <si>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</si>
  <si>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</si>
  <si>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</si>
  <si>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</si>
  <si>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</si>
  <si>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</si>
  <si>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</si>
  <si>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</si>
  <si>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</si>
  <si>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</si>
  <si>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</si>
  <si>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</si>
  <si>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</si>
  <si>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</si>
  <si>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</si>
  <si>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</si>
  <si>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</si>
  <si>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</si>
  <si>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</si>
  <si>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</si>
  <si>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</si>
  <si>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</si>
  <si>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</si>
  <si>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97</t>
  </si>
  <si>
    <t>DOM</t>
  </si>
  <si>
    <t>971</t>
  </si>
  <si>
    <t>Guadeloupe</t>
  </si>
  <si>
    <t>972</t>
  </si>
  <si>
    <t>Martinique</t>
  </si>
  <si>
    <t>973</t>
  </si>
  <si>
    <t>Guyane</t>
  </si>
  <si>
    <t>974</t>
  </si>
  <si>
    <t>La Réunion</t>
  </si>
  <si>
    <t>DEP</t>
  </si>
  <si>
    <t xml:space="preserve"> 90 ans ou plus</t>
  </si>
  <si>
    <t xml:space="preserve"> 85 à 89 ans</t>
  </si>
  <si>
    <t xml:space="preserve"> 80 à 84 ans</t>
  </si>
  <si>
    <t xml:space="preserve"> 75 à 79 ans</t>
  </si>
  <si>
    <t xml:space="preserve"> 70 à 74 ans</t>
  </si>
  <si>
    <t xml:space="preserve"> 65 à 69 ans</t>
  </si>
  <si>
    <t xml:space="preserve"> 60 à 64 ans</t>
  </si>
  <si>
    <t xml:space="preserve"> 55 à 59 ans</t>
  </si>
  <si>
    <t xml:space="preserve"> 50 à 54 ans</t>
  </si>
  <si>
    <t xml:space="preserve"> moins de 50 ans</t>
  </si>
  <si>
    <t>Classe d'âge</t>
  </si>
  <si>
    <t>Femmes (en %)</t>
  </si>
  <si>
    <t>Hommes (en %)</t>
  </si>
  <si>
    <r>
      <t xml:space="preserve">2008 </t>
    </r>
    <r>
      <rPr>
        <vertAlign val="superscript"/>
        <sz val="8"/>
        <rFont val="Arial"/>
        <family val="2"/>
      </rPr>
      <t>1</t>
    </r>
  </si>
  <si>
    <r>
      <t xml:space="preserve">2012 </t>
    </r>
    <r>
      <rPr>
        <vertAlign val="superscript"/>
        <sz val="8"/>
        <rFont val="Arial"/>
        <family val="2"/>
      </rPr>
      <t>1</t>
    </r>
  </si>
  <si>
    <r>
      <t xml:space="preserve">2016 </t>
    </r>
    <r>
      <rPr>
        <vertAlign val="superscript"/>
        <sz val="8"/>
        <rFont val="Arial"/>
        <family val="2"/>
      </rPr>
      <t>1</t>
    </r>
  </si>
  <si>
    <t>Graphique 2. Variation annuelle du nombre de retraités et effectifs annuels des nouveaux retraités</t>
  </si>
  <si>
    <t>Graphique 3. Part des polypensionnés, par génération et par sexe</t>
  </si>
  <si>
    <t>Carte 1. Proportion de retraités de plus de 55 ans par département, parmi les personnes âgées de 15 ans ou plus, fin 2016</t>
  </si>
  <si>
    <t>Emploi intérieur
(en milliers)</t>
  </si>
  <si>
    <t>Nouveaux retraités (en milliers)</t>
  </si>
  <si>
    <t>Variation du nombre de retraités
(en milliers)</t>
  </si>
  <si>
    <t>Monopensionnés d'un régime de base</t>
  </si>
  <si>
    <t>CANSSM</t>
  </si>
  <si>
    <t>ENIM</t>
  </si>
  <si>
    <t>2019-2020</t>
  </si>
  <si>
    <t>2015-2020</t>
  </si>
  <si>
    <t>2010-2020</t>
  </si>
  <si>
    <t>Tableau 2. Effectifs des retraités de droit direct, par régime de retraite en 2020</t>
  </si>
  <si>
    <r>
      <t>Régimes spéciaux</t>
    </r>
    <r>
      <rPr>
        <vertAlign val="superscript"/>
        <sz val="8"/>
        <rFont val="Arial"/>
        <family val="2"/>
      </rPr>
      <t>3</t>
    </r>
  </si>
  <si>
    <r>
      <t>Autres retraités de droit direct</t>
    </r>
    <r>
      <rPr>
        <b/>
        <vertAlign val="superscript"/>
        <sz val="8"/>
        <rFont val="Arial"/>
        <family val="2"/>
      </rPr>
      <t>5</t>
    </r>
  </si>
  <si>
    <r>
      <t xml:space="preserve">1. Une rupture de série a lieu pour les années 2008, 2012 et 2016, imputable à la différence de sources utilisées : modèle ANCETRE (basé sur la vague précédente de l’EIR) pour l’année antérieure et EIR (voir annexe 3). Cela a une incidence sur l’augmentation du nombre de retraités au cours de ces trois années. 
</t>
    </r>
    <r>
      <rPr>
        <b/>
        <sz val="8"/>
        <color theme="1"/>
        <rFont val="Arial"/>
        <family val="2"/>
      </rPr>
      <t xml:space="preserve">Note &gt; </t>
    </r>
    <r>
      <rPr>
        <sz val="8"/>
        <color theme="1"/>
        <rFont val="Arial"/>
        <family val="2"/>
      </rPr>
      <t xml:space="preserve">Voir annexe 4, note sur le champ de la retraite.
</t>
    </r>
    <r>
      <rPr>
        <b/>
        <sz val="8"/>
        <color theme="1"/>
        <rFont val="Arial"/>
        <family val="2"/>
      </rPr>
      <t>Champ &gt;</t>
    </r>
    <r>
      <rPr>
        <sz val="8"/>
        <color theme="1"/>
        <rFont val="Arial"/>
        <family val="2"/>
      </rPr>
      <t xml:space="preserve"> Retraités ayant perçu un droit direct au cours de l’année </t>
    </r>
    <r>
      <rPr>
        <i/>
        <sz val="8"/>
        <color theme="1"/>
        <rFont val="Arial"/>
        <family val="2"/>
      </rPr>
      <t>n</t>
    </r>
    <r>
      <rPr>
        <sz val="8"/>
        <color theme="1"/>
        <rFont val="Arial"/>
        <family val="2"/>
      </rPr>
      <t xml:space="preserve">, résidant en France ou à l’étranger, vivants au 31 décembre de l’année.
</t>
    </r>
    <r>
      <rPr>
        <b/>
        <sz val="8"/>
        <color theme="1"/>
        <rFont val="Arial"/>
        <family val="2"/>
      </rPr>
      <t>Sources &gt;</t>
    </r>
    <r>
      <rPr>
        <sz val="8"/>
        <color theme="1"/>
        <rFont val="Arial"/>
        <family val="2"/>
      </rPr>
      <t xml:space="preserve"> DREES, EIR, modèle ANCETRE.</t>
    </r>
  </si>
  <si>
    <r>
      <t>dont autre régime de salarié à titre principal</t>
    </r>
    <r>
      <rPr>
        <b/>
        <vertAlign val="superscript"/>
        <sz val="8"/>
        <rFont val="Arial"/>
        <family val="2"/>
      </rPr>
      <t>1</t>
    </r>
  </si>
  <si>
    <r>
      <t>dont régime général à titre principal</t>
    </r>
    <r>
      <rPr>
        <b/>
        <vertAlign val="superscript"/>
        <sz val="8"/>
        <rFont val="Arial"/>
        <family val="2"/>
      </rPr>
      <t>1,2</t>
    </r>
  </si>
  <si>
    <t>Polypensionnés d'un régime de base</t>
  </si>
  <si>
    <r>
      <t>dont autre régime de non-salariés à titre principal</t>
    </r>
    <r>
      <rPr>
        <b/>
        <vertAlign val="superscript"/>
        <sz val="8"/>
        <rFont val="Arial"/>
        <family val="2"/>
      </rPr>
      <t>1</t>
    </r>
  </si>
  <si>
    <r>
      <t>Retraités dans au moins un régime de base</t>
    </r>
    <r>
      <rPr>
        <b/>
        <vertAlign val="superscript"/>
        <sz val="8"/>
        <rFont val="Arial"/>
        <family val="2"/>
      </rPr>
      <t>1</t>
    </r>
  </si>
  <si>
    <r>
      <t>Ensemble, tous régimes</t>
    </r>
    <r>
      <rPr>
        <b/>
        <vertAlign val="superscript"/>
        <sz val="8"/>
        <rFont val="Arial"/>
        <family val="2"/>
      </rPr>
      <t>1</t>
    </r>
  </si>
  <si>
    <r>
      <t>CNAV</t>
    </r>
    <r>
      <rPr>
        <vertAlign val="superscript"/>
        <sz val="8"/>
        <rFont val="Arial"/>
        <family val="2"/>
      </rPr>
      <t>2</t>
    </r>
  </si>
  <si>
    <r>
      <t>Agirc-Arrco</t>
    </r>
    <r>
      <rPr>
        <vertAlign val="superscript"/>
        <sz val="8"/>
        <rFont val="Arial"/>
        <family val="2"/>
      </rPr>
      <t>3</t>
    </r>
  </si>
  <si>
    <r>
      <t>Fonction publique civile de l’État</t>
    </r>
    <r>
      <rPr>
        <vertAlign val="superscript"/>
        <sz val="8"/>
        <rFont val="Arial"/>
        <family val="2"/>
      </rPr>
      <t>4</t>
    </r>
  </si>
  <si>
    <r>
      <t>CNRACL</t>
    </r>
    <r>
      <rPr>
        <vertAlign val="superscript"/>
        <sz val="8"/>
        <rFont val="Arial"/>
        <family val="2"/>
      </rPr>
      <t>4</t>
    </r>
  </si>
  <si>
    <r>
      <t>Professions libérales</t>
    </r>
    <r>
      <rPr>
        <vertAlign val="superscript"/>
        <sz val="8"/>
        <rFont val="Arial"/>
        <family val="2"/>
      </rPr>
      <t>6</t>
    </r>
  </si>
  <si>
    <r>
      <t>Régimes spéciaux</t>
    </r>
    <r>
      <rPr>
        <vertAlign val="superscript"/>
        <sz val="8"/>
        <color indexed="8"/>
        <rFont val="Arial"/>
        <family val="2"/>
      </rPr>
      <t>5</t>
    </r>
  </si>
  <si>
    <r>
      <t>Fonction publique militaire de l'Etat</t>
    </r>
    <r>
      <rPr>
        <vertAlign val="superscript"/>
        <sz val="8"/>
        <rFont val="Arial"/>
        <family val="2"/>
      </rPr>
      <t>4</t>
    </r>
  </si>
  <si>
    <t>Effectifs de retraités tous régimes (en milliers)</t>
  </si>
  <si>
    <t>Effectifs de retraités droits directs (en milliers)</t>
  </si>
  <si>
    <t>Rapport entre cotisants et retraités</t>
  </si>
  <si>
    <t>% &gt;55 ans</t>
  </si>
  <si>
    <r>
      <t xml:space="preserve">nd : non disponible.
1. Un retraité peut percevoir un droit direct d’un régime complémentaire sans recevoir un droit direct d’un régime de base (voir annexe 4 sur le champ de la retraite). C’est ce qui explique la différence entre les deux première lignes.
2. Voir annexe 4, note sur la fusion de la CNAV et de la SSI.
3. Voir annexe 4, note sur la fusion de l’Agirc-Arrco.
4. Voir annexe 4, note sur le champ de l’invalidité et de la retraite.
</t>
    </r>
    <r>
      <rPr>
        <b/>
        <sz val="8"/>
        <color theme="1"/>
        <rFont val="Arial"/>
        <family val="2"/>
      </rPr>
      <t>Note &gt;</t>
    </r>
    <r>
      <rPr>
        <sz val="8"/>
        <color theme="1"/>
        <rFont val="Arial"/>
        <family val="2"/>
      </rPr>
      <t xml:space="preserve"> Ces données excluent les personnes ayant perçu un versement forfaitaire unique. À la MSA non-salariés, les données de l’EACR excluent les résidents dans les DROM avant 2016.
</t>
    </r>
    <r>
      <rPr>
        <b/>
        <sz val="8"/>
        <color theme="1"/>
        <rFont val="Arial"/>
        <family val="2"/>
      </rPr>
      <t>Champ &gt;</t>
    </r>
    <r>
      <rPr>
        <sz val="8"/>
        <color theme="1"/>
        <rFont val="Arial"/>
        <family val="2"/>
      </rPr>
      <t xml:space="preserve"> Retraités ayant perçu un droit direct au cours de l’année 2020, résidant en France ou à l’étranger, vivants au 31 décembre de l’année.
</t>
    </r>
    <r>
      <rPr>
        <b/>
        <sz val="8"/>
        <color theme="1"/>
        <rFont val="Arial"/>
        <family val="2"/>
      </rPr>
      <t xml:space="preserve">Sources &gt; </t>
    </r>
    <r>
      <rPr>
        <sz val="8"/>
        <color theme="1"/>
        <rFont val="Arial"/>
        <family val="2"/>
      </rPr>
      <t>DREES, EACR, modèle ANCETRE.</t>
    </r>
  </si>
  <si>
    <t>Effectifs de retraités résidant en France
(en milliers)</t>
  </si>
  <si>
    <t>Graphique 1. Rapport entre les effectifs de personnes en emploi et les effectifs de retraités de droit direct, résidant en France ou à l’étranger</t>
  </si>
  <si>
    <r>
      <rPr>
        <b/>
        <sz val="8"/>
        <color theme="1"/>
        <rFont val="Arial"/>
        <family val="2"/>
      </rPr>
      <t>Note &gt;</t>
    </r>
    <r>
      <rPr>
        <sz val="8"/>
        <color theme="1"/>
        <rFont val="Arial"/>
        <family val="2"/>
      </rPr>
      <t xml:space="preserve"> Voir annexe 4, note sur le champ de la retraite.
</t>
    </r>
    <r>
      <rPr>
        <b/>
        <sz val="8"/>
        <color theme="1"/>
        <rFont val="Arial"/>
        <family val="2"/>
      </rPr>
      <t xml:space="preserve">Champ &gt; </t>
    </r>
    <r>
      <rPr>
        <sz val="8"/>
        <color theme="1"/>
        <rFont val="Arial"/>
        <family val="2"/>
      </rPr>
      <t xml:space="preserve">Retraités ayant perçu un droit direct au cours de l’année </t>
    </r>
    <r>
      <rPr>
        <i/>
        <sz val="8"/>
        <color theme="1"/>
        <rFont val="Arial"/>
        <family val="2"/>
      </rPr>
      <t>n</t>
    </r>
    <r>
      <rPr>
        <sz val="8"/>
        <color theme="1"/>
        <rFont val="Arial"/>
        <family val="2"/>
      </rPr>
      <t xml:space="preserve">, résidant en France ou à l’étranger, vivants au 31 décembre de l’année.
</t>
    </r>
    <r>
      <rPr>
        <b/>
        <sz val="8"/>
        <color theme="1"/>
        <rFont val="Arial"/>
        <family val="2"/>
      </rPr>
      <t>Sources &gt;</t>
    </r>
    <r>
      <rPr>
        <sz val="8"/>
        <color theme="1"/>
        <rFont val="Arial"/>
        <family val="2"/>
      </rPr>
      <t xml:space="preserve"> DREES, EIR, modèle ANCETRE ; Insee, comptes de la Nation.</t>
    </r>
  </si>
  <si>
    <t>Tableau 2. Effectifs de retraités de droit direct, par régime de retraite, fin 2020</t>
  </si>
  <si>
    <r>
      <t xml:space="preserve">nd : non disponible.
1. Un retraité peut percevoir un droit direct d’un régime complémentaire sans recevoir un droit direct d’un régime de base (voir annexe 4 sur le champ de la retraite). C’est ce qui explique la différence entre les deux premières lignes.
2. Voir annexe 4, note sur la fusion de la CNAV et de la SSI.
3. Voir annexe 4, note sur la fusion de l’Agirc-Arrco.
4. Voir annexe 4, note sur le champ de l’invalidité et de la retraite.
5. Régimes spéciaux : FSPOEIE, SNCF, RATP, CNIEG, Enim, CANSSM, Cavimac, CRPCEN, Caisses de réserve des employés de la Banque de France, Altadis, Retrep.
6. Professions libérales : CNAVPL, CNBF.
</t>
    </r>
    <r>
      <rPr>
        <b/>
        <sz val="8"/>
        <rFont val="Arial"/>
        <family val="2"/>
      </rPr>
      <t>Note &gt;</t>
    </r>
    <r>
      <rPr>
        <sz val="8"/>
        <rFont val="Arial"/>
        <family val="2"/>
      </rPr>
      <t xml:space="preserve"> Ces données excluent les personnes ayant perçu un versement forfaitaire unique. À la MSA non-salariés, les données de l’EACR excluent les résidents des DROM avant 2016. Les données détaillées par régime sont disponibles dans le fichier Excel associé à cette fiche sur le site de la DREES : https://drees.solidarites-sante.gouv.fr.
</t>
    </r>
    <r>
      <rPr>
        <b/>
        <sz val="8"/>
        <rFont val="Arial"/>
        <family val="2"/>
      </rPr>
      <t>Champ &gt;</t>
    </r>
    <r>
      <rPr>
        <sz val="8"/>
        <rFont val="Arial"/>
        <family val="2"/>
      </rPr>
      <t xml:space="preserve"> Retraités ayant perçu un droit direct au cours de l’année 2020, résidant en France ou à l’étranger, vivants au 31 décembre de l’année.
</t>
    </r>
    <r>
      <rPr>
        <b/>
        <sz val="8"/>
        <rFont val="Arial"/>
        <family val="2"/>
      </rPr>
      <t xml:space="preserve">Sources &gt; </t>
    </r>
    <r>
      <rPr>
        <sz val="8"/>
        <rFont val="Arial"/>
        <family val="2"/>
      </rPr>
      <t>DREES, EACR, modèle ANCETRE.</t>
    </r>
  </si>
  <si>
    <t> 16 907   </t>
  </si>
  <si>
    <t> 16 810   </t>
  </si>
  <si>
    <t> 14 053   </t>
  </si>
  <si>
    <t> 11 998   </t>
  </si>
  <si>
    <t> 1 819   </t>
  </si>
  <si>
    <t> 1 169   </t>
  </si>
  <si>
    <t> 1 600   </t>
  </si>
  <si>
    <t> 1 922   </t>
  </si>
  <si>
    <t> 1 225   </t>
  </si>
  <si>
    <t> 732   </t>
  </si>
  <si>
    <t> 397   </t>
  </si>
  <si>
    <t/>
  </si>
  <si>
    <t>Tableau 3. Effectifs de retraités de droit direct d’un régime de base, selon le régime principal, fin 2020</t>
  </si>
  <si>
    <r>
      <rPr>
        <b/>
        <sz val="8"/>
        <rFont val="Arial"/>
        <family val="2"/>
      </rPr>
      <t>Note &gt;</t>
    </r>
    <r>
      <rPr>
        <sz val="8"/>
        <rFont val="Arial"/>
        <family val="2"/>
      </rPr>
      <t xml:space="preserve"> En France, les retraités de plus de 55 ans représentent 27 % des personnes âgées de 15 ans ou plus. La proportion est estimée globalement pour les DROM.
</t>
    </r>
    <r>
      <rPr>
        <b/>
        <sz val="8"/>
        <rFont val="Arial"/>
        <family val="2"/>
      </rPr>
      <t>Champ &gt;</t>
    </r>
    <r>
      <rPr>
        <sz val="8"/>
        <rFont val="Arial"/>
        <family val="2"/>
      </rPr>
      <t xml:space="preserve"> Retraités ayant perçu au moins un droit direct et résidant en France.
</t>
    </r>
    <r>
      <rPr>
        <b/>
        <sz val="8"/>
        <rFont val="Arial"/>
        <family val="2"/>
      </rPr>
      <t>Sources &gt;</t>
    </r>
    <r>
      <rPr>
        <sz val="8"/>
        <rFont val="Arial"/>
        <family val="2"/>
      </rPr>
      <t xml:space="preserve"> DREES, EIR 2016 ; Insee, structure de la population du département par âge au 1</t>
    </r>
    <r>
      <rPr>
        <vertAlign val="superscript"/>
        <sz val="8"/>
        <rFont val="Arial"/>
        <family val="2"/>
      </rPr>
      <t>er</t>
    </r>
    <r>
      <rPr>
        <sz val="8"/>
        <rFont val="Arial"/>
        <family val="2"/>
      </rPr>
      <t xml:space="preserve"> janvier 2017.</t>
    </r>
  </si>
  <si>
    <t>Graphique 4. Pyramide des âges des bénéficiaires d’un avantage de droit direct fin 2020</t>
  </si>
  <si>
    <r>
      <rPr>
        <b/>
        <sz val="8"/>
        <rFont val="Arial"/>
        <family val="2"/>
      </rPr>
      <t xml:space="preserve">Lecture &gt; </t>
    </r>
    <r>
      <rPr>
        <sz val="8"/>
        <rFont val="Arial"/>
        <family val="2"/>
      </rPr>
      <t xml:space="preserve"> Fin 2020, 4 % des retraités percevant une pension de droit direct sont des femmes âgées de 90 ans ou plus. 
</t>
    </r>
    <r>
      <rPr>
        <b/>
        <sz val="8"/>
        <rFont val="Arial"/>
        <family val="2"/>
      </rPr>
      <t>Champ &gt;</t>
    </r>
    <r>
      <rPr>
        <sz val="8"/>
        <rFont val="Arial"/>
        <family val="2"/>
      </rPr>
      <t xml:space="preserve"> Retraités ayant perçu un droit direct en 2020, résidant en France ou à l’étranger, vivants au 31 décembre.
</t>
    </r>
    <r>
      <rPr>
        <b/>
        <sz val="8"/>
        <rFont val="Arial"/>
        <family val="2"/>
      </rPr>
      <t>Source &gt;</t>
    </r>
    <r>
      <rPr>
        <sz val="8"/>
        <rFont val="Arial"/>
        <family val="2"/>
      </rPr>
      <t xml:space="preserve"> DREES, modèle ANCETRE.</t>
    </r>
  </si>
  <si>
    <t>Tableau 1. Effectifs de retraités de droit direct tous régimes</t>
  </si>
  <si>
    <r>
      <rPr>
        <b/>
        <sz val="8"/>
        <color theme="1"/>
        <rFont val="Arial"/>
        <family val="2"/>
      </rPr>
      <t>Note &gt;</t>
    </r>
    <r>
      <rPr>
        <sz val="8"/>
        <color theme="1"/>
        <rFont val="Arial"/>
        <family val="2"/>
      </rPr>
      <t xml:space="preserve"> Voir annexe 4, note sur le champ de la retraite.
</t>
    </r>
    <r>
      <rPr>
        <b/>
        <sz val="8"/>
        <color theme="1"/>
        <rFont val="Arial"/>
        <family val="2"/>
      </rPr>
      <t>Champ &gt;</t>
    </r>
    <r>
      <rPr>
        <sz val="8"/>
        <color theme="1"/>
        <rFont val="Arial"/>
        <family val="2"/>
      </rPr>
      <t xml:space="preserve"> Retraités ayant perçu un droit direct au cours de l’année </t>
    </r>
    <r>
      <rPr>
        <i/>
        <sz val="8"/>
        <color theme="1"/>
        <rFont val="Arial"/>
        <family val="2"/>
      </rPr>
      <t>n</t>
    </r>
    <r>
      <rPr>
        <sz val="8"/>
        <color theme="1"/>
        <rFont val="Arial"/>
        <family val="2"/>
      </rPr>
      <t xml:space="preserve">, résidant en France ou à l’étranger, vivants au 31 décembre de l’année.
</t>
    </r>
    <r>
      <rPr>
        <b/>
        <sz val="8"/>
        <color theme="1"/>
        <rFont val="Arial"/>
        <family val="2"/>
      </rPr>
      <t>Sources &gt;</t>
    </r>
    <r>
      <rPr>
        <sz val="8"/>
        <color theme="1"/>
        <rFont val="Arial"/>
        <family val="2"/>
      </rPr>
      <t xml:space="preserve"> DREES, EIR, modèle ANCETRE.</t>
    </r>
  </si>
  <si>
    <t>Évolution du nombre de retraités (en % )</t>
  </si>
  <si>
    <r>
      <t xml:space="preserve">  dont : aucun régime principal</t>
    </r>
    <r>
      <rPr>
        <b/>
        <vertAlign val="superscript"/>
        <sz val="8"/>
        <rFont val="Arial"/>
        <family val="2"/>
      </rPr>
      <t>4</t>
    </r>
  </si>
  <si>
    <r>
      <t xml:space="preserve">1. Pour les retraités polypensionnés, le régime indiqué correspond au régime principal, c’est-à-dire celui représentant plus de la moitié de la carrière.
2. Voir annexe 4, note sur la fusion de la CNAV et de la SSI.
3. Régimes spéciaux : FSPOEIE, SNCF, RATP, CNIEG, Enim, CANSSM, Cavimac, CRPCEN, Caisse de réserve des employés de la Banque de France, Altadis, Retrep. 
4. Retraités bénéficiant d’un avantage de droit direct dans au moins trois régimes de base différents, dont aucun ne représente plus de la moitié de la carrière.
5. Retraités percevant un droit direct dans au moins un régime complémentaire (mais dans aucun régime de base). Il s’agit de la différence entre les deux premières lignes (voir annexe 4 sur le champ de la retraite).
</t>
    </r>
    <r>
      <rPr>
        <b/>
        <sz val="8"/>
        <rFont val="Arial"/>
        <family val="2"/>
      </rPr>
      <t xml:space="preserve">Note &gt; </t>
    </r>
    <r>
      <rPr>
        <sz val="8"/>
        <rFont val="Arial"/>
        <family val="2"/>
      </rPr>
      <t xml:space="preserve">Des données complémentaires qui portent sur les effectifs de retraités de droit direct d’un régime de base selon le régime principal sont disponibles dans l’espace Open Data : https://data.drees.solidarites-sante.gouv.fr. Ces données excluent les personnes ayant perçu un versement forfaitaire unique. Certains des résultats présentés dans ce tableau peuvent être volatils d’une année sur l’autre. Ils fournissent donc des ordres de grandeur et n’ont pas vocation à permettre de calculer une évolution annuelle. Les effectifs sont donc ici arrondis à la dizaine de milliers.
</t>
    </r>
    <r>
      <rPr>
        <b/>
        <sz val="8"/>
        <rFont val="Arial"/>
        <family val="2"/>
      </rPr>
      <t xml:space="preserve">Champ &gt; </t>
    </r>
    <r>
      <rPr>
        <sz val="8"/>
        <rFont val="Arial"/>
        <family val="2"/>
      </rPr>
      <t xml:space="preserve">Retraités ayant perçu un droit direct au cours de l’année 2020, résidant en France entière ou à l’étranger, vivants au 31 décembre 2020.
</t>
    </r>
    <r>
      <rPr>
        <b/>
        <sz val="8"/>
        <rFont val="Arial"/>
        <family val="2"/>
      </rPr>
      <t>Source &gt;</t>
    </r>
    <r>
      <rPr>
        <sz val="8"/>
        <rFont val="Arial"/>
        <family val="2"/>
      </rPr>
      <t xml:space="preserve"> DREES, modèle ANCETRE.</t>
    </r>
  </si>
  <si>
    <r>
      <rPr>
        <b/>
        <sz val="8"/>
        <rFont val="Arial"/>
        <family val="2"/>
      </rPr>
      <t>Note &gt;</t>
    </r>
    <r>
      <rPr>
        <sz val="8"/>
        <rFont val="Arial"/>
        <family val="2"/>
      </rPr>
      <t xml:space="preserve"> Part estimée pour chaque génération à l’âge de 66 ou 67 ans, donc sans tenir compte de la fusion du régime général avec la SSI pour celles ayant atteint cet âge avant 2020. Les données en pointillés (à partir de la génération 1951) ont été estimées à partir du modèle ANCETRE. La baisse observée pour la génération 1953 s’explique en partie par la mise en place de la Lura au 1</t>
    </r>
    <r>
      <rPr>
        <vertAlign val="superscript"/>
        <sz val="8"/>
        <rFont val="Arial"/>
        <family val="2"/>
      </rPr>
      <t>er</t>
    </r>
    <r>
      <rPr>
        <sz val="8"/>
        <rFont val="Arial"/>
        <family val="2"/>
      </rPr>
      <t xml:space="preserve"> juillet 2017 (pour les générations à partir de 1953). La fusion SSI-CNAV en 2020 joue également à la baisse pour la génération 1953, qui a 67 ans cette année-là.
</t>
    </r>
    <r>
      <rPr>
        <b/>
        <sz val="8"/>
        <rFont val="Arial"/>
        <family val="2"/>
      </rPr>
      <t>Champ &gt;</t>
    </r>
    <r>
      <rPr>
        <sz val="8"/>
        <rFont val="Arial"/>
        <family val="2"/>
      </rPr>
      <t xml:space="preserve"> Retraités résidant en France ou à l’étranger, bénéficiaires d’au moins un droit direct, pondérés pour être représentatifs des retraités de la génération en vie à l’âge de 66 ans. Pour les générations 1951 à 1953, il s’agit des retraités en vie à l’âge de 67 ans.
</t>
    </r>
    <r>
      <rPr>
        <b/>
        <sz val="8"/>
        <rFont val="Arial"/>
        <family val="2"/>
      </rPr>
      <t>Sources &gt;</t>
    </r>
    <r>
      <rPr>
        <sz val="8"/>
        <rFont val="Arial"/>
        <family val="2"/>
      </rPr>
      <t xml:space="preserve"> DREES, EIR 2016 pour les générations 1926 à 1950, modèle ANCETRE pour les générations 1951 à 1953.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</si>
</sst>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00\ _€_-;\-* #,##0.00\ _€_-;_-* &quot;-&quot;??\ _€_-;_-@_-"/>
    <numFmt numFmtId="165" formatCode="0.0"/>
    <numFmt numFmtId="166" formatCode="#,##0.0"/>
    <numFmt numFmtId="167" formatCode="#,##0&quot;  &quot;"/>
    <numFmt numFmtId="168" formatCode="#,##0.00\ _€"/>
    <numFmt numFmtId="169" formatCode="#,##0,"/>
    <numFmt numFmtId="170" formatCode="_-* #,##0\ _€_-;\-* #,##0\ _€_-;_-* &quot;-&quot;??\ _€_-;_-@_-"/>
    <numFmt numFmtId="171" formatCode="_-* #,##0.0\ _€_-;\-* #,##0.0\ _€_-;_-* &quot;-&quot;??\ _€_-;_-@_-"/>
    <numFmt numFmtId="172" formatCode="_-* #,##0.0\ _€_-;\-* #,##0.0\ _€_-;_-* &quot;-&quot;?\ _€_-;_-@_-"/>
    <numFmt numFmtId="173" formatCode="0.0%"/>
    <numFmt numFmtId="174" formatCode="0;0"/>
  </numFmts>
  <fonts count="20" x14ac:knownFonts="1">
    <font>
      <sz val="10"/>
      <name val="MS Sans Serif"/>
    </font>
    <font>
      <sz val="10"/>
      <name val="MS Sans Serif"/>
      <family val="2"/>
    </font>
    <font>
      <sz val="10"/>
      <name val="Arial"/>
      <family val="2"/>
    </font>
    <font>
      <sz val="8"/>
      <name val="Arial"/>
      <family val="2"/>
    </font>
    <font>
      <b/>
      <sz val="8"/>
      <name val="Arial"/>
      <family val="2"/>
    </font>
    <font>
      <vertAlign val="superscript"/>
      <sz val="8"/>
      <name val="Arial"/>
      <family val="2"/>
    </font>
    <font>
      <b/>
      <vertAlign val="superscript"/>
      <sz val="8"/>
      <name val="Arial"/>
      <family val="2"/>
    </font>
    <font>
      <sz val="8"/>
      <color indexed="8"/>
      <name val="Arial"/>
      <family val="2"/>
    </font>
    <font>
      <vertAlign val="superscript"/>
      <sz val="8"/>
      <color indexed="8"/>
      <name val="Arial"/>
      <family val="2"/>
    </font>
    <font>
      <sz val="11"/>
      <color theme="1"/>
      <name val="Calibri"/>
      <family val="2"/>
      <scheme val="minor"/>
    </font>
    <font>
      <b/>
      <sz val="8"/>
      <color theme="1"/>
      <name val="Arial"/>
      <family val="2"/>
    </font>
    <font>
      <sz val="10"/>
      <name val="MS Sans Serif"/>
    </font>
    <font>
      <sz val="8"/>
      <color rgb="FFFF0000"/>
      <name val="Arial"/>
      <family val="2"/>
    </font>
    <font>
      <b/>
      <sz val="8"/>
      <color rgb="FFFF0000"/>
      <name val="Arial"/>
      <family val="2"/>
    </font>
    <font>
      <b/>
      <sz val="8"/>
      <color rgb="FF000000"/>
      <name val="Arial"/>
      <family val="2"/>
    </font>
    <font>
      <sz val="8"/>
      <color rgb="FF000000"/>
      <name val="Arial"/>
      <family val="2"/>
    </font>
    <font>
      <u/>
      <sz val="8"/>
      <name val="Arial"/>
      <family val="2"/>
    </font>
    <font>
      <sz val="8"/>
      <color theme="1"/>
      <name val="Arial"/>
      <family val="2"/>
    </font>
    <font>
      <i/>
      <sz val="8"/>
      <color theme="1"/>
      <name val="Arial"/>
      <family val="2"/>
    </font>
    <font>
      <sz val="8"/>
      <name val="MS Sans Serif"/>
    </font>
  </fonts>
  <fills count="3">
    <fill>
      <patternFill patternType="none"/>
    </fill>
    <fill>
      <patternFill patternType="gray125"/>
    </fill>
    <fill>
      <patternFill patternType="solid">
        <fgColor theme="0"/>
        <bgColor indexed="64"/>
      </patternFill>
    </fill>
  </fills>
  <borders count="16">
    <border>
      <left/>
      <right/>
      <top/>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style="hair">
        <color auto="1"/>
      </top>
      <bottom/>
      <diagonal/>
    </border>
    <border>
      <left style="hair">
        <color auto="1"/>
      </left>
      <right/>
      <top/>
      <bottom/>
      <diagonal/>
    </border>
    <border>
      <left/>
      <right/>
      <top/>
      <bottom style="hair">
        <color auto="1"/>
      </bottom>
      <diagonal/>
    </border>
    <border>
      <left/>
      <right/>
      <top style="hair">
        <color auto="1"/>
      </top>
      <bottom/>
      <diagonal/>
    </border>
    <border>
      <left style="hair">
        <color auto="1"/>
      </left>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style="hair">
        <color auto="1"/>
      </top>
      <bottom/>
      <diagonal/>
    </border>
    <border>
      <left/>
      <right/>
      <top style="hair">
        <color auto="1"/>
      </top>
      <bottom style="hair">
        <color auto="1"/>
      </bottom>
      <diagonal/>
    </border>
  </borders>
  <cellStyleXfs count="12">
    <xf numFmtId="0" fontId="0" fillId="0" borderId="0"/>
    <xf numFmtId="164" fontId="1"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0" fontId="2" fillId="0" borderId="0"/>
    <xf numFmtId="0" fontId="9" fillId="0" borderId="0"/>
    <xf numFmtId="0" fontId="2" fillId="0" borderId="0"/>
    <xf numFmtId="9" fontId="1" fillId="0" borderId="0" applyFont="0" applyFill="0" applyBorder="0" applyAlignment="0" applyProtection="0"/>
    <xf numFmtId="9" fontId="11" fillId="0" borderId="0" applyFont="0" applyFill="0" applyBorder="0" applyAlignment="0" applyProtection="0"/>
  </cellStyleXfs>
  <cellXfs count="307">
    <xf numFmtId="0" fontId="0" fillId="0" borderId="0" xfId="0"/>
    <xf numFmtId="0" fontId="3" fillId="0" borderId="0" xfId="0" applyFont="1" applyFill="1" applyAlignment="1">
      <alignment vertical="center"/>
    </xf>
    <xf numFmtId="0" fontId="3" fillId="0" borderId="0" xfId="0" applyFont="1"/>
    <xf numFmtId="0" fontId="4" fillId="0" borderId="0" xfId="0" applyFont="1" applyAlignment="1"/>
    <xf numFmtId="0" fontId="4" fillId="0" borderId="0" xfId="0" applyFont="1" applyAlignment="1">
      <alignment horizontal="center" vertical="center"/>
    </xf>
    <xf numFmtId="0" fontId="3" fillId="0" borderId="0" xfId="0" applyFont="1" applyAlignment="1">
      <alignment horizontal="center" vertical="center"/>
    </xf>
    <xf numFmtId="165" fontId="3" fillId="0" borderId="0" xfId="0" applyNumberFormat="1" applyFont="1"/>
    <xf numFmtId="0" fontId="4" fillId="0" borderId="2" xfId="0" applyFont="1" applyFill="1" applyBorder="1" applyAlignment="1">
      <alignment horizontal="center" vertical="center" wrapText="1"/>
    </xf>
    <xf numFmtId="0" fontId="3" fillId="2" borderId="9" xfId="0" applyNumberFormat="1" applyFont="1" applyFill="1" applyBorder="1" applyAlignment="1">
      <alignment horizontal="center" vertical="center"/>
    </xf>
    <xf numFmtId="0" fontId="3" fillId="0" borderId="0" xfId="0" applyFont="1" applyBorder="1" applyAlignment="1">
      <alignment horizontal="left"/>
    </xf>
    <xf numFmtId="3" fontId="3" fillId="2" borderId="4" xfId="6" applyNumberFormat="1" applyFont="1" applyFill="1" applyBorder="1" applyAlignment="1">
      <alignment horizontal="center" vertical="center" wrapText="1"/>
    </xf>
    <xf numFmtId="3" fontId="3" fillId="2" borderId="0" xfId="6" applyNumberFormat="1" applyFont="1" applyFill="1" applyBorder="1" applyAlignment="1">
      <alignment horizontal="center" vertical="center" wrapText="1"/>
    </xf>
    <xf numFmtId="3" fontId="3" fillId="2"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4" fillId="2" borderId="10" xfId="0" applyFont="1" applyFill="1" applyBorder="1" applyAlignment="1">
      <alignment horizontal="left" vertical="top"/>
    </xf>
    <xf numFmtId="0" fontId="4" fillId="2" borderId="2" xfId="0" applyFont="1" applyFill="1" applyBorder="1" applyAlignment="1">
      <alignment horizontal="center" vertical="center"/>
    </xf>
    <xf numFmtId="4" fontId="3" fillId="2" borderId="0" xfId="0" applyNumberFormat="1" applyFont="1" applyFill="1" applyBorder="1" applyAlignment="1">
      <alignment horizontal="center" vertical="center"/>
    </xf>
    <xf numFmtId="0" fontId="3" fillId="2" borderId="6" xfId="0" applyFont="1" applyFill="1" applyBorder="1" applyAlignment="1">
      <alignment horizontal="left" vertical="center"/>
    </xf>
    <xf numFmtId="0" fontId="3" fillId="2" borderId="4" xfId="0" applyFont="1" applyFill="1" applyBorder="1" applyAlignment="1">
      <alignment horizontal="left" vertical="center"/>
    </xf>
    <xf numFmtId="0" fontId="10" fillId="2" borderId="2" xfId="0" applyFont="1" applyFill="1" applyBorder="1" applyAlignment="1">
      <alignment horizontal="center" vertical="center"/>
    </xf>
    <xf numFmtId="0" fontId="3" fillId="0" borderId="0" xfId="0" applyFont="1" applyBorder="1" applyAlignment="1">
      <alignment horizontal="center"/>
    </xf>
    <xf numFmtId="1" fontId="3" fillId="2" borderId="4" xfId="1" applyNumberFormat="1" applyFont="1" applyFill="1" applyBorder="1" applyAlignment="1">
      <alignment horizontal="center" vertical="center"/>
    </xf>
    <xf numFmtId="1" fontId="3" fillId="2" borderId="6" xfId="1" applyNumberFormat="1" applyFont="1" applyFill="1" applyBorder="1" applyAlignment="1">
      <alignment horizontal="center" vertical="center"/>
    </xf>
    <xf numFmtId="174" fontId="3" fillId="2" borderId="3" xfId="1" applyNumberFormat="1" applyFont="1" applyFill="1" applyBorder="1" applyAlignment="1">
      <alignment horizontal="center" vertical="center"/>
    </xf>
    <xf numFmtId="174" fontId="3" fillId="2" borderId="4" xfId="1" applyNumberFormat="1" applyFont="1" applyFill="1" applyBorder="1" applyAlignment="1">
      <alignment horizontal="center" vertical="center"/>
    </xf>
    <xf numFmtId="174" fontId="3" fillId="2" borderId="6" xfId="1" applyNumberFormat="1" applyFont="1" applyFill="1" applyBorder="1" applyAlignment="1">
      <alignment horizontal="center" vertical="center"/>
    </xf>
    <xf numFmtId="0" fontId="4" fillId="0" borderId="0" xfId="0" applyFont="1" applyBorder="1"/>
    <xf numFmtId="0" fontId="3" fillId="0" borderId="0" xfId="0" applyFont="1" applyBorder="1"/>
    <xf numFmtId="0" fontId="3" fillId="2" borderId="0" xfId="0" applyFont="1" applyFill="1"/>
    <xf numFmtId="0" fontId="16" fillId="0" borderId="0" xfId="0" applyFont="1" applyAlignment="1">
      <alignment vertical="center"/>
    </xf>
    <xf numFmtId="0" fontId="3" fillId="2" borderId="0" xfId="5" applyFont="1" applyFill="1" applyBorder="1" applyAlignment="1">
      <alignment horizontal="left" wrapText="1"/>
    </xf>
    <xf numFmtId="3" fontId="4" fillId="0" borderId="0" xfId="0" applyNumberFormat="1" applyFont="1" applyFill="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3" fillId="0" borderId="2" xfId="0" applyFont="1" applyBorder="1" applyAlignment="1">
      <alignment horizontal="center" vertical="center"/>
    </xf>
    <xf numFmtId="1" fontId="3" fillId="0" borderId="2" xfId="0" applyNumberFormat="1" applyFont="1" applyBorder="1" applyAlignment="1">
      <alignment horizontal="center" vertical="center"/>
    </xf>
    <xf numFmtId="166" fontId="3" fillId="0" borderId="2" xfId="0" applyNumberFormat="1" applyFont="1" applyBorder="1" applyAlignment="1">
      <alignment horizontal="center" vertical="center"/>
    </xf>
    <xf numFmtId="169" fontId="3" fillId="0" borderId="0" xfId="0" applyNumberFormat="1" applyFont="1"/>
    <xf numFmtId="3" fontId="3" fillId="0" borderId="0" xfId="0" applyNumberFormat="1" applyFont="1"/>
    <xf numFmtId="4" fontId="12" fillId="0" borderId="0" xfId="0" applyNumberFormat="1" applyFont="1"/>
    <xf numFmtId="4" fontId="3" fillId="0" borderId="0" xfId="0" applyNumberFormat="1" applyFont="1"/>
    <xf numFmtId="0" fontId="3" fillId="0" borderId="0" xfId="0" applyFont="1" applyFill="1"/>
    <xf numFmtId="165" fontId="3" fillId="0" borderId="2" xfId="0" applyNumberFormat="1" applyFont="1" applyBorder="1" applyAlignment="1">
      <alignment horizontal="center" vertical="center"/>
    </xf>
    <xf numFmtId="165" fontId="3" fillId="0" borderId="2" xfId="0" applyNumberFormat="1" applyFont="1" applyBorder="1" applyAlignment="1">
      <alignment horizontal="center"/>
    </xf>
    <xf numFmtId="165" fontId="3" fillId="0" borderId="2" xfId="0" applyNumberFormat="1" applyFont="1" applyFill="1" applyBorder="1" applyAlignment="1">
      <alignment horizontal="center"/>
    </xf>
    <xf numFmtId="0" fontId="4" fillId="0" borderId="9" xfId="0" applyFont="1" applyBorder="1" applyAlignment="1">
      <alignment vertical="top"/>
    </xf>
    <xf numFmtId="0" fontId="3" fillId="0" borderId="0" xfId="0" applyFont="1" applyAlignment="1">
      <alignment vertical="center"/>
    </xf>
    <xf numFmtId="9" fontId="3" fillId="2" borderId="0" xfId="0" applyNumberFormat="1" applyFont="1" applyFill="1"/>
    <xf numFmtId="165" fontId="3" fillId="0" borderId="0" xfId="0" applyNumberFormat="1" applyFont="1" applyAlignment="1">
      <alignment vertical="center"/>
    </xf>
    <xf numFmtId="3" fontId="3" fillId="0" borderId="0" xfId="0" applyNumberFormat="1" applyFont="1" applyAlignment="1">
      <alignment vertical="center"/>
    </xf>
    <xf numFmtId="173" fontId="3" fillId="0" borderId="0" xfId="10" applyNumberFormat="1" applyFont="1" applyAlignment="1">
      <alignment vertical="center"/>
    </xf>
    <xf numFmtId="3" fontId="3" fillId="0" borderId="4" xfId="0" applyNumberFormat="1" applyFont="1" applyBorder="1" applyAlignment="1">
      <alignment horizontal="right" vertical="center" indent="2"/>
    </xf>
    <xf numFmtId="0" fontId="3" fillId="0" borderId="3" xfId="0" applyFont="1" applyBorder="1" applyAlignment="1">
      <alignment horizontal="right" vertical="center" indent="3"/>
    </xf>
    <xf numFmtId="0" fontId="3" fillId="0" borderId="4" xfId="0" applyFont="1" applyBorder="1" applyAlignment="1">
      <alignment horizontal="right" vertical="center" indent="3"/>
    </xf>
    <xf numFmtId="0" fontId="13" fillId="0" borderId="0" xfId="0" applyFont="1" applyFill="1"/>
    <xf numFmtId="171" fontId="3" fillId="0" borderId="0" xfId="0" applyNumberFormat="1" applyFont="1"/>
    <xf numFmtId="172" fontId="3" fillId="0" borderId="0" xfId="0" applyNumberFormat="1" applyFont="1"/>
    <xf numFmtId="170" fontId="3" fillId="0" borderId="0" xfId="1" applyNumberFormat="1" applyFont="1" applyFill="1" applyBorder="1" applyAlignment="1">
      <alignment horizontal="right" vertical="center"/>
    </xf>
    <xf numFmtId="0" fontId="10" fillId="0" borderId="9" xfId="0" applyFont="1" applyBorder="1" applyAlignment="1">
      <alignment horizontal="left" vertical="center"/>
    </xf>
    <xf numFmtId="0" fontId="4" fillId="2" borderId="9" xfId="0" applyFont="1" applyFill="1" applyBorder="1" applyAlignment="1">
      <alignment horizontal="left" vertical="top"/>
    </xf>
    <xf numFmtId="0" fontId="3" fillId="0" borderId="4" xfId="0" applyFont="1" applyBorder="1" applyAlignment="1">
      <alignment horizontal="right" vertical="center" indent="2"/>
    </xf>
    <xf numFmtId="0" fontId="4" fillId="0" borderId="6" xfId="0" applyFont="1" applyBorder="1" applyAlignment="1">
      <alignment horizontal="right" vertical="center" indent="3"/>
    </xf>
    <xf numFmtId="0" fontId="4" fillId="0" borderId="6" xfId="0" applyFont="1" applyBorder="1" applyAlignment="1">
      <alignment horizontal="right" vertical="center" indent="2"/>
    </xf>
    <xf numFmtId="0" fontId="4" fillId="0" borderId="2" xfId="0" applyFont="1" applyBorder="1" applyAlignment="1">
      <alignment horizontal="right" vertical="center" indent="3"/>
    </xf>
    <xf numFmtId="0" fontId="4" fillId="0" borderId="2" xfId="0" applyFont="1" applyBorder="1" applyAlignment="1">
      <alignment horizontal="right" vertical="center" indent="2"/>
    </xf>
    <xf numFmtId="0" fontId="3" fillId="0" borderId="0" xfId="0" applyFont="1" applyBorder="1" applyAlignment="1">
      <alignment vertical="center"/>
    </xf>
    <xf numFmtId="0" fontId="3" fillId="2" borderId="0" xfId="0" applyFont="1" applyFill="1" applyAlignment="1">
      <alignment wrapText="1"/>
    </xf>
    <xf numFmtId="0" fontId="16" fillId="0" borderId="0" xfId="0" applyFont="1" applyAlignment="1">
      <alignment vertical="center" wrapText="1"/>
    </xf>
    <xf numFmtId="0" fontId="3" fillId="2" borderId="0" xfId="0" applyFont="1" applyFill="1" applyBorder="1" applyAlignment="1">
      <alignment wrapText="1"/>
    </xf>
    <xf numFmtId="0" fontId="3" fillId="2" borderId="0" xfId="2" applyFont="1" applyFill="1" applyBorder="1" applyAlignment="1">
      <alignment horizontal="left" wrapText="1"/>
    </xf>
    <xf numFmtId="165" fontId="3" fillId="2" borderId="0" xfId="7" applyNumberFormat="1" applyFont="1" applyFill="1" applyBorder="1" applyAlignment="1">
      <alignment horizontal="center" wrapText="1"/>
    </xf>
    <xf numFmtId="0" fontId="3" fillId="2" borderId="0" xfId="0" applyFont="1" applyFill="1" applyAlignment="1"/>
    <xf numFmtId="1" fontId="3" fillId="2" borderId="3" xfId="5" applyNumberFormat="1" applyFont="1" applyFill="1" applyBorder="1" applyAlignment="1">
      <alignment horizontal="center" vertical="center" wrapText="1"/>
    </xf>
    <xf numFmtId="1" fontId="3" fillId="2" borderId="4" xfId="5"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3" fontId="3" fillId="2" borderId="4"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3" fontId="3" fillId="0" borderId="6" xfId="0" applyNumberFormat="1" applyFont="1" applyFill="1" applyBorder="1" applyAlignment="1">
      <alignment horizontal="center" vertical="center" wrapText="1"/>
    </xf>
    <xf numFmtId="168" fontId="3" fillId="2" borderId="3" xfId="0" applyNumberFormat="1" applyFont="1" applyFill="1" applyBorder="1" applyAlignment="1">
      <alignment horizontal="right" wrapText="1" indent="4"/>
    </xf>
    <xf numFmtId="168" fontId="3" fillId="2" borderId="4" xfId="0" applyNumberFormat="1" applyFont="1" applyFill="1" applyBorder="1" applyAlignment="1">
      <alignment horizontal="right" wrapText="1" indent="4"/>
    </xf>
    <xf numFmtId="168" fontId="3" fillId="2" borderId="6" xfId="0" applyNumberFormat="1" applyFont="1" applyFill="1" applyBorder="1" applyAlignment="1">
      <alignment horizontal="right" wrapText="1" indent="4"/>
    </xf>
    <xf numFmtId="168" fontId="3" fillId="2" borderId="12" xfId="0" applyNumberFormat="1" applyFont="1" applyFill="1" applyBorder="1" applyAlignment="1">
      <alignment horizontal="right" wrapText="1" indent="6"/>
    </xf>
    <xf numFmtId="168" fontId="3" fillId="2" borderId="13" xfId="0" applyNumberFormat="1" applyFont="1" applyFill="1" applyBorder="1" applyAlignment="1">
      <alignment horizontal="right" wrapText="1" indent="6"/>
    </xf>
    <xf numFmtId="3" fontId="3" fillId="0" borderId="3" xfId="2" applyNumberFormat="1" applyFont="1" applyBorder="1" applyAlignment="1">
      <alignment horizontal="right" wrapText="1" indent="3"/>
    </xf>
    <xf numFmtId="3" fontId="3" fillId="0" borderId="4" xfId="2" applyNumberFormat="1" applyFont="1" applyBorder="1" applyAlignment="1">
      <alignment horizontal="right" wrapText="1" indent="3"/>
    </xf>
    <xf numFmtId="3" fontId="3" fillId="0" borderId="6" xfId="2" applyNumberFormat="1" applyFont="1" applyBorder="1" applyAlignment="1">
      <alignment horizontal="right" wrapText="1" indent="3"/>
    </xf>
    <xf numFmtId="1" fontId="3" fillId="0" borderId="0" xfId="0" applyNumberFormat="1" applyFont="1" applyFill="1" applyBorder="1" applyAlignment="1">
      <alignment horizontal="center" vertical="center" wrapText="1"/>
    </xf>
    <xf numFmtId="3" fontId="4" fillId="0" borderId="0" xfId="0" applyNumberFormat="1" applyFont="1" applyBorder="1" applyAlignment="1">
      <alignment horizontal="right" indent="2"/>
    </xf>
    <xf numFmtId="3" fontId="3" fillId="0" borderId="0" xfId="0" applyNumberFormat="1" applyFont="1" applyBorder="1" applyAlignment="1">
      <alignment horizontal="left" indent="3"/>
    </xf>
    <xf numFmtId="3" fontId="4" fillId="0" borderId="0" xfId="0" applyNumberFormat="1" applyFont="1" applyBorder="1" applyAlignment="1">
      <alignment horizontal="right" indent="5"/>
    </xf>
    <xf numFmtId="3" fontId="3" fillId="0" borderId="0" xfId="0" applyNumberFormat="1" applyFont="1" applyBorder="1" applyAlignment="1">
      <alignment horizontal="right" indent="3"/>
    </xf>
    <xf numFmtId="3" fontId="4" fillId="0" borderId="0" xfId="0" applyNumberFormat="1" applyFont="1" applyBorder="1" applyAlignment="1">
      <alignment horizontal="right" indent="3"/>
    </xf>
    <xf numFmtId="0" fontId="3" fillId="0" borderId="0" xfId="0" applyFont="1" applyBorder="1" applyAlignment="1">
      <alignment horizontal="right" indent="6"/>
    </xf>
    <xf numFmtId="0" fontId="3" fillId="0" borderId="0" xfId="0" applyFont="1" applyBorder="1" applyAlignment="1">
      <alignment horizontal="right" indent="2"/>
    </xf>
    <xf numFmtId="3" fontId="3" fillId="0" borderId="0" xfId="0" applyNumberFormat="1" applyFont="1" applyBorder="1" applyAlignment="1">
      <alignment horizontal="right" indent="2"/>
    </xf>
    <xf numFmtId="1" fontId="3" fillId="2" borderId="0" xfId="5" applyNumberFormat="1" applyFont="1" applyFill="1" applyBorder="1" applyAlignment="1">
      <alignment horizontal="center" vertical="center" wrapText="1"/>
    </xf>
    <xf numFmtId="3" fontId="3" fillId="0" borderId="0" xfId="2" applyNumberFormat="1" applyFont="1" applyBorder="1" applyAlignment="1">
      <alignment horizontal="right" wrapText="1" indent="3"/>
    </xf>
    <xf numFmtId="168" fontId="3" fillId="2" borderId="0" xfId="0" applyNumberFormat="1" applyFont="1" applyFill="1" applyBorder="1" applyAlignment="1">
      <alignment horizontal="right" wrapText="1" indent="4"/>
    </xf>
    <xf numFmtId="168" fontId="3" fillId="2" borderId="0" xfId="0" applyNumberFormat="1" applyFont="1" applyFill="1" applyBorder="1" applyAlignment="1">
      <alignment horizontal="right" wrapText="1" indent="6"/>
    </xf>
    <xf numFmtId="1" fontId="3" fillId="2" borderId="6" xfId="5"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3" fillId="0" borderId="10" xfId="0" applyNumberFormat="1" applyFont="1" applyBorder="1" applyAlignment="1">
      <alignment horizontal="center" vertical="center"/>
    </xf>
    <xf numFmtId="166" fontId="3" fillId="0" borderId="10" xfId="0" applyNumberFormat="1" applyFont="1" applyBorder="1" applyAlignment="1">
      <alignment horizontal="center" vertical="center"/>
    </xf>
    <xf numFmtId="0" fontId="14" fillId="0" borderId="2" xfId="0" applyFont="1" applyBorder="1" applyAlignment="1">
      <alignment horizontal="center" vertical="center" wrapText="1"/>
    </xf>
    <xf numFmtId="0" fontId="15" fillId="0" borderId="2" xfId="0" applyFont="1" applyBorder="1" applyAlignment="1">
      <alignment vertical="center" wrapText="1"/>
    </xf>
    <xf numFmtId="0" fontId="15" fillId="0" borderId="2" xfId="0" applyFont="1" applyBorder="1" applyAlignment="1">
      <alignment horizontal="right" vertical="center" wrapText="1" indent="3"/>
    </xf>
    <xf numFmtId="0" fontId="3" fillId="0" borderId="0" xfId="0" applyFont="1" applyAlignment="1">
      <alignment vertical="top" wrapText="1"/>
    </xf>
    <xf numFmtId="0" fontId="3" fillId="0" borderId="0" xfId="0" applyFont="1" applyFill="1" applyBorder="1"/>
    <xf numFmtId="0" fontId="4" fillId="2" borderId="10" xfId="9" applyNumberFormat="1" applyFont="1" applyFill="1" applyBorder="1" applyAlignment="1">
      <alignment horizontal="left" vertical="center" wrapText="1"/>
    </xf>
    <xf numFmtId="170" fontId="4" fillId="0" borderId="10" xfId="1" applyNumberFormat="1" applyFont="1" applyFill="1" applyBorder="1" applyAlignment="1">
      <alignment horizontal="right" vertical="center" wrapText="1"/>
    </xf>
    <xf numFmtId="1" fontId="4" fillId="2" borderId="10" xfId="0" applyNumberFormat="1" applyFont="1" applyFill="1" applyBorder="1" applyAlignment="1">
      <alignment horizontal="right" vertical="center"/>
    </xf>
    <xf numFmtId="165" fontId="4" fillId="2" borderId="10" xfId="0" applyNumberFormat="1" applyFont="1" applyFill="1" applyBorder="1" applyAlignment="1">
      <alignment horizontal="right" vertical="center"/>
    </xf>
    <xf numFmtId="165" fontId="4" fillId="2" borderId="10" xfId="10" applyNumberFormat="1" applyFont="1" applyFill="1" applyBorder="1" applyAlignment="1">
      <alignment horizontal="right" vertical="center"/>
    </xf>
    <xf numFmtId="170" fontId="3" fillId="0" borderId="3" xfId="1" applyNumberFormat="1" applyFont="1" applyFill="1" applyBorder="1" applyAlignment="1">
      <alignment horizontal="right" vertical="center" indent="3"/>
    </xf>
    <xf numFmtId="170" fontId="3" fillId="0" borderId="3" xfId="1" applyNumberFormat="1" applyFont="1" applyBorder="1" applyAlignment="1">
      <alignment horizontal="right" vertical="center" indent="3"/>
    </xf>
    <xf numFmtId="165" fontId="3" fillId="2" borderId="3" xfId="0" applyNumberFormat="1" applyFont="1" applyFill="1" applyBorder="1" applyAlignment="1">
      <alignment horizontal="right" vertical="center" wrapText="1" indent="3"/>
    </xf>
    <xf numFmtId="165" fontId="3" fillId="2" borderId="4" xfId="0" applyNumberFormat="1" applyFont="1" applyFill="1" applyBorder="1" applyAlignment="1">
      <alignment horizontal="right" vertical="center" wrapText="1" indent="3"/>
    </xf>
    <xf numFmtId="170" fontId="3" fillId="0" borderId="4" xfId="1" applyNumberFormat="1" applyFont="1" applyFill="1" applyBorder="1" applyAlignment="1">
      <alignment horizontal="right" vertical="center" indent="3"/>
    </xf>
    <xf numFmtId="170" fontId="3" fillId="0" borderId="4" xfId="1" applyNumberFormat="1" applyFont="1" applyBorder="1" applyAlignment="1">
      <alignment horizontal="right" vertical="center" indent="3"/>
    </xf>
    <xf numFmtId="0" fontId="3" fillId="2" borderId="0" xfId="0" applyFont="1" applyFill="1" applyAlignment="1">
      <alignment vertical="center"/>
    </xf>
    <xf numFmtId="167" fontId="3" fillId="2" borderId="0" xfId="0" applyNumberFormat="1" applyFont="1" applyFill="1" applyAlignment="1">
      <alignment vertical="center"/>
    </xf>
    <xf numFmtId="0" fontId="3" fillId="0" borderId="0" xfId="0" applyFont="1" applyBorder="1" applyAlignment="1">
      <alignment vertical="center" wrapText="1"/>
    </xf>
    <xf numFmtId="0" fontId="3" fillId="0" borderId="10" xfId="0" applyFont="1" applyBorder="1" applyAlignment="1">
      <alignment horizontal="left"/>
    </xf>
    <xf numFmtId="165" fontId="3" fillId="0" borderId="10" xfId="0" applyNumberFormat="1" applyFont="1" applyFill="1" applyBorder="1" applyAlignment="1">
      <alignment horizontal="center"/>
    </xf>
    <xf numFmtId="0" fontId="3" fillId="0" borderId="2" xfId="0" applyFont="1" applyBorder="1" applyAlignment="1">
      <alignment horizontal="center"/>
    </xf>
    <xf numFmtId="0" fontId="3" fillId="0" borderId="0" xfId="0" applyFont="1" applyAlignment="1">
      <alignment vertical="top"/>
    </xf>
    <xf numFmtId="10" fontId="3" fillId="0" borderId="0" xfId="0" applyNumberFormat="1" applyFont="1" applyAlignment="1">
      <alignment vertical="top"/>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10" fillId="2" borderId="3" xfId="0" applyFont="1" applyFill="1" applyBorder="1" applyAlignment="1">
      <alignment horizontal="center" vertical="center" wrapText="1"/>
    </xf>
    <xf numFmtId="174" fontId="3" fillId="2" borderId="8" xfId="1" applyNumberFormat="1" applyFont="1" applyFill="1" applyBorder="1" applyAlignment="1">
      <alignment horizontal="center" vertical="center"/>
    </xf>
    <xf numFmtId="174" fontId="3" fillId="2" borderId="7" xfId="1" applyNumberFormat="1" applyFont="1" applyFill="1" applyBorder="1" applyAlignment="1">
      <alignment horizontal="center" vertical="center"/>
    </xf>
    <xf numFmtId="170" fontId="4" fillId="0" borderId="2" xfId="1" applyNumberFormat="1" applyFont="1" applyBorder="1" applyAlignment="1">
      <alignment horizontal="right" vertical="center" indent="3"/>
    </xf>
    <xf numFmtId="170" fontId="4" fillId="0" borderId="6" xfId="1" applyNumberFormat="1" applyFont="1" applyBorder="1" applyAlignment="1">
      <alignment horizontal="right" vertical="center" indent="3"/>
    </xf>
    <xf numFmtId="9" fontId="4" fillId="2" borderId="2" xfId="10" applyFont="1" applyFill="1" applyBorder="1" applyAlignment="1">
      <alignment horizontal="center" vertical="center" wrapText="1"/>
    </xf>
    <xf numFmtId="170" fontId="3" fillId="0" borderId="0" xfId="0" applyNumberFormat="1" applyFont="1"/>
    <xf numFmtId="0" fontId="3" fillId="0" borderId="0" xfId="0" applyFont="1" applyAlignment="1">
      <alignment horizontal="right" vertical="center"/>
    </xf>
    <xf numFmtId="0" fontId="4" fillId="2" borderId="0" xfId="0" applyFont="1" applyFill="1" applyBorder="1" applyAlignment="1">
      <alignment horizontal="right" vertical="center"/>
    </xf>
    <xf numFmtId="2" fontId="3" fillId="0" borderId="0" xfId="0" applyNumberFormat="1" applyFont="1"/>
    <xf numFmtId="0" fontId="4" fillId="0" borderId="6" xfId="0" applyFont="1" applyBorder="1" applyAlignment="1">
      <alignment horizontal="center" vertical="center"/>
    </xf>
    <xf numFmtId="3" fontId="3" fillId="2" borderId="8" xfId="0" applyNumberFormat="1" applyFont="1" applyFill="1" applyBorder="1" applyAlignment="1">
      <alignment wrapText="1"/>
    </xf>
    <xf numFmtId="171" fontId="12" fillId="0" borderId="0" xfId="0" applyNumberFormat="1" applyFont="1"/>
    <xf numFmtId="0" fontId="12" fillId="2" borderId="0" xfId="0" applyFont="1" applyFill="1"/>
    <xf numFmtId="173" fontId="3" fillId="2" borderId="8" xfId="10" applyNumberFormat="1" applyFont="1" applyFill="1" applyBorder="1" applyAlignment="1">
      <alignment wrapText="1"/>
    </xf>
    <xf numFmtId="171" fontId="3" fillId="0" borderId="0" xfId="0" applyNumberFormat="1" applyFont="1" applyFill="1"/>
    <xf numFmtId="0" fontId="12" fillId="0" borderId="0" xfId="0" applyFont="1" applyFill="1"/>
    <xf numFmtId="0" fontId="4" fillId="0" borderId="0" xfId="0" applyFont="1"/>
    <xf numFmtId="0" fontId="3" fillId="0" borderId="6" xfId="0" applyFont="1" applyBorder="1" applyAlignment="1">
      <alignment horizontal="right" vertical="center" indent="3"/>
    </xf>
    <xf numFmtId="0" fontId="3" fillId="0" borderId="6" xfId="0" applyFont="1" applyBorder="1" applyAlignment="1">
      <alignment horizontal="right" vertical="center" indent="2"/>
    </xf>
    <xf numFmtId="0" fontId="10" fillId="0" borderId="0" xfId="0" applyFont="1" applyBorder="1" applyAlignment="1">
      <alignment horizontal="left" vertical="center"/>
    </xf>
    <xf numFmtId="0" fontId="4" fillId="0"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Border="1" applyAlignment="1">
      <alignment horizontal="left" vertical="top"/>
    </xf>
    <xf numFmtId="1" fontId="4" fillId="2" borderId="3"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3" fillId="2" borderId="0" xfId="0" applyFont="1" applyFill="1" applyBorder="1" applyAlignment="1">
      <alignment horizontal="left" vertical="top"/>
    </xf>
    <xf numFmtId="0" fontId="10" fillId="2" borderId="0" xfId="0" applyFont="1" applyFill="1" applyAlignment="1">
      <alignment horizontal="left" vertical="center" readingOrder="1"/>
    </xf>
    <xf numFmtId="0" fontId="10" fillId="2" borderId="2" xfId="0" applyFont="1" applyFill="1" applyBorder="1" applyAlignment="1">
      <alignment wrapText="1"/>
    </xf>
    <xf numFmtId="0" fontId="4" fillId="0" borderId="0" xfId="0" applyFont="1" applyFill="1" applyBorder="1"/>
    <xf numFmtId="0" fontId="19" fillId="0" borderId="0" xfId="0" applyFont="1"/>
    <xf numFmtId="3" fontId="19" fillId="0" borderId="0" xfId="0" applyNumberFormat="1" applyFont="1"/>
    <xf numFmtId="0" fontId="19" fillId="0" borderId="0" xfId="0" applyFont="1" applyFill="1"/>
    <xf numFmtId="165" fontId="19" fillId="0" borderId="0" xfId="0" applyNumberFormat="1" applyFont="1"/>
    <xf numFmtId="0" fontId="3" fillId="0" borderId="0" xfId="0" applyFont="1" applyAlignment="1">
      <alignment horizontal="left" vertical="center"/>
    </xf>
    <xf numFmtId="0" fontId="3" fillId="0" borderId="9" xfId="0" applyFont="1" applyBorder="1" applyAlignment="1">
      <alignment horizontal="left" vertical="center"/>
    </xf>
    <xf numFmtId="3" fontId="4" fillId="0" borderId="7" xfId="0" applyNumberFormat="1" applyFont="1" applyBorder="1" applyAlignment="1">
      <alignment horizontal="right" vertical="center" indent="2"/>
    </xf>
    <xf numFmtId="3" fontId="3" fillId="0" borderId="3" xfId="0" applyNumberFormat="1" applyFont="1" applyBorder="1" applyAlignment="1">
      <alignment horizontal="right" vertical="center" indent="2"/>
    </xf>
    <xf numFmtId="3" fontId="3" fillId="0" borderId="14" xfId="0" applyNumberFormat="1" applyFont="1" applyBorder="1" applyAlignment="1">
      <alignment horizontal="right" vertical="center" indent="2"/>
    </xf>
    <xf numFmtId="0" fontId="3" fillId="0" borderId="14" xfId="0" applyFont="1" applyBorder="1" applyAlignment="1">
      <alignment horizontal="right" vertical="center" indent="2"/>
    </xf>
    <xf numFmtId="3" fontId="4" fillId="0" borderId="8" xfId="0" applyNumberFormat="1" applyFont="1" applyBorder="1" applyAlignment="1">
      <alignment horizontal="right" vertical="center" indent="2"/>
    </xf>
    <xf numFmtId="3" fontId="3" fillId="0" borderId="12" xfId="0" applyNumberFormat="1" applyFont="1" applyBorder="1" applyAlignment="1">
      <alignment horizontal="right" vertical="center" indent="2"/>
    </xf>
    <xf numFmtId="0" fontId="3" fillId="0" borderId="12" xfId="0" applyFont="1" applyBorder="1" applyAlignment="1">
      <alignment horizontal="right" vertical="center" indent="2"/>
    </xf>
    <xf numFmtId="3" fontId="4" fillId="0" borderId="11" xfId="0" applyNumberFormat="1" applyFont="1" applyBorder="1" applyAlignment="1">
      <alignment horizontal="right" vertical="center" indent="2"/>
    </xf>
    <xf numFmtId="3" fontId="3" fillId="0" borderId="6" xfId="0" applyNumberFormat="1" applyFont="1" applyBorder="1" applyAlignment="1">
      <alignment horizontal="right" vertical="center" indent="2"/>
    </xf>
    <xf numFmtId="3" fontId="3" fillId="0" borderId="13" xfId="0" applyNumberFormat="1" applyFont="1" applyBorder="1" applyAlignment="1">
      <alignment horizontal="right" vertical="center" indent="2"/>
    </xf>
    <xf numFmtId="0" fontId="3" fillId="0" borderId="13" xfId="0" applyFont="1" applyBorder="1" applyAlignment="1">
      <alignment horizontal="right" vertical="center" indent="2"/>
    </xf>
    <xf numFmtId="3" fontId="4" fillId="0" borderId="3" xfId="0" applyNumberFormat="1" applyFont="1" applyBorder="1" applyAlignment="1">
      <alignment horizontal="right" vertical="center" indent="3"/>
    </xf>
    <xf numFmtId="3" fontId="3" fillId="0" borderId="14" xfId="0" applyNumberFormat="1" applyFont="1" applyBorder="1" applyAlignment="1">
      <alignment horizontal="right" vertical="center" indent="3"/>
    </xf>
    <xf numFmtId="3" fontId="4" fillId="0" borderId="7" xfId="0" applyNumberFormat="1" applyFont="1" applyBorder="1" applyAlignment="1">
      <alignment horizontal="right" vertical="center" indent="3"/>
    </xf>
    <xf numFmtId="3" fontId="4" fillId="0" borderId="4" xfId="0" applyNumberFormat="1" applyFont="1" applyBorder="1" applyAlignment="1">
      <alignment horizontal="right" vertical="center" indent="3"/>
    </xf>
    <xf numFmtId="3" fontId="3" fillId="0" borderId="12" xfId="0" applyNumberFormat="1" applyFont="1" applyBorder="1" applyAlignment="1">
      <alignment horizontal="right" vertical="center" indent="3"/>
    </xf>
    <xf numFmtId="3" fontId="4" fillId="0" borderId="8" xfId="0" applyNumberFormat="1" applyFont="1" applyBorder="1" applyAlignment="1">
      <alignment horizontal="right" vertical="center" indent="3"/>
    </xf>
    <xf numFmtId="3" fontId="4" fillId="0" borderId="6" xfId="0" applyNumberFormat="1" applyFont="1" applyBorder="1" applyAlignment="1">
      <alignment horizontal="right" vertical="center" indent="3"/>
    </xf>
    <xf numFmtId="3" fontId="3" fillId="0" borderId="13" xfId="0" applyNumberFormat="1" applyFont="1" applyBorder="1" applyAlignment="1">
      <alignment horizontal="right" vertical="center" indent="3"/>
    </xf>
    <xf numFmtId="3" fontId="4" fillId="0" borderId="11" xfId="0" applyNumberFormat="1" applyFont="1" applyBorder="1" applyAlignment="1">
      <alignment horizontal="right" vertical="center" indent="3"/>
    </xf>
    <xf numFmtId="0" fontId="3" fillId="0" borderId="3" xfId="0" applyFont="1" applyBorder="1" applyAlignment="1">
      <alignment horizontal="right" vertical="center" indent="4"/>
    </xf>
    <xf numFmtId="0" fontId="3" fillId="0" borderId="4" xfId="0" applyFont="1" applyBorder="1" applyAlignment="1">
      <alignment horizontal="right" vertical="center" indent="4"/>
    </xf>
    <xf numFmtId="0" fontId="3" fillId="0" borderId="6" xfId="0" applyFont="1" applyBorder="1" applyAlignment="1">
      <alignment horizontal="right" vertical="center" indent="4"/>
    </xf>
    <xf numFmtId="173" fontId="3" fillId="0" borderId="0" xfId="10" applyNumberFormat="1" applyFont="1" applyBorder="1" applyAlignment="1">
      <alignment vertical="center"/>
    </xf>
    <xf numFmtId="173" fontId="3" fillId="2" borderId="0" xfId="10" applyNumberFormat="1" applyFont="1" applyFill="1" applyBorder="1" applyAlignment="1">
      <alignment wrapText="1"/>
    </xf>
    <xf numFmtId="0" fontId="3" fillId="0" borderId="8" xfId="0" applyFont="1" applyBorder="1" applyAlignment="1">
      <alignment horizontal="right" vertical="center" indent="2"/>
    </xf>
    <xf numFmtId="0" fontId="3" fillId="0" borderId="0" xfId="0" applyFont="1" applyBorder="1" applyAlignment="1">
      <alignment horizontal="right" vertical="center" indent="3"/>
    </xf>
    <xf numFmtId="0" fontId="3" fillId="0" borderId="11" xfId="0" applyFont="1" applyBorder="1" applyAlignment="1">
      <alignment horizontal="right" vertical="center" indent="2"/>
    </xf>
    <xf numFmtId="0" fontId="3" fillId="0" borderId="9" xfId="0" applyFont="1" applyBorder="1" applyAlignment="1">
      <alignment horizontal="right" vertical="center" indent="3"/>
    </xf>
    <xf numFmtId="0" fontId="4" fillId="0" borderId="1" xfId="0" applyFont="1" applyBorder="1" applyAlignment="1">
      <alignment horizontal="right" vertical="center" indent="2"/>
    </xf>
    <xf numFmtId="0" fontId="4" fillId="0" borderId="15" xfId="0" applyFont="1" applyBorder="1" applyAlignment="1">
      <alignment horizontal="right" vertical="center" indent="3"/>
    </xf>
    <xf numFmtId="0" fontId="4" fillId="0" borderId="5" xfId="0" applyFont="1" applyBorder="1" applyAlignment="1">
      <alignment horizontal="right" vertical="center" indent="2"/>
    </xf>
    <xf numFmtId="9" fontId="4" fillId="2" borderId="5" xfId="10" applyFont="1" applyFill="1" applyBorder="1" applyAlignment="1">
      <alignment horizontal="center" vertical="center" wrapText="1"/>
    </xf>
    <xf numFmtId="165" fontId="4" fillId="2" borderId="10" xfId="0" applyNumberFormat="1" applyFont="1" applyFill="1" applyBorder="1" applyAlignment="1">
      <alignment horizontal="left" vertical="top"/>
    </xf>
    <xf numFmtId="0" fontId="3" fillId="0" borderId="0" xfId="0" quotePrefix="1" applyFont="1"/>
    <xf numFmtId="0" fontId="3" fillId="2" borderId="0" xfId="0" applyFont="1" applyFill="1" applyBorder="1"/>
    <xf numFmtId="0" fontId="3" fillId="2" borderId="0" xfId="0" applyFont="1" applyFill="1" applyBorder="1" applyAlignment="1">
      <alignment vertical="center"/>
    </xf>
    <xf numFmtId="3" fontId="4" fillId="0" borderId="1" xfId="0" applyNumberFormat="1" applyFont="1" applyBorder="1" applyAlignment="1">
      <alignment horizontal="right" indent="1"/>
    </xf>
    <xf numFmtId="3" fontId="4" fillId="0" borderId="2" xfId="0" applyNumberFormat="1" applyFont="1" applyBorder="1" applyAlignment="1">
      <alignment horizontal="right" indent="1"/>
    </xf>
    <xf numFmtId="3" fontId="4" fillId="0" borderId="5" xfId="0" applyNumberFormat="1" applyFont="1" applyBorder="1" applyAlignment="1">
      <alignment horizontal="right" indent="1"/>
    </xf>
    <xf numFmtId="3" fontId="4" fillId="0" borderId="8" xfId="0" applyNumberFormat="1" applyFont="1" applyBorder="1" applyAlignment="1">
      <alignment horizontal="right" indent="1"/>
    </xf>
    <xf numFmtId="3" fontId="4" fillId="0" borderId="4" xfId="0" applyNumberFormat="1" applyFont="1" applyBorder="1" applyAlignment="1">
      <alignment horizontal="right" indent="1"/>
    </xf>
    <xf numFmtId="3" fontId="4" fillId="0" borderId="12" xfId="0" applyNumberFormat="1" applyFont="1" applyBorder="1" applyAlignment="1">
      <alignment horizontal="right" indent="1"/>
    </xf>
    <xf numFmtId="3" fontId="3" fillId="0" borderId="8" xfId="0" applyNumberFormat="1" applyFont="1" applyBorder="1" applyAlignment="1">
      <alignment horizontal="right" indent="1"/>
    </xf>
    <xf numFmtId="3" fontId="3" fillId="0" borderId="4" xfId="0" applyNumberFormat="1" applyFont="1" applyBorder="1" applyAlignment="1">
      <alignment horizontal="right" indent="1"/>
    </xf>
    <xf numFmtId="3" fontId="3" fillId="0" borderId="12" xfId="0" applyNumberFormat="1" applyFont="1" applyBorder="1" applyAlignment="1">
      <alignment horizontal="right" indent="1"/>
    </xf>
    <xf numFmtId="0" fontId="3" fillId="0" borderId="4" xfId="0" applyFont="1" applyBorder="1" applyAlignment="1">
      <alignment horizontal="right" indent="1"/>
    </xf>
    <xf numFmtId="0" fontId="3" fillId="0" borderId="12" xfId="0" applyFont="1" applyBorder="1" applyAlignment="1">
      <alignment horizontal="right" indent="1"/>
    </xf>
    <xf numFmtId="0" fontId="3" fillId="0" borderId="8" xfId="0" applyFont="1" applyBorder="1" applyAlignment="1">
      <alignment horizontal="right" indent="1"/>
    </xf>
    <xf numFmtId="0" fontId="4" fillId="0" borderId="11" xfId="0" applyFont="1" applyBorder="1" applyAlignment="1">
      <alignment horizontal="right" indent="1"/>
    </xf>
    <xf numFmtId="3" fontId="4" fillId="0" borderId="7" xfId="0" applyNumberFormat="1" applyFont="1" applyBorder="1" applyAlignment="1">
      <alignment horizontal="right" indent="1"/>
    </xf>
    <xf numFmtId="3" fontId="4" fillId="0" borderId="3" xfId="0" applyNumberFormat="1" applyFont="1" applyBorder="1" applyAlignment="1">
      <alignment horizontal="right" indent="1"/>
    </xf>
    <xf numFmtId="3" fontId="4" fillId="0" borderId="14" xfId="0" applyNumberFormat="1" applyFont="1" applyBorder="1" applyAlignment="1">
      <alignment horizontal="right" indent="1"/>
    </xf>
    <xf numFmtId="3" fontId="4" fillId="0" borderId="11" xfId="0" applyNumberFormat="1" applyFont="1" applyBorder="1" applyAlignment="1">
      <alignment horizontal="right" indent="1"/>
    </xf>
    <xf numFmtId="3" fontId="4" fillId="0" borderId="6" xfId="0" applyNumberFormat="1" applyFont="1" applyBorder="1" applyAlignment="1">
      <alignment horizontal="right" indent="1"/>
    </xf>
    <xf numFmtId="0" fontId="4" fillId="0" borderId="13" xfId="0" applyFont="1" applyBorder="1" applyAlignment="1">
      <alignment horizontal="right" indent="1"/>
    </xf>
    <xf numFmtId="3" fontId="4" fillId="0" borderId="13" xfId="0" applyNumberFormat="1" applyFont="1" applyBorder="1" applyAlignment="1">
      <alignment horizontal="right" indent="1"/>
    </xf>
    <xf numFmtId="0" fontId="4" fillId="0" borderId="6" xfId="0" applyFont="1" applyBorder="1" applyAlignment="1">
      <alignment horizontal="right" indent="1"/>
    </xf>
    <xf numFmtId="0" fontId="4" fillId="0" borderId="1" xfId="0" applyFont="1" applyBorder="1" applyAlignment="1">
      <alignment horizontal="right" indent="2"/>
    </xf>
    <xf numFmtId="0" fontId="4" fillId="0" borderId="5" xfId="0" applyFont="1" applyBorder="1" applyAlignment="1">
      <alignment horizontal="right" indent="2"/>
    </xf>
    <xf numFmtId="0" fontId="4" fillId="0" borderId="8" xfId="0" applyFont="1" applyBorder="1" applyAlignment="1">
      <alignment horizontal="right" indent="2"/>
    </xf>
    <xf numFmtId="0" fontId="4" fillId="0" borderId="12" xfId="0" applyFont="1" applyBorder="1" applyAlignment="1">
      <alignment horizontal="right" indent="2"/>
    </xf>
    <xf numFmtId="0" fontId="4" fillId="0" borderId="11" xfId="0" applyFont="1" applyBorder="1" applyAlignment="1">
      <alignment horizontal="right" indent="2"/>
    </xf>
    <xf numFmtId="0" fontId="4" fillId="0" borderId="7" xfId="0" applyFont="1" applyBorder="1" applyAlignment="1">
      <alignment horizontal="right" indent="2"/>
    </xf>
    <xf numFmtId="0" fontId="4" fillId="0" borderId="14" xfId="0" applyFont="1" applyBorder="1" applyAlignment="1">
      <alignment horizontal="right" indent="2"/>
    </xf>
    <xf numFmtId="0" fontId="4" fillId="0" borderId="13" xfId="0" applyFont="1" applyBorder="1" applyAlignment="1">
      <alignment horizontal="right" indent="2"/>
    </xf>
    <xf numFmtId="0" fontId="3" fillId="0" borderId="12" xfId="0" applyFont="1" applyBorder="1" applyAlignment="1">
      <alignment vertical="center"/>
    </xf>
    <xf numFmtId="0" fontId="4" fillId="2" borderId="1" xfId="9" applyNumberFormat="1" applyFont="1" applyFill="1" applyBorder="1" applyAlignment="1">
      <alignment horizontal="left"/>
    </xf>
    <xf numFmtId="0" fontId="4" fillId="2" borderId="1" xfId="9" applyNumberFormat="1" applyFont="1" applyFill="1" applyBorder="1" applyAlignment="1">
      <alignment horizontal="left" wrapText="1"/>
    </xf>
    <xf numFmtId="0" fontId="4" fillId="0" borderId="5" xfId="0" applyFont="1" applyBorder="1" applyAlignment="1">
      <alignment horizontal="right" vertical="center" indent="3"/>
    </xf>
    <xf numFmtId="0" fontId="3" fillId="0" borderId="8" xfId="2" applyFont="1" applyFill="1" applyBorder="1" applyAlignment="1">
      <alignment horizontal="left" wrapText="1"/>
    </xf>
    <xf numFmtId="0" fontId="3" fillId="0" borderId="12" xfId="0" applyFont="1" applyBorder="1" applyAlignment="1">
      <alignment horizontal="right" vertical="center" indent="3"/>
    </xf>
    <xf numFmtId="0" fontId="3" fillId="2" borderId="8" xfId="2" applyFont="1" applyFill="1" applyBorder="1" applyAlignment="1">
      <alignment horizontal="left" wrapText="1"/>
    </xf>
    <xf numFmtId="3" fontId="7" fillId="0" borderId="8" xfId="9" applyNumberFormat="1" applyFont="1" applyFill="1" applyBorder="1" applyAlignment="1">
      <alignment horizontal="left"/>
    </xf>
    <xf numFmtId="0" fontId="3" fillId="2" borderId="11" xfId="2" applyFont="1" applyFill="1" applyBorder="1" applyAlignment="1">
      <alignment horizontal="left" wrapText="1"/>
    </xf>
    <xf numFmtId="0" fontId="3" fillId="0" borderId="13" xfId="0" applyFont="1" applyBorder="1" applyAlignment="1">
      <alignment horizontal="right" vertical="center" indent="3"/>
    </xf>
    <xf numFmtId="0" fontId="4" fillId="2" borderId="1" xfId="9" applyNumberFormat="1" applyFont="1" applyFill="1" applyBorder="1" applyAlignment="1">
      <alignment horizontal="left" vertical="center"/>
    </xf>
    <xf numFmtId="0" fontId="4" fillId="2" borderId="1" xfId="9" applyNumberFormat="1" applyFont="1" applyFill="1" applyBorder="1" applyAlignment="1">
      <alignment horizontal="left" vertical="center" wrapText="1"/>
    </xf>
    <xf numFmtId="0" fontId="3" fillId="0" borderId="7" xfId="2" applyFont="1" applyFill="1" applyBorder="1" applyAlignment="1">
      <alignment horizontal="left" vertical="center" wrapText="1"/>
    </xf>
    <xf numFmtId="0" fontId="3" fillId="2" borderId="8" xfId="2" applyFont="1" applyFill="1" applyBorder="1" applyAlignment="1">
      <alignment horizontal="left" vertical="center" wrapText="1"/>
    </xf>
    <xf numFmtId="165" fontId="3" fillId="0" borderId="4" xfId="0" applyNumberFormat="1" applyFont="1" applyFill="1" applyBorder="1" applyAlignment="1">
      <alignment horizontal="right" vertical="center" wrapText="1" indent="3"/>
    </xf>
    <xf numFmtId="0" fontId="3" fillId="0" borderId="8" xfId="2" applyFont="1" applyFill="1" applyBorder="1" applyAlignment="1">
      <alignment horizontal="left" vertical="center" wrapText="1"/>
    </xf>
    <xf numFmtId="0" fontId="3" fillId="2" borderId="11" xfId="2" applyFont="1" applyFill="1" applyBorder="1" applyAlignment="1">
      <alignment horizontal="left" vertical="center" wrapText="1"/>
    </xf>
    <xf numFmtId="170" fontId="3" fillId="0" borderId="6" xfId="1" applyNumberFormat="1" applyFont="1" applyFill="1" applyBorder="1" applyAlignment="1">
      <alignment horizontal="right" vertical="center" indent="3"/>
    </xf>
    <xf numFmtId="170" fontId="3" fillId="0" borderId="6" xfId="1" applyNumberFormat="1" applyFont="1" applyBorder="1" applyAlignment="1">
      <alignment horizontal="right" vertical="center" indent="3"/>
    </xf>
    <xf numFmtId="165" fontId="3" fillId="2" borderId="6" xfId="0" applyNumberFormat="1" applyFont="1" applyFill="1" applyBorder="1" applyAlignment="1">
      <alignment horizontal="right" vertical="center" wrapText="1" indent="3"/>
    </xf>
    <xf numFmtId="0" fontId="4" fillId="2" borderId="1" xfId="4" applyFont="1" applyFill="1" applyBorder="1" applyAlignment="1">
      <alignment horizontal="left" vertical="center" wrapText="1"/>
    </xf>
    <xf numFmtId="0" fontId="4" fillId="0" borderId="5" xfId="0" applyFont="1" applyBorder="1" applyAlignment="1">
      <alignment horizontal="right" indent="3"/>
    </xf>
    <xf numFmtId="0" fontId="4" fillId="2" borderId="8" xfId="4" applyFont="1" applyFill="1" applyBorder="1" applyAlignment="1">
      <alignment horizontal="left" vertical="center" wrapText="1"/>
    </xf>
    <xf numFmtId="0" fontId="4" fillId="0" borderId="12" xfId="0" applyFont="1" applyBorder="1" applyAlignment="1">
      <alignment horizontal="right" indent="3"/>
    </xf>
    <xf numFmtId="0" fontId="4" fillId="2" borderId="8" xfId="4" applyFont="1" applyFill="1" applyBorder="1" applyAlignment="1">
      <alignment horizontal="left" vertical="center" wrapText="1" indent="2"/>
    </xf>
    <xf numFmtId="0" fontId="3" fillId="2" borderId="8" xfId="4" applyFont="1" applyFill="1" applyBorder="1" applyAlignment="1">
      <alignment horizontal="left" vertical="center" wrapText="1" indent="3"/>
    </xf>
    <xf numFmtId="0" fontId="4" fillId="2" borderId="8" xfId="4" applyFont="1" applyFill="1" applyBorder="1" applyAlignment="1">
      <alignment horizontal="left" vertical="center" wrapText="1" indent="1"/>
    </xf>
    <xf numFmtId="0" fontId="4" fillId="0" borderId="6" xfId="0" applyFont="1" applyBorder="1" applyAlignment="1">
      <alignment horizontal="right" indent="3"/>
    </xf>
    <xf numFmtId="0" fontId="4" fillId="2" borderId="7" xfId="4" applyFont="1" applyFill="1" applyBorder="1" applyAlignment="1">
      <alignment horizontal="left" vertical="center" wrapText="1"/>
    </xf>
    <xf numFmtId="0" fontId="4" fillId="2" borderId="11" xfId="4" applyFont="1" applyFill="1" applyBorder="1" applyAlignment="1">
      <alignment horizontal="left" vertical="center" wrapText="1"/>
    </xf>
    <xf numFmtId="0" fontId="4" fillId="0" borderId="2" xfId="0" applyFont="1" applyBorder="1" applyAlignment="1">
      <alignment horizontal="right" indent="3"/>
    </xf>
    <xf numFmtId="0" fontId="10" fillId="0" borderId="0" xfId="0" applyFont="1" applyBorder="1" applyAlignment="1">
      <alignment horizontal="left" vertical="center"/>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0" fillId="2" borderId="2" xfId="0" applyFont="1" applyFill="1" applyBorder="1" applyAlignment="1">
      <alignment horizontal="center" wrapText="1"/>
    </xf>
    <xf numFmtId="0" fontId="17" fillId="2" borderId="0" xfId="5" applyFont="1" applyFill="1" applyBorder="1" applyAlignment="1">
      <alignment horizontal="left" vertical="top" wrapText="1"/>
    </xf>
    <xf numFmtId="0" fontId="17" fillId="0" borderId="0" xfId="0" applyFont="1" applyAlignment="1">
      <alignment horizontal="left" vertical="top" wrapText="1"/>
    </xf>
    <xf numFmtId="0" fontId="4" fillId="0" borderId="9" xfId="0" applyFont="1" applyBorder="1" applyAlignment="1">
      <alignment horizontal="left" vertical="top" wrapText="1"/>
    </xf>
    <xf numFmtId="0" fontId="4" fillId="0" borderId="9" xfId="0" applyFont="1" applyBorder="1" applyAlignment="1">
      <alignment horizontal="left" vertical="top"/>
    </xf>
    <xf numFmtId="0" fontId="17" fillId="0" borderId="0" xfId="0" applyFont="1" applyBorder="1" applyAlignment="1">
      <alignment horizontal="left" vertical="top" wrapText="1"/>
    </xf>
    <xf numFmtId="0" fontId="17" fillId="0" borderId="0" xfId="0" applyFont="1" applyBorder="1" applyAlignment="1">
      <alignment horizontal="left" vertical="top"/>
    </xf>
    <xf numFmtId="0" fontId="3" fillId="0" borderId="0" xfId="0" applyFont="1" applyAlignment="1">
      <alignment horizontal="left" vertical="top" wrapText="1"/>
    </xf>
    <xf numFmtId="0" fontId="3" fillId="0" borderId="0" xfId="0" applyFont="1" applyFill="1" applyBorder="1" applyAlignment="1">
      <alignment horizontal="left" wrapText="1"/>
    </xf>
    <xf numFmtId="0" fontId="3" fillId="0" borderId="0" xfId="0" applyFont="1" applyFill="1" applyAlignment="1">
      <alignment horizontal="left" wrapText="1"/>
    </xf>
    <xf numFmtId="0" fontId="3" fillId="0" borderId="0" xfId="0" applyFont="1" applyBorder="1" applyAlignment="1">
      <alignment horizontal="left" vertical="top" wrapText="1"/>
    </xf>
    <xf numFmtId="0" fontId="4" fillId="2" borderId="5" xfId="0" applyFont="1" applyFill="1" applyBorder="1" applyAlignment="1">
      <alignment horizontal="center" vertical="center" wrapText="1"/>
    </xf>
    <xf numFmtId="0" fontId="4" fillId="2" borderId="0" xfId="0" applyFont="1" applyFill="1" applyBorder="1" applyAlignment="1">
      <alignment horizontal="left" vertical="top"/>
    </xf>
    <xf numFmtId="1" fontId="4" fillId="2" borderId="7" xfId="0" applyNumberFormat="1" applyFont="1" applyFill="1" applyBorder="1" applyAlignment="1">
      <alignment horizontal="center" vertical="center" wrapText="1"/>
    </xf>
    <xf numFmtId="1" fontId="4" fillId="2" borderId="8" xfId="0" applyNumberFormat="1"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1" fontId="4" fillId="2" borderId="4" xfId="0" applyNumberFormat="1" applyFont="1" applyFill="1" applyBorder="1" applyAlignment="1">
      <alignment horizontal="center" vertical="center" wrapText="1"/>
    </xf>
    <xf numFmtId="1" fontId="4" fillId="2" borderId="10" xfId="0" applyNumberFormat="1" applyFont="1" applyFill="1" applyBorder="1" applyAlignment="1">
      <alignment horizontal="center" vertical="center" wrapText="1"/>
    </xf>
    <xf numFmtId="1" fontId="4" fillId="2" borderId="0"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1" fontId="4" fillId="2" borderId="15" xfId="0" applyNumberFormat="1" applyFont="1" applyFill="1" applyBorder="1" applyAlignment="1">
      <alignment horizontal="center" vertical="center" wrapText="1"/>
    </xf>
    <xf numFmtId="1" fontId="4" fillId="2" borderId="5" xfId="0" applyNumberFormat="1" applyFont="1" applyFill="1" applyBorder="1" applyAlignment="1">
      <alignment horizontal="center" vertical="center" wrapText="1"/>
    </xf>
    <xf numFmtId="1" fontId="4" fillId="2" borderId="6" xfId="0" applyNumberFormat="1"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0" fontId="3" fillId="2" borderId="0" xfId="0" applyFont="1" applyFill="1" applyBorder="1" applyAlignment="1">
      <alignment horizontal="left" vertical="top" wrapText="1"/>
    </xf>
    <xf numFmtId="0" fontId="3" fillId="2" borderId="0" xfId="0" applyFont="1" applyFill="1" applyBorder="1" applyAlignment="1">
      <alignment horizontal="left" vertical="top"/>
    </xf>
    <xf numFmtId="0" fontId="4" fillId="2" borderId="0" xfId="0" applyFont="1" applyFill="1" applyBorder="1" applyAlignment="1">
      <alignment horizontal="left" vertical="top" wrapText="1"/>
    </xf>
    <xf numFmtId="0" fontId="3" fillId="2" borderId="0"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0" xfId="0" applyFont="1" applyBorder="1" applyAlignment="1">
      <alignment horizontal="left" vertical="top" wrapText="1"/>
    </xf>
  </cellXfs>
  <cellStyles count="12">
    <cellStyle name="Milliers" xfId="1" builtinId="3"/>
    <cellStyle name="Normal" xfId="0" builtinId="0"/>
    <cellStyle name="Normal 2" xfId="2"/>
    <cellStyle name="Normal 2 2" xfId="3"/>
    <cellStyle name="Normal 3" xfId="4"/>
    <cellStyle name="Normal 4" xfId="5"/>
    <cellStyle name="Normal 5" xfId="6"/>
    <cellStyle name="Normal 6" xfId="7"/>
    <cellStyle name="Normal 7" xfId="8"/>
    <cellStyle name="Normal_Tab1-cadrage" xfId="9"/>
    <cellStyle name="Pourcentage" xfId="10" builtinId="5"/>
    <cellStyle name="Pourcentage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baseColWidth="10" defaultColWidth="11" defaultRowHeight="11" x14ac:dyDescent="0.15"/>
  <cols>
    <col min="1" max="1" width="2.796875" style="46" customWidth="1"/>
    <col min="2" max="2" width="7.3984375" style="46" customWidth="1"/>
    <col min="3" max="5" width="12.796875" style="46" customWidth="1"/>
    <col min="6" max="6" width="17.59765625" style="46" customWidth="1"/>
    <col min="7" max="7" width="16" style="46" customWidth="1"/>
    <col min="8" max="8" width="15.796875" style="46" customWidth="1"/>
    <col min="9" max="9" width="18.796875" style="46" customWidth="1"/>
    <col min="10" max="10" width="12.796875" style="46" customWidth="1"/>
    <col min="11" max="11" width="15.3984375" style="46" customWidth="1"/>
    <col min="12" max="16384" width="11" style="46"/>
  </cols>
  <sheetData>
    <row r="1" spans="1:13" x14ac:dyDescent="0.15">
      <c r="B1" s="65"/>
      <c r="C1" s="65"/>
      <c r="D1" s="65"/>
      <c r="E1" s="65"/>
      <c r="F1" s="65"/>
      <c r="G1" s="65"/>
      <c r="H1" s="65"/>
      <c r="I1" s="65"/>
      <c r="J1" s="65"/>
      <c r="K1" s="65"/>
    </row>
    <row r="2" spans="1:13" ht="15" customHeight="1" x14ac:dyDescent="0.15">
      <c r="B2" s="263" t="s">
        <v>314</v>
      </c>
      <c r="C2" s="263"/>
      <c r="D2" s="263"/>
      <c r="E2" s="263"/>
      <c r="F2" s="263"/>
      <c r="G2" s="263"/>
      <c r="H2" s="263"/>
      <c r="I2" s="263"/>
      <c r="J2" s="263"/>
      <c r="K2" s="263"/>
    </row>
    <row r="3" spans="1:13" ht="15" customHeight="1" x14ac:dyDescent="0.15">
      <c r="B3" s="150"/>
      <c r="C3" s="150"/>
      <c r="D3" s="150"/>
      <c r="E3" s="150"/>
      <c r="F3" s="150"/>
      <c r="G3" s="150"/>
      <c r="H3" s="150"/>
      <c r="I3" s="58"/>
      <c r="J3" s="58"/>
      <c r="K3" s="150"/>
    </row>
    <row r="4" spans="1:13" ht="30" customHeight="1" x14ac:dyDescent="0.15">
      <c r="B4" s="266"/>
      <c r="C4" s="268" t="s">
        <v>288</v>
      </c>
      <c r="D4" s="269"/>
      <c r="E4" s="270"/>
      <c r="F4" s="271" t="s">
        <v>26</v>
      </c>
      <c r="G4" s="268" t="s">
        <v>293</v>
      </c>
      <c r="H4" s="270"/>
      <c r="I4" s="273" t="s">
        <v>28</v>
      </c>
      <c r="J4" s="274"/>
      <c r="K4" s="275" t="s">
        <v>27</v>
      </c>
    </row>
    <row r="5" spans="1:13" ht="43.5" customHeight="1" x14ac:dyDescent="0.15">
      <c r="B5" s="267"/>
      <c r="C5" s="7" t="s">
        <v>0</v>
      </c>
      <c r="D5" s="7" t="s">
        <v>2</v>
      </c>
      <c r="E5" s="7" t="s">
        <v>1</v>
      </c>
      <c r="F5" s="272"/>
      <c r="G5" s="151" t="s">
        <v>135</v>
      </c>
      <c r="H5" s="7" t="s">
        <v>25</v>
      </c>
      <c r="I5" s="152" t="s">
        <v>3</v>
      </c>
      <c r="J5" s="152" t="s">
        <v>4</v>
      </c>
      <c r="K5" s="276"/>
    </row>
    <row r="6" spans="1:13" ht="15" customHeight="1" x14ac:dyDescent="0.15">
      <c r="A6" s="232"/>
      <c r="B6" s="164">
        <v>2004</v>
      </c>
      <c r="C6" s="166">
        <v>12960</v>
      </c>
      <c r="D6" s="167">
        <v>6580</v>
      </c>
      <c r="E6" s="168">
        <v>6380</v>
      </c>
      <c r="F6" s="177">
        <v>12760</v>
      </c>
      <c r="G6" s="178">
        <v>12066</v>
      </c>
      <c r="H6" s="179">
        <v>11943</v>
      </c>
      <c r="I6" s="186">
        <v>2.33</v>
      </c>
      <c r="J6" s="169">
        <v>1.4</v>
      </c>
      <c r="K6" s="167">
        <v>30160</v>
      </c>
      <c r="L6" s="48"/>
      <c r="M6" s="50"/>
    </row>
    <row r="7" spans="1:13" ht="15" customHeight="1" x14ac:dyDescent="0.15">
      <c r="A7" s="232"/>
      <c r="B7" s="164">
        <v>2005</v>
      </c>
      <c r="C7" s="170">
        <v>13260</v>
      </c>
      <c r="D7" s="51">
        <v>6730</v>
      </c>
      <c r="E7" s="171">
        <v>6530</v>
      </c>
      <c r="F7" s="180">
        <v>13070</v>
      </c>
      <c r="G7" s="181">
        <v>12346</v>
      </c>
      <c r="H7" s="182">
        <v>12225</v>
      </c>
      <c r="I7" s="187">
        <v>2.34</v>
      </c>
      <c r="J7" s="172">
        <v>1.4</v>
      </c>
      <c r="K7" s="51">
        <v>31080</v>
      </c>
      <c r="L7" s="50"/>
      <c r="M7" s="50"/>
    </row>
    <row r="8" spans="1:13" ht="15" customHeight="1" x14ac:dyDescent="0.15">
      <c r="A8" s="232"/>
      <c r="B8" s="164">
        <v>2006</v>
      </c>
      <c r="C8" s="170">
        <v>13640</v>
      </c>
      <c r="D8" s="51">
        <v>6920</v>
      </c>
      <c r="E8" s="171">
        <v>6720</v>
      </c>
      <c r="F8" s="180">
        <v>13460</v>
      </c>
      <c r="G8" s="181">
        <v>12706</v>
      </c>
      <c r="H8" s="182">
        <v>12592</v>
      </c>
      <c r="I8" s="187">
        <v>2.35</v>
      </c>
      <c r="J8" s="172">
        <v>1.4</v>
      </c>
      <c r="K8" s="51">
        <v>32050</v>
      </c>
      <c r="L8" s="50"/>
      <c r="M8" s="50"/>
    </row>
    <row r="9" spans="1:13" ht="15" customHeight="1" x14ac:dyDescent="0.15">
      <c r="A9" s="232"/>
      <c r="B9" s="164">
        <v>2007</v>
      </c>
      <c r="C9" s="170">
        <v>14020</v>
      </c>
      <c r="D9" s="51">
        <v>7130</v>
      </c>
      <c r="E9" s="171">
        <v>6900</v>
      </c>
      <c r="F9" s="180">
        <v>13860</v>
      </c>
      <c r="G9" s="181">
        <v>13076</v>
      </c>
      <c r="H9" s="182">
        <v>12969</v>
      </c>
      <c r="I9" s="187">
        <v>2.36</v>
      </c>
      <c r="J9" s="172">
        <v>1.39</v>
      </c>
      <c r="K9" s="51">
        <v>33120</v>
      </c>
      <c r="L9" s="50"/>
      <c r="M9" s="50"/>
    </row>
    <row r="10" spans="1:13" ht="15" customHeight="1" x14ac:dyDescent="0.15">
      <c r="A10" s="232"/>
      <c r="B10" s="164">
        <v>2008</v>
      </c>
      <c r="C10" s="170">
        <v>14418</v>
      </c>
      <c r="D10" s="51">
        <v>7321</v>
      </c>
      <c r="E10" s="171">
        <v>7097</v>
      </c>
      <c r="F10" s="180">
        <v>14270</v>
      </c>
      <c r="G10" s="181">
        <v>13453</v>
      </c>
      <c r="H10" s="182">
        <v>13355</v>
      </c>
      <c r="I10" s="187">
        <v>2.38</v>
      </c>
      <c r="J10" s="172">
        <v>1.4</v>
      </c>
      <c r="K10" s="51">
        <v>34330</v>
      </c>
      <c r="L10" s="50"/>
      <c r="M10" s="50"/>
    </row>
    <row r="11" spans="1:13" ht="15" customHeight="1" x14ac:dyDescent="0.15">
      <c r="A11" s="232"/>
      <c r="B11" s="164">
        <v>2009</v>
      </c>
      <c r="C11" s="170">
        <v>14740</v>
      </c>
      <c r="D11" s="51">
        <v>7530</v>
      </c>
      <c r="E11" s="171">
        <v>7210</v>
      </c>
      <c r="F11" s="180">
        <v>14590</v>
      </c>
      <c r="G11" s="181">
        <v>13748</v>
      </c>
      <c r="H11" s="182">
        <v>13661</v>
      </c>
      <c r="I11" s="187">
        <v>2.39</v>
      </c>
      <c r="J11" s="172">
        <v>1.39</v>
      </c>
      <c r="K11" s="51">
        <v>35200</v>
      </c>
      <c r="L11" s="189"/>
      <c r="M11" s="189"/>
    </row>
    <row r="12" spans="1:13" ht="15" customHeight="1" x14ac:dyDescent="0.15">
      <c r="A12" s="232"/>
      <c r="B12" s="164">
        <v>2010</v>
      </c>
      <c r="C12" s="170">
        <v>15080</v>
      </c>
      <c r="D12" s="51">
        <v>7750</v>
      </c>
      <c r="E12" s="171">
        <v>7330</v>
      </c>
      <c r="F12" s="180">
        <v>14920</v>
      </c>
      <c r="G12" s="181">
        <v>14067</v>
      </c>
      <c r="H12" s="182">
        <v>13991</v>
      </c>
      <c r="I12" s="187">
        <v>2.39</v>
      </c>
      <c r="J12" s="172">
        <v>1.39</v>
      </c>
      <c r="K12" s="51">
        <v>36070</v>
      </c>
      <c r="L12" s="50"/>
      <c r="M12" s="50"/>
    </row>
    <row r="13" spans="1:13" ht="15" customHeight="1" x14ac:dyDescent="0.15">
      <c r="A13" s="232"/>
      <c r="B13" s="164">
        <v>2011</v>
      </c>
      <c r="C13" s="170">
        <v>15291</v>
      </c>
      <c r="D13" s="51">
        <v>7904</v>
      </c>
      <c r="E13" s="171">
        <v>7387</v>
      </c>
      <c r="F13" s="180">
        <v>15101</v>
      </c>
      <c r="G13" s="181">
        <v>14193</v>
      </c>
      <c r="H13" s="182">
        <v>14129</v>
      </c>
      <c r="I13" s="187">
        <v>2.41</v>
      </c>
      <c r="J13" s="172">
        <v>1.4</v>
      </c>
      <c r="K13" s="51">
        <v>36830</v>
      </c>
      <c r="L13" s="50"/>
      <c r="M13" s="50"/>
    </row>
    <row r="14" spans="1:13" ht="15" customHeight="1" x14ac:dyDescent="0.15">
      <c r="A14" s="232"/>
      <c r="B14" s="164">
        <v>2012</v>
      </c>
      <c r="C14" s="170">
        <v>15349</v>
      </c>
      <c r="D14" s="51">
        <v>7909</v>
      </c>
      <c r="E14" s="171">
        <v>7440</v>
      </c>
      <c r="F14" s="180">
        <v>15245</v>
      </c>
      <c r="G14" s="181">
        <v>14259</v>
      </c>
      <c r="H14" s="182">
        <v>14208</v>
      </c>
      <c r="I14" s="187">
        <v>2.42</v>
      </c>
      <c r="J14" s="172">
        <v>1.38</v>
      </c>
      <c r="K14" s="51">
        <v>37023</v>
      </c>
      <c r="L14" s="50"/>
      <c r="M14" s="50"/>
    </row>
    <row r="15" spans="1:13" ht="15" customHeight="1" x14ac:dyDescent="0.15">
      <c r="A15" s="232"/>
      <c r="B15" s="164">
        <v>2013</v>
      </c>
      <c r="C15" s="170">
        <v>15629</v>
      </c>
      <c r="D15" s="51">
        <v>8081</v>
      </c>
      <c r="E15" s="171">
        <v>7548</v>
      </c>
      <c r="F15" s="180">
        <v>15520</v>
      </c>
      <c r="G15" s="181">
        <v>14517</v>
      </c>
      <c r="H15" s="182">
        <v>14465</v>
      </c>
      <c r="I15" s="187">
        <v>2.42</v>
      </c>
      <c r="J15" s="172">
        <v>1.38</v>
      </c>
      <c r="K15" s="51">
        <v>37810</v>
      </c>
      <c r="L15" s="50"/>
      <c r="M15" s="50"/>
    </row>
    <row r="16" spans="1:13" ht="15" customHeight="1" x14ac:dyDescent="0.15">
      <c r="A16" s="232"/>
      <c r="B16" s="164">
        <v>2014</v>
      </c>
      <c r="C16" s="170">
        <v>15828</v>
      </c>
      <c r="D16" s="51">
        <v>8205</v>
      </c>
      <c r="E16" s="171">
        <v>7623</v>
      </c>
      <c r="F16" s="180">
        <v>15725</v>
      </c>
      <c r="G16" s="181">
        <v>14718</v>
      </c>
      <c r="H16" s="182">
        <v>14672</v>
      </c>
      <c r="I16" s="187">
        <v>2.44</v>
      </c>
      <c r="J16" s="172">
        <v>1.38</v>
      </c>
      <c r="K16" s="51">
        <v>38567</v>
      </c>
      <c r="L16" s="50"/>
      <c r="M16" s="50"/>
    </row>
    <row r="17" spans="1:15" ht="15" customHeight="1" x14ac:dyDescent="0.15">
      <c r="A17" s="232"/>
      <c r="B17" s="164">
        <v>2015</v>
      </c>
      <c r="C17" s="170">
        <v>15980</v>
      </c>
      <c r="D17" s="51">
        <v>8301</v>
      </c>
      <c r="E17" s="171">
        <v>7680</v>
      </c>
      <c r="F17" s="180">
        <v>15874</v>
      </c>
      <c r="G17" s="181">
        <v>14873</v>
      </c>
      <c r="H17" s="182">
        <v>14824</v>
      </c>
      <c r="I17" s="187">
        <v>2.4500000000000002</v>
      </c>
      <c r="J17" s="172">
        <v>1.39</v>
      </c>
      <c r="K17" s="51">
        <v>39139</v>
      </c>
      <c r="L17" s="50"/>
      <c r="M17" s="50"/>
    </row>
    <row r="18" spans="1:15" ht="15" customHeight="1" x14ac:dyDescent="0.15">
      <c r="A18" s="232"/>
      <c r="B18" s="164">
        <v>2016</v>
      </c>
      <c r="C18" s="170">
        <v>16135</v>
      </c>
      <c r="D18" s="51">
        <v>8350</v>
      </c>
      <c r="E18" s="171">
        <v>7785</v>
      </c>
      <c r="F18" s="180">
        <v>16023</v>
      </c>
      <c r="G18" s="181">
        <v>14913</v>
      </c>
      <c r="H18" s="182">
        <v>14873</v>
      </c>
      <c r="I18" s="187">
        <v>2.48</v>
      </c>
      <c r="J18" s="172">
        <v>1.39</v>
      </c>
      <c r="K18" s="51">
        <v>40021</v>
      </c>
      <c r="L18" s="50"/>
      <c r="M18" s="50"/>
    </row>
    <row r="19" spans="1:15" ht="15" customHeight="1" x14ac:dyDescent="0.15">
      <c r="A19" s="232"/>
      <c r="B19" s="164">
        <v>2017</v>
      </c>
      <c r="C19" s="170">
        <v>16252</v>
      </c>
      <c r="D19" s="51">
        <v>8467</v>
      </c>
      <c r="E19" s="171">
        <v>7785</v>
      </c>
      <c r="F19" s="180">
        <v>16135</v>
      </c>
      <c r="G19" s="181">
        <v>15090</v>
      </c>
      <c r="H19" s="182">
        <v>15045</v>
      </c>
      <c r="I19" s="187">
        <v>2.4900000000000002</v>
      </c>
      <c r="J19" s="172">
        <v>1.38</v>
      </c>
      <c r="K19" s="51">
        <v>40430</v>
      </c>
      <c r="L19" s="50"/>
      <c r="M19" s="50"/>
    </row>
    <row r="20" spans="1:15" ht="15" customHeight="1" x14ac:dyDescent="0.15">
      <c r="A20" s="232"/>
      <c r="B20" s="164">
        <v>2018</v>
      </c>
      <c r="C20" s="170">
        <v>16496</v>
      </c>
      <c r="D20" s="51">
        <v>8624</v>
      </c>
      <c r="E20" s="171">
        <v>7872</v>
      </c>
      <c r="F20" s="180">
        <v>16378</v>
      </c>
      <c r="G20" s="181">
        <v>15346</v>
      </c>
      <c r="H20" s="182">
        <v>15299</v>
      </c>
      <c r="I20" s="187">
        <v>2.4900000000000002</v>
      </c>
      <c r="J20" s="172">
        <v>1.37</v>
      </c>
      <c r="K20" s="51">
        <v>41030</v>
      </c>
      <c r="L20" s="50"/>
      <c r="M20" s="50"/>
    </row>
    <row r="21" spans="1:15" ht="15" customHeight="1" x14ac:dyDescent="0.15">
      <c r="A21" s="232"/>
      <c r="B21" s="164">
        <v>2019</v>
      </c>
      <c r="C21" s="170">
        <v>16712</v>
      </c>
      <c r="D21" s="51">
        <v>8766</v>
      </c>
      <c r="E21" s="171">
        <v>7946</v>
      </c>
      <c r="F21" s="180">
        <v>16597</v>
      </c>
      <c r="G21" s="181">
        <v>15582</v>
      </c>
      <c r="H21" s="182">
        <v>15534</v>
      </c>
      <c r="I21" s="187">
        <v>2.33</v>
      </c>
      <c r="J21" s="172">
        <v>1.36</v>
      </c>
      <c r="K21" s="51">
        <v>38953</v>
      </c>
      <c r="L21" s="50"/>
      <c r="M21" s="50"/>
    </row>
    <row r="22" spans="1:15" ht="15" customHeight="1" x14ac:dyDescent="0.15">
      <c r="A22" s="232"/>
      <c r="B22" s="165">
        <v>2020</v>
      </c>
      <c r="C22" s="173">
        <v>16907</v>
      </c>
      <c r="D22" s="174">
        <v>8924</v>
      </c>
      <c r="E22" s="175">
        <v>7984</v>
      </c>
      <c r="F22" s="183">
        <v>16810</v>
      </c>
      <c r="G22" s="184">
        <v>15799</v>
      </c>
      <c r="H22" s="185">
        <v>15747</v>
      </c>
      <c r="I22" s="188">
        <v>2.2400000000000002</v>
      </c>
      <c r="J22" s="176">
        <v>1.26</v>
      </c>
      <c r="K22" s="174">
        <v>37896</v>
      </c>
      <c r="L22" s="50"/>
      <c r="M22" s="50"/>
      <c r="N22" s="48"/>
    </row>
    <row r="23" spans="1:15" ht="15" customHeight="1" x14ac:dyDescent="0.15">
      <c r="B23" s="86"/>
      <c r="C23" s="87"/>
      <c r="D23" s="88"/>
      <c r="E23" s="88"/>
      <c r="F23" s="89"/>
      <c r="G23" s="90"/>
      <c r="H23" s="91"/>
      <c r="I23" s="92"/>
      <c r="J23" s="93"/>
      <c r="K23" s="94"/>
      <c r="L23" s="50"/>
    </row>
    <row r="24" spans="1:15" ht="39.75" customHeight="1" x14ac:dyDescent="0.15">
      <c r="B24" s="264" t="s">
        <v>315</v>
      </c>
      <c r="C24" s="265"/>
      <c r="D24" s="265"/>
      <c r="E24" s="265"/>
      <c r="F24" s="265"/>
      <c r="G24" s="265"/>
      <c r="H24" s="265"/>
      <c r="I24" s="265"/>
      <c r="J24" s="265"/>
      <c r="K24" s="265"/>
      <c r="M24" s="1"/>
      <c r="N24" s="1"/>
      <c r="O24" s="1"/>
    </row>
    <row r="25" spans="1:15" x14ac:dyDescent="0.15">
      <c r="E25" s="49"/>
    </row>
    <row r="29" spans="1:15" x14ac:dyDescent="0.15">
      <c r="C29" s="160"/>
      <c r="D29" s="160"/>
      <c r="E29" s="161"/>
      <c r="F29" s="161"/>
      <c r="G29" s="160"/>
      <c r="H29" s="160"/>
    </row>
    <row r="30" spans="1:15" x14ac:dyDescent="0.15">
      <c r="C30" s="160"/>
      <c r="D30" s="160"/>
      <c r="E30" s="162"/>
      <c r="F30" s="161"/>
      <c r="G30" s="160"/>
      <c r="H30" s="163"/>
    </row>
    <row r="31" spans="1:15" x14ac:dyDescent="0.15">
      <c r="C31" s="160"/>
      <c r="D31" s="160"/>
      <c r="E31" s="160"/>
      <c r="F31" s="161"/>
      <c r="G31" s="160"/>
      <c r="H31" s="160"/>
    </row>
    <row r="32" spans="1:15" x14ac:dyDescent="0.15">
      <c r="C32" s="160"/>
      <c r="D32" s="160"/>
      <c r="E32" s="160"/>
      <c r="F32" s="160"/>
      <c r="G32" s="160"/>
      <c r="H32" s="160"/>
    </row>
  </sheetData>
  <mergeCells count="8">
    <mergeCell ref="B2:K2"/>
    <mergeCell ref="B24:K24"/>
    <mergeCell ref="B4:B5"/>
    <mergeCell ref="C4:E4"/>
    <mergeCell ref="F4:F5"/>
    <mergeCell ref="I4:J4"/>
    <mergeCell ref="K4:K5"/>
    <mergeCell ref="G4:H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27"/>
  <sheetViews>
    <sheetView showGridLines="0" workbookViewId="0"/>
  </sheetViews>
  <sheetFormatPr baseColWidth="10" defaultColWidth="11" defaultRowHeight="11" x14ac:dyDescent="0.15"/>
  <cols>
    <col min="1" max="1" width="2.19921875" style="66" customWidth="1"/>
    <col min="2" max="2" width="11" style="66"/>
    <col min="3" max="3" width="15.796875" style="66" customWidth="1"/>
    <col min="4" max="4" width="21.19921875" style="66" customWidth="1"/>
    <col min="5" max="5" width="13.19921875" style="66" customWidth="1"/>
    <col min="6" max="6" width="15.59765625" style="66" customWidth="1"/>
    <col min="7" max="7" width="17.796875" style="66" bestFit="1" customWidth="1"/>
    <col min="8" max="16384" width="11" style="66"/>
  </cols>
  <sheetData>
    <row r="2" spans="2:11" s="71" customFormat="1" x14ac:dyDescent="0.15">
      <c r="B2" s="157" t="s">
        <v>294</v>
      </c>
      <c r="K2" s="29"/>
    </row>
    <row r="4" spans="2:11" x14ac:dyDescent="0.15">
      <c r="C4" s="277" t="s">
        <v>289</v>
      </c>
      <c r="D4" s="277"/>
      <c r="E4" s="158"/>
      <c r="F4" s="277" t="s">
        <v>290</v>
      </c>
      <c r="G4" s="277"/>
      <c r="J4" s="67"/>
    </row>
    <row r="5" spans="2:11" ht="33" customHeight="1" x14ac:dyDescent="0.15">
      <c r="C5" s="152" t="s">
        <v>33</v>
      </c>
      <c r="D5" s="152" t="s">
        <v>34</v>
      </c>
      <c r="E5" s="152" t="s">
        <v>262</v>
      </c>
      <c r="F5" s="152" t="s">
        <v>33</v>
      </c>
      <c r="G5" s="152" t="s">
        <v>34</v>
      </c>
      <c r="H5" s="141"/>
    </row>
    <row r="6" spans="2:11" x14ac:dyDescent="0.15">
      <c r="B6" s="72">
        <v>2004</v>
      </c>
      <c r="C6" s="10">
        <v>12960</v>
      </c>
      <c r="D6" s="74">
        <v>12066</v>
      </c>
      <c r="E6" s="83">
        <v>26141.497243000002</v>
      </c>
      <c r="F6" s="78">
        <f>E6/C6</f>
        <v>2.0170908366512346</v>
      </c>
      <c r="G6" s="81">
        <f>E6/D6</f>
        <v>2.1665421219128129</v>
      </c>
      <c r="H6" s="141"/>
    </row>
    <row r="7" spans="2:11" x14ac:dyDescent="0.15">
      <c r="B7" s="73">
        <v>2005</v>
      </c>
      <c r="C7" s="10">
        <v>13260</v>
      </c>
      <c r="D7" s="75">
        <v>12346</v>
      </c>
      <c r="E7" s="84">
        <v>26321.460024</v>
      </c>
      <c r="F7" s="79">
        <f t="shared" ref="F7:F18" si="0">E7/C7</f>
        <v>1.9850271511312216</v>
      </c>
      <c r="G7" s="81">
        <f t="shared" ref="G7:G18" si="1">E7/D7</f>
        <v>2.13198283039041</v>
      </c>
      <c r="H7" s="144"/>
      <c r="I7" s="190"/>
    </row>
    <row r="8" spans="2:11" x14ac:dyDescent="0.15">
      <c r="B8" s="73">
        <v>2006</v>
      </c>
      <c r="C8" s="10">
        <v>13640</v>
      </c>
      <c r="D8" s="75">
        <v>12706</v>
      </c>
      <c r="E8" s="84">
        <v>26607.334513999998</v>
      </c>
      <c r="F8" s="79">
        <f t="shared" si="0"/>
        <v>1.9506843485337242</v>
      </c>
      <c r="G8" s="81">
        <f t="shared" si="1"/>
        <v>2.0940763823390522</v>
      </c>
      <c r="H8" s="144"/>
      <c r="I8" s="190"/>
    </row>
    <row r="9" spans="2:11" x14ac:dyDescent="0.15">
      <c r="B9" s="73">
        <v>2007</v>
      </c>
      <c r="C9" s="10">
        <v>14020</v>
      </c>
      <c r="D9" s="75">
        <v>13076</v>
      </c>
      <c r="E9" s="84">
        <v>26992.332956000002</v>
      </c>
      <c r="F9" s="79">
        <f t="shared" si="0"/>
        <v>1.9252733920114125</v>
      </c>
      <c r="G9" s="81">
        <f t="shared" si="1"/>
        <v>2.0642652918323647</v>
      </c>
      <c r="H9" s="144"/>
      <c r="I9" s="190"/>
    </row>
    <row r="10" spans="2:11" x14ac:dyDescent="0.15">
      <c r="B10" s="73">
        <v>2008</v>
      </c>
      <c r="C10" s="10">
        <v>14418</v>
      </c>
      <c r="D10" s="75">
        <v>13453</v>
      </c>
      <c r="E10" s="84">
        <v>27129.027571999999</v>
      </c>
      <c r="F10" s="79">
        <f t="shared" si="0"/>
        <v>1.8816082377583576</v>
      </c>
      <c r="G10" s="81">
        <f t="shared" si="1"/>
        <v>2.0165782778562402</v>
      </c>
      <c r="H10" s="144"/>
      <c r="I10" s="190"/>
    </row>
    <row r="11" spans="2:11" x14ac:dyDescent="0.15">
      <c r="B11" s="73">
        <v>2009</v>
      </c>
      <c r="C11" s="10">
        <v>14740</v>
      </c>
      <c r="D11" s="75">
        <v>13748</v>
      </c>
      <c r="E11" s="84">
        <v>26819.151868000001</v>
      </c>
      <c r="F11" s="79">
        <f t="shared" si="0"/>
        <v>1.8194811308005427</v>
      </c>
      <c r="G11" s="81">
        <f t="shared" si="1"/>
        <v>1.9507675202211232</v>
      </c>
      <c r="H11" s="144"/>
      <c r="I11" s="190"/>
    </row>
    <row r="12" spans="2:11" x14ac:dyDescent="0.15">
      <c r="B12" s="73">
        <v>2010</v>
      </c>
      <c r="C12" s="10">
        <v>15080</v>
      </c>
      <c r="D12" s="75">
        <v>14067</v>
      </c>
      <c r="E12" s="84">
        <v>26845.518237</v>
      </c>
      <c r="F12" s="79">
        <f t="shared" si="0"/>
        <v>1.7802067796419099</v>
      </c>
      <c r="G12" s="81">
        <f t="shared" si="1"/>
        <v>1.9084039409255704</v>
      </c>
      <c r="H12" s="144"/>
      <c r="I12" s="190"/>
    </row>
    <row r="13" spans="2:11" x14ac:dyDescent="0.15">
      <c r="B13" s="73">
        <v>2011</v>
      </c>
      <c r="C13" s="10">
        <v>15290.615435502123</v>
      </c>
      <c r="D13" s="75">
        <v>14193</v>
      </c>
      <c r="E13" s="84">
        <v>27047.694394000002</v>
      </c>
      <c r="F13" s="79">
        <f t="shared" si="0"/>
        <v>1.7689081586081883</v>
      </c>
      <c r="G13" s="81">
        <f t="shared" si="1"/>
        <v>1.9057066436975976</v>
      </c>
      <c r="H13" s="144"/>
      <c r="I13" s="190"/>
    </row>
    <row r="14" spans="2:11" x14ac:dyDescent="0.15">
      <c r="B14" s="73">
        <v>2012</v>
      </c>
      <c r="C14" s="10">
        <v>15349.150605167284</v>
      </c>
      <c r="D14" s="75">
        <v>14259</v>
      </c>
      <c r="E14" s="84">
        <v>27139.652322000002</v>
      </c>
      <c r="F14" s="79">
        <f t="shared" si="0"/>
        <v>1.768153366927252</v>
      </c>
      <c r="G14" s="81">
        <f t="shared" si="1"/>
        <v>1.9033348988007575</v>
      </c>
      <c r="H14" s="144"/>
      <c r="I14" s="190"/>
    </row>
    <row r="15" spans="2:11" x14ac:dyDescent="0.15">
      <c r="B15" s="73">
        <v>2013</v>
      </c>
      <c r="C15" s="11">
        <v>15629.467870332988</v>
      </c>
      <c r="D15" s="75">
        <v>14517</v>
      </c>
      <c r="E15" s="84">
        <v>27189.548892999999</v>
      </c>
      <c r="F15" s="79">
        <f t="shared" si="0"/>
        <v>1.7396336918552251</v>
      </c>
      <c r="G15" s="81">
        <f t="shared" si="1"/>
        <v>1.8729454359027347</v>
      </c>
      <c r="H15" s="144"/>
      <c r="I15" s="190"/>
    </row>
    <row r="16" spans="2:11" x14ac:dyDescent="0.15">
      <c r="B16" s="73">
        <v>2014</v>
      </c>
      <c r="C16" s="11">
        <v>15828.399801642347</v>
      </c>
      <c r="D16" s="75">
        <v>14718.361213632101</v>
      </c>
      <c r="E16" s="84">
        <v>27333.517900999999</v>
      </c>
      <c r="F16" s="79">
        <f t="shared" si="0"/>
        <v>1.7268655229547518</v>
      </c>
      <c r="G16" s="81">
        <f t="shared" si="1"/>
        <v>1.8571033489573403</v>
      </c>
      <c r="H16" s="144"/>
      <c r="I16" s="190"/>
    </row>
    <row r="17" spans="2:19" x14ac:dyDescent="0.15">
      <c r="B17" s="73">
        <v>2015</v>
      </c>
      <c r="C17" s="11">
        <v>15980.438111687214</v>
      </c>
      <c r="D17" s="75">
        <v>14872.556278327764</v>
      </c>
      <c r="E17" s="84">
        <v>27390.850888000001</v>
      </c>
      <c r="F17" s="79">
        <f t="shared" si="0"/>
        <v>1.7140237768555193</v>
      </c>
      <c r="G17" s="81">
        <f t="shared" si="1"/>
        <v>1.8417043025692801</v>
      </c>
      <c r="H17" s="144"/>
      <c r="I17" s="190"/>
    </row>
    <row r="18" spans="2:19" x14ac:dyDescent="0.15">
      <c r="B18" s="73">
        <v>2016</v>
      </c>
      <c r="C18" s="12">
        <v>16135.193100565255</v>
      </c>
      <c r="D18" s="76">
        <v>14912.558285999999</v>
      </c>
      <c r="E18" s="84">
        <v>27567.200396</v>
      </c>
      <c r="F18" s="79">
        <f t="shared" si="0"/>
        <v>1.7085138197096787</v>
      </c>
      <c r="G18" s="81">
        <f t="shared" si="1"/>
        <v>1.8485896160339073</v>
      </c>
      <c r="H18" s="144"/>
      <c r="I18" s="190"/>
    </row>
    <row r="19" spans="2:19" x14ac:dyDescent="0.15">
      <c r="B19" s="73">
        <v>2017</v>
      </c>
      <c r="C19" s="12">
        <v>16252</v>
      </c>
      <c r="D19" s="76">
        <v>15090</v>
      </c>
      <c r="E19" s="84">
        <v>27881.1711</v>
      </c>
      <c r="F19" s="79">
        <v>1.7155532303716501</v>
      </c>
      <c r="G19" s="81">
        <v>1.8476587872763399</v>
      </c>
      <c r="H19" s="144"/>
      <c r="I19" s="190"/>
    </row>
    <row r="20" spans="2:19" x14ac:dyDescent="0.15">
      <c r="B20" s="73">
        <v>2018</v>
      </c>
      <c r="C20" s="12">
        <v>16496</v>
      </c>
      <c r="D20" s="76">
        <v>15346</v>
      </c>
      <c r="E20" s="84">
        <v>28157.9584</v>
      </c>
      <c r="F20" s="79">
        <v>1.7069567410281301</v>
      </c>
      <c r="G20" s="81">
        <v>1.8348728267952601</v>
      </c>
      <c r="H20" s="144"/>
      <c r="I20" s="190"/>
    </row>
    <row r="21" spans="2:19" x14ac:dyDescent="0.15">
      <c r="B21" s="73">
        <v>2019</v>
      </c>
      <c r="C21" s="12">
        <v>16712</v>
      </c>
      <c r="D21" s="76">
        <v>15582</v>
      </c>
      <c r="E21" s="84">
        <v>28495.477200000001</v>
      </c>
      <c r="F21" s="79">
        <v>1.70509078506462</v>
      </c>
      <c r="G21" s="81">
        <v>1.82874324220254</v>
      </c>
      <c r="H21" s="144"/>
      <c r="I21" s="190"/>
    </row>
    <row r="22" spans="2:19" x14ac:dyDescent="0.15">
      <c r="B22" s="99">
        <v>2020</v>
      </c>
      <c r="C22" s="100">
        <v>16907</v>
      </c>
      <c r="D22" s="77">
        <v>15799</v>
      </c>
      <c r="E22" s="85">
        <v>28227.329699999998</v>
      </c>
      <c r="F22" s="80">
        <v>1.6695646596084499</v>
      </c>
      <c r="G22" s="82">
        <v>1.7866529337299799</v>
      </c>
      <c r="H22" s="144"/>
      <c r="I22" s="190"/>
      <c r="J22" s="68"/>
      <c r="K22" s="68"/>
    </row>
    <row r="23" spans="2:19" x14ac:dyDescent="0.15">
      <c r="B23" s="95"/>
      <c r="C23" s="13"/>
      <c r="D23" s="13"/>
      <c r="E23" s="96"/>
      <c r="F23" s="97"/>
      <c r="G23" s="98"/>
      <c r="H23" s="68"/>
      <c r="I23" s="68"/>
      <c r="J23" s="68"/>
      <c r="K23" s="68"/>
    </row>
    <row r="24" spans="2:19" ht="46" customHeight="1" x14ac:dyDescent="0.15">
      <c r="B24" s="278" t="s">
        <v>295</v>
      </c>
      <c r="C24" s="278"/>
      <c r="D24" s="278"/>
      <c r="E24" s="278"/>
      <c r="F24" s="278"/>
      <c r="G24" s="278"/>
      <c r="H24" s="278"/>
      <c r="I24" s="278"/>
      <c r="J24" s="278"/>
      <c r="K24" s="278"/>
    </row>
    <row r="25" spans="2:19" ht="62.25" customHeight="1" x14ac:dyDescent="0.15">
      <c r="B25" s="30"/>
      <c r="C25" s="30"/>
      <c r="D25" s="30"/>
      <c r="E25" s="30"/>
      <c r="F25" s="30"/>
      <c r="G25" s="30"/>
      <c r="H25" s="30"/>
      <c r="I25" s="30"/>
      <c r="J25" s="278"/>
      <c r="K25" s="279"/>
      <c r="L25" s="279"/>
      <c r="M25" s="279"/>
      <c r="N25" s="279"/>
      <c r="O25" s="279"/>
      <c r="P25" s="279"/>
      <c r="Q25" s="279"/>
      <c r="R25" s="279"/>
    </row>
    <row r="26" spans="2:19" x14ac:dyDescent="0.15">
      <c r="R26" s="69"/>
      <c r="S26" s="70"/>
    </row>
    <row r="27" spans="2:19" x14ac:dyDescent="0.15">
      <c r="R27" s="69"/>
      <c r="S27" s="70"/>
    </row>
  </sheetData>
  <mergeCells count="4">
    <mergeCell ref="C4:D4"/>
    <mergeCell ref="F4:G4"/>
    <mergeCell ref="B24:K24"/>
    <mergeCell ref="J25:R2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7"/>
  <sheetViews>
    <sheetView showGridLines="0" workbookViewId="0"/>
  </sheetViews>
  <sheetFormatPr baseColWidth="10" defaultColWidth="11" defaultRowHeight="11" x14ac:dyDescent="0.15"/>
  <cols>
    <col min="1" max="1" width="2.796875" style="2" customWidth="1"/>
    <col min="2" max="5" width="15.796875" style="2" customWidth="1"/>
    <col min="6" max="6" width="19.3984375" style="2" customWidth="1"/>
    <col min="7" max="16384" width="11" style="2"/>
  </cols>
  <sheetData>
    <row r="2" spans="2:9" ht="33.75" customHeight="1" x14ac:dyDescent="0.15">
      <c r="B2" s="280" t="s">
        <v>259</v>
      </c>
      <c r="C2" s="281"/>
      <c r="D2" s="281"/>
      <c r="E2" s="281"/>
    </row>
    <row r="3" spans="2:9" ht="35.25" customHeight="1" x14ac:dyDescent="0.15">
      <c r="B3" s="32"/>
      <c r="C3" s="33" t="s">
        <v>263</v>
      </c>
      <c r="D3" s="33" t="s">
        <v>264</v>
      </c>
      <c r="E3" s="33" t="s">
        <v>316</v>
      </c>
    </row>
    <row r="4" spans="2:9" x14ac:dyDescent="0.15">
      <c r="B4" s="34">
        <v>2005</v>
      </c>
      <c r="C4" s="35">
        <v>716.31541297934461</v>
      </c>
      <c r="D4" s="35">
        <v>302.19205653414502</v>
      </c>
      <c r="E4" s="36">
        <v>2.3315903586474649</v>
      </c>
      <c r="F4" s="37"/>
    </row>
    <row r="5" spans="2:9" x14ac:dyDescent="0.15">
      <c r="B5" s="34">
        <v>2006</v>
      </c>
      <c r="C5" s="35">
        <v>788.51514687877739</v>
      </c>
      <c r="D5" s="35">
        <v>373.40593948674575</v>
      </c>
      <c r="E5" s="36">
        <v>2.8154038787100766</v>
      </c>
      <c r="F5" s="37"/>
    </row>
    <row r="6" spans="2:9" x14ac:dyDescent="0.15">
      <c r="B6" s="34">
        <v>2007</v>
      </c>
      <c r="C6" s="35">
        <v>824.29612143145721</v>
      </c>
      <c r="D6" s="35">
        <v>386.11221000204978</v>
      </c>
      <c r="E6" s="36">
        <v>2.8314886988169983</v>
      </c>
      <c r="F6" s="37"/>
    </row>
    <row r="7" spans="2:9" ht="13" x14ac:dyDescent="0.15">
      <c r="B7" s="34" t="s">
        <v>256</v>
      </c>
      <c r="C7" s="35">
        <v>842.72526303152483</v>
      </c>
      <c r="D7" s="35">
        <v>395.26210578591377</v>
      </c>
      <c r="E7" s="36">
        <v>2.8187746295502047</v>
      </c>
      <c r="F7" s="37"/>
    </row>
    <row r="8" spans="2:9" x14ac:dyDescent="0.15">
      <c r="B8" s="34">
        <v>2009</v>
      </c>
      <c r="C8" s="35">
        <v>739.34137702422731</v>
      </c>
      <c r="D8" s="35">
        <v>325.50282579606215</v>
      </c>
      <c r="E8" s="36">
        <v>2.2576546710348402</v>
      </c>
      <c r="F8" s="37"/>
    </row>
    <row r="9" spans="2:9" x14ac:dyDescent="0.15">
      <c r="B9" s="34">
        <v>2010</v>
      </c>
      <c r="C9" s="35">
        <v>777.72507578367492</v>
      </c>
      <c r="D9" s="35">
        <v>338.74411567280629</v>
      </c>
      <c r="E9" s="36">
        <v>2.2976225355999382</v>
      </c>
      <c r="F9" s="139"/>
    </row>
    <row r="10" spans="2:9" x14ac:dyDescent="0.15">
      <c r="B10" s="34">
        <v>2011</v>
      </c>
      <c r="C10" s="35">
        <v>681.78474414112259</v>
      </c>
      <c r="D10" s="35">
        <v>208.62649069736898</v>
      </c>
      <c r="E10" s="36">
        <v>1.3832823473142453</v>
      </c>
      <c r="F10" s="139"/>
    </row>
    <row r="11" spans="2:9" ht="13" x14ac:dyDescent="0.15">
      <c r="B11" s="34" t="s">
        <v>257</v>
      </c>
      <c r="C11" s="35">
        <v>604.16526790609498</v>
      </c>
      <c r="D11" s="35">
        <v>58.535169665157703</v>
      </c>
      <c r="E11" s="36">
        <v>0.38281761719838786</v>
      </c>
      <c r="F11" s="139"/>
      <c r="I11" s="37"/>
    </row>
    <row r="12" spans="2:9" x14ac:dyDescent="0.15">
      <c r="B12" s="34">
        <v>2013</v>
      </c>
      <c r="C12" s="35">
        <v>758.25680354491828</v>
      </c>
      <c r="D12" s="35">
        <v>280.31726516725683</v>
      </c>
      <c r="E12" s="36">
        <v>1.8262721656590546</v>
      </c>
      <c r="F12" s="139"/>
      <c r="G12" s="31"/>
      <c r="H12" s="38"/>
      <c r="I12" s="37"/>
    </row>
    <row r="13" spans="2:9" x14ac:dyDescent="0.15">
      <c r="B13" s="34">
        <v>2014</v>
      </c>
      <c r="C13" s="35">
        <v>702.30685310128922</v>
      </c>
      <c r="D13" s="35">
        <v>198.93193130897544</v>
      </c>
      <c r="E13" s="36">
        <v>1.2728004111167384</v>
      </c>
      <c r="F13" s="139"/>
      <c r="G13" s="31"/>
      <c r="H13" s="38"/>
      <c r="I13" s="37"/>
    </row>
    <row r="14" spans="2:9" x14ac:dyDescent="0.15">
      <c r="B14" s="34">
        <v>2015</v>
      </c>
      <c r="C14" s="35">
        <v>653.25290803356222</v>
      </c>
      <c r="D14" s="35">
        <v>152.0383100444898</v>
      </c>
      <c r="E14" s="36">
        <v>0.96054125464464235</v>
      </c>
      <c r="F14" s="139"/>
      <c r="G14" s="31"/>
      <c r="H14" s="38"/>
      <c r="I14" s="37"/>
    </row>
    <row r="15" spans="2:9" ht="13" x14ac:dyDescent="0.15">
      <c r="B15" s="34" t="s">
        <v>258</v>
      </c>
      <c r="C15" s="35">
        <v>643.70000000000005</v>
      </c>
      <c r="D15" s="35">
        <v>154.69999999999999</v>
      </c>
      <c r="E15" s="36">
        <v>1</v>
      </c>
      <c r="F15" s="139"/>
      <c r="G15" s="31"/>
      <c r="H15" s="38"/>
      <c r="I15" s="37"/>
    </row>
    <row r="16" spans="2:9" x14ac:dyDescent="0.15">
      <c r="B16" s="34">
        <v>2017</v>
      </c>
      <c r="C16" s="35">
        <v>710.3</v>
      </c>
      <c r="D16" s="35">
        <v>117</v>
      </c>
      <c r="E16" s="36">
        <v>0.70000000000000007</v>
      </c>
      <c r="F16" s="139"/>
      <c r="G16" s="31"/>
      <c r="H16" s="38"/>
      <c r="I16" s="37"/>
    </row>
    <row r="17" spans="2:9" x14ac:dyDescent="0.15">
      <c r="B17" s="34">
        <v>2018</v>
      </c>
      <c r="C17" s="35">
        <v>749.5</v>
      </c>
      <c r="D17" s="35">
        <v>243.5</v>
      </c>
      <c r="E17" s="36">
        <v>1.5</v>
      </c>
      <c r="F17" s="139"/>
      <c r="G17" s="31"/>
      <c r="H17" s="38"/>
      <c r="I17" s="37"/>
    </row>
    <row r="18" spans="2:9" x14ac:dyDescent="0.15">
      <c r="B18" s="34">
        <v>2019</v>
      </c>
      <c r="C18" s="35">
        <v>718.3</v>
      </c>
      <c r="D18" s="35">
        <v>216.4</v>
      </c>
      <c r="E18" s="36">
        <v>1.3</v>
      </c>
      <c r="F18" s="139"/>
      <c r="G18" s="31"/>
      <c r="H18" s="38"/>
      <c r="I18" s="37"/>
    </row>
    <row r="19" spans="2:9" x14ac:dyDescent="0.15">
      <c r="B19" s="34">
        <v>2020</v>
      </c>
      <c r="C19" s="35">
        <v>715.6</v>
      </c>
      <c r="D19" s="35">
        <v>195.1</v>
      </c>
      <c r="E19" s="36">
        <v>1.2</v>
      </c>
      <c r="F19" s="139"/>
      <c r="G19" s="31"/>
      <c r="H19" s="38"/>
    </row>
    <row r="20" spans="2:9" x14ac:dyDescent="0.15">
      <c r="B20" s="101"/>
      <c r="C20" s="102"/>
      <c r="D20" s="102"/>
      <c r="E20" s="103"/>
      <c r="F20" s="37"/>
      <c r="G20" s="31"/>
      <c r="H20" s="38"/>
    </row>
    <row r="21" spans="2:9" ht="129.75" customHeight="1" x14ac:dyDescent="0.15">
      <c r="B21" s="282" t="s">
        <v>274</v>
      </c>
      <c r="C21" s="283"/>
      <c r="D21" s="283"/>
      <c r="E21" s="283"/>
    </row>
    <row r="22" spans="2:9" x14ac:dyDescent="0.15">
      <c r="G22" s="54"/>
    </row>
    <row r="24" spans="2:9" ht="12" customHeight="1" x14ac:dyDescent="0.15">
      <c r="C24" s="39"/>
      <c r="D24" s="40"/>
    </row>
    <row r="27" spans="2:9" x14ac:dyDescent="0.15">
      <c r="C27" s="39"/>
    </row>
  </sheetData>
  <mergeCells count="2">
    <mergeCell ref="B2:E2"/>
    <mergeCell ref="B21:E21"/>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B2:L107"/>
  <sheetViews>
    <sheetView showGridLines="0" workbookViewId="0"/>
  </sheetViews>
  <sheetFormatPr baseColWidth="10" defaultColWidth="11" defaultRowHeight="11" x14ac:dyDescent="0.15"/>
  <cols>
    <col min="1" max="1" width="4.19921875" style="2" customWidth="1"/>
    <col min="2" max="2" width="4.3984375" style="2" bestFit="1" customWidth="1"/>
    <col min="3" max="3" width="29.796875" style="2" customWidth="1"/>
    <col min="4" max="16384" width="11" style="2"/>
  </cols>
  <sheetData>
    <row r="2" spans="2:12" s="26" customFormat="1" x14ac:dyDescent="0.15">
      <c r="B2" s="26" t="s">
        <v>261</v>
      </c>
      <c r="K2" s="159"/>
    </row>
    <row r="4" spans="2:12" x14ac:dyDescent="0.15">
      <c r="B4" s="104" t="s">
        <v>35</v>
      </c>
      <c r="C4" s="104" t="s">
        <v>242</v>
      </c>
      <c r="D4" s="104" t="s">
        <v>291</v>
      </c>
      <c r="E4" s="146"/>
      <c r="F4" s="41"/>
      <c r="K4" s="41"/>
      <c r="L4" s="41"/>
    </row>
    <row r="5" spans="2:12" x14ac:dyDescent="0.15">
      <c r="B5" s="105" t="s">
        <v>138</v>
      </c>
      <c r="C5" s="105" t="s">
        <v>36</v>
      </c>
      <c r="D5" s="106">
        <v>24.2</v>
      </c>
    </row>
    <row r="6" spans="2:12" x14ac:dyDescent="0.15">
      <c r="B6" s="105" t="s">
        <v>139</v>
      </c>
      <c r="C6" s="105" t="s">
        <v>37</v>
      </c>
      <c r="D6" s="106">
        <v>27.6</v>
      </c>
    </row>
    <row r="7" spans="2:12" x14ac:dyDescent="0.15">
      <c r="B7" s="105" t="s">
        <v>140</v>
      </c>
      <c r="C7" s="105" t="s">
        <v>38</v>
      </c>
      <c r="D7" s="106">
        <v>35.700000000000003</v>
      </c>
    </row>
    <row r="8" spans="2:12" x14ac:dyDescent="0.15">
      <c r="B8" s="105" t="s">
        <v>141</v>
      </c>
      <c r="C8" s="105" t="s">
        <v>39</v>
      </c>
      <c r="D8" s="106">
        <v>33.700000000000003</v>
      </c>
    </row>
    <row r="9" spans="2:12" x14ac:dyDescent="0.15">
      <c r="B9" s="105" t="s">
        <v>142</v>
      </c>
      <c r="C9" s="105" t="s">
        <v>40</v>
      </c>
      <c r="D9" s="106">
        <v>31.5</v>
      </c>
    </row>
    <row r="10" spans="2:12" x14ac:dyDescent="0.15">
      <c r="B10" s="105" t="s">
        <v>143</v>
      </c>
      <c r="C10" s="105" t="s">
        <v>41</v>
      </c>
      <c r="D10" s="106">
        <v>32.200000000000003</v>
      </c>
    </row>
    <row r="11" spans="2:12" x14ac:dyDescent="0.15">
      <c r="B11" s="105" t="s">
        <v>144</v>
      </c>
      <c r="C11" s="105" t="s">
        <v>42</v>
      </c>
      <c r="D11" s="106">
        <v>31</v>
      </c>
    </row>
    <row r="12" spans="2:12" x14ac:dyDescent="0.15">
      <c r="B12" s="105" t="s">
        <v>145</v>
      </c>
      <c r="C12" s="105" t="s">
        <v>43</v>
      </c>
      <c r="D12" s="106">
        <v>29.2</v>
      </c>
    </row>
    <row r="13" spans="2:12" x14ac:dyDescent="0.15">
      <c r="B13" s="105" t="s">
        <v>146</v>
      </c>
      <c r="C13" s="105" t="s">
        <v>44</v>
      </c>
      <c r="D13" s="106">
        <v>33.1</v>
      </c>
    </row>
    <row r="14" spans="2:12" x14ac:dyDescent="0.15">
      <c r="B14" s="105" t="s">
        <v>147</v>
      </c>
      <c r="C14" s="105" t="s">
        <v>45</v>
      </c>
      <c r="D14" s="106">
        <v>29.2</v>
      </c>
    </row>
    <row r="15" spans="2:12" x14ac:dyDescent="0.15">
      <c r="B15" s="105" t="s">
        <v>148</v>
      </c>
      <c r="C15" s="105" t="s">
        <v>46</v>
      </c>
      <c r="D15" s="106">
        <v>33.200000000000003</v>
      </c>
    </row>
    <row r="16" spans="2:12" x14ac:dyDescent="0.15">
      <c r="B16" s="105" t="s">
        <v>149</v>
      </c>
      <c r="C16" s="105" t="s">
        <v>47</v>
      </c>
      <c r="D16" s="106">
        <v>36.1</v>
      </c>
    </row>
    <row r="17" spans="2:4" x14ac:dyDescent="0.15">
      <c r="B17" s="105" t="s">
        <v>150</v>
      </c>
      <c r="C17" s="105" t="s">
        <v>48</v>
      </c>
      <c r="D17" s="106">
        <v>27.7</v>
      </c>
    </row>
    <row r="18" spans="2:4" x14ac:dyDescent="0.15">
      <c r="B18" s="105" t="s">
        <v>151</v>
      </c>
      <c r="C18" s="105" t="s">
        <v>49</v>
      </c>
      <c r="D18" s="106">
        <v>28.4</v>
      </c>
    </row>
    <row r="19" spans="2:4" x14ac:dyDescent="0.15">
      <c r="B19" s="105" t="s">
        <v>152</v>
      </c>
      <c r="C19" s="105" t="s">
        <v>50</v>
      </c>
      <c r="D19" s="106">
        <v>33.9</v>
      </c>
    </row>
    <row r="20" spans="2:4" x14ac:dyDescent="0.15">
      <c r="B20" s="105" t="s">
        <v>153</v>
      </c>
      <c r="C20" s="105" t="s">
        <v>51</v>
      </c>
      <c r="D20" s="106">
        <v>31.5</v>
      </c>
    </row>
    <row r="21" spans="2:4" x14ac:dyDescent="0.15">
      <c r="B21" s="105" t="s">
        <v>154</v>
      </c>
      <c r="C21" s="105" t="s">
        <v>52</v>
      </c>
      <c r="D21" s="106">
        <v>35.200000000000003</v>
      </c>
    </row>
    <row r="22" spans="2:4" x14ac:dyDescent="0.15">
      <c r="B22" s="105" t="s">
        <v>155</v>
      </c>
      <c r="C22" s="105" t="s">
        <v>53</v>
      </c>
      <c r="D22" s="106">
        <v>34.4</v>
      </c>
    </row>
    <row r="23" spans="2:4" x14ac:dyDescent="0.15">
      <c r="B23" s="105" t="s">
        <v>156</v>
      </c>
      <c r="C23" s="105" t="s">
        <v>54</v>
      </c>
      <c r="D23" s="106">
        <v>34.1</v>
      </c>
    </row>
    <row r="24" spans="2:4" x14ac:dyDescent="0.15">
      <c r="B24" s="105" t="s">
        <v>55</v>
      </c>
      <c r="C24" s="105" t="s">
        <v>56</v>
      </c>
      <c r="D24" s="106">
        <v>27.1</v>
      </c>
    </row>
    <row r="25" spans="2:4" x14ac:dyDescent="0.15">
      <c r="B25" s="105" t="s">
        <v>57</v>
      </c>
      <c r="C25" s="105" t="s">
        <v>56</v>
      </c>
      <c r="D25" s="106">
        <v>27.1</v>
      </c>
    </row>
    <row r="26" spans="2:4" x14ac:dyDescent="0.15">
      <c r="B26" s="105" t="s">
        <v>157</v>
      </c>
      <c r="C26" s="105" t="s">
        <v>58</v>
      </c>
      <c r="D26" s="106">
        <v>28.6</v>
      </c>
    </row>
    <row r="27" spans="2:4" ht="15" customHeight="1" x14ac:dyDescent="0.15">
      <c r="B27" s="105" t="s">
        <v>158</v>
      </c>
      <c r="C27" s="105" t="s">
        <v>59</v>
      </c>
      <c r="D27" s="106">
        <v>34.5</v>
      </c>
    </row>
    <row r="28" spans="2:4" x14ac:dyDescent="0.15">
      <c r="B28" s="105" t="s">
        <v>159</v>
      </c>
      <c r="C28" s="105" t="s">
        <v>60</v>
      </c>
      <c r="D28" s="106">
        <v>36.799999999999997</v>
      </c>
    </row>
    <row r="29" spans="2:4" x14ac:dyDescent="0.15">
      <c r="B29" s="105" t="s">
        <v>160</v>
      </c>
      <c r="C29" s="105" t="s">
        <v>61</v>
      </c>
      <c r="D29" s="106">
        <v>35.6</v>
      </c>
    </row>
    <row r="30" spans="2:4" x14ac:dyDescent="0.15">
      <c r="B30" s="105" t="s">
        <v>161</v>
      </c>
      <c r="C30" s="105" t="s">
        <v>62</v>
      </c>
      <c r="D30" s="106">
        <v>27.1</v>
      </c>
    </row>
    <row r="31" spans="2:4" x14ac:dyDescent="0.15">
      <c r="B31" s="105" t="s">
        <v>162</v>
      </c>
      <c r="C31" s="105" t="s">
        <v>63</v>
      </c>
      <c r="D31" s="106">
        <v>29.6</v>
      </c>
    </row>
    <row r="32" spans="2:4" x14ac:dyDescent="0.15">
      <c r="B32" s="105" t="s">
        <v>163</v>
      </c>
      <c r="C32" s="105" t="s">
        <v>64</v>
      </c>
      <c r="D32" s="106">
        <v>27.7</v>
      </c>
    </row>
    <row r="33" spans="2:4" x14ac:dyDescent="0.15">
      <c r="B33" s="105" t="s">
        <v>164</v>
      </c>
      <c r="C33" s="105" t="s">
        <v>65</v>
      </c>
      <c r="D33" s="106">
        <v>29.7</v>
      </c>
    </row>
    <row r="34" spans="2:4" x14ac:dyDescent="0.15">
      <c r="B34" s="105" t="s">
        <v>165</v>
      </c>
      <c r="C34" s="105" t="s">
        <v>66</v>
      </c>
      <c r="D34" s="106">
        <v>32.299999999999997</v>
      </c>
    </row>
    <row r="35" spans="2:4" x14ac:dyDescent="0.15">
      <c r="B35" s="105" t="s">
        <v>166</v>
      </c>
      <c r="C35" s="105" t="s">
        <v>67</v>
      </c>
      <c r="D35" s="106">
        <v>30</v>
      </c>
    </row>
    <row r="36" spans="2:4" x14ac:dyDescent="0.15">
      <c r="B36" s="105" t="s">
        <v>167</v>
      </c>
      <c r="C36" s="105" t="s">
        <v>68</v>
      </c>
      <c r="D36" s="106">
        <v>23</v>
      </c>
    </row>
    <row r="37" spans="2:4" x14ac:dyDescent="0.15">
      <c r="B37" s="105" t="s">
        <v>168</v>
      </c>
      <c r="C37" s="105" t="s">
        <v>69</v>
      </c>
      <c r="D37" s="106">
        <v>34.1</v>
      </c>
    </row>
    <row r="38" spans="2:4" x14ac:dyDescent="0.15">
      <c r="B38" s="105" t="s">
        <v>169</v>
      </c>
      <c r="C38" s="105" t="s">
        <v>70</v>
      </c>
      <c r="D38" s="106">
        <v>25.9</v>
      </c>
    </row>
    <row r="39" spans="2:4" x14ac:dyDescent="0.15">
      <c r="B39" s="105" t="s">
        <v>170</v>
      </c>
      <c r="C39" s="105" t="s">
        <v>71</v>
      </c>
      <c r="D39" s="106">
        <v>28.5</v>
      </c>
    </row>
    <row r="40" spans="2:4" x14ac:dyDescent="0.15">
      <c r="B40" s="105" t="s">
        <v>171</v>
      </c>
      <c r="C40" s="105" t="s">
        <v>72</v>
      </c>
      <c r="D40" s="106">
        <v>25.6</v>
      </c>
    </row>
    <row r="41" spans="2:4" x14ac:dyDescent="0.15">
      <c r="B41" s="105" t="s">
        <v>172</v>
      </c>
      <c r="C41" s="105" t="s">
        <v>73</v>
      </c>
      <c r="D41" s="106">
        <v>36.4</v>
      </c>
    </row>
    <row r="42" spans="2:4" x14ac:dyDescent="0.15">
      <c r="B42" s="105" t="s">
        <v>173</v>
      </c>
      <c r="C42" s="105" t="s">
        <v>74</v>
      </c>
      <c r="D42" s="106">
        <v>28.8</v>
      </c>
    </row>
    <row r="43" spans="2:4" x14ac:dyDescent="0.15">
      <c r="B43" s="105" t="s">
        <v>174</v>
      </c>
      <c r="C43" s="105" t="s">
        <v>75</v>
      </c>
      <c r="D43" s="106">
        <v>26.8</v>
      </c>
    </row>
    <row r="44" spans="2:4" x14ac:dyDescent="0.15">
      <c r="B44" s="105" t="s">
        <v>175</v>
      </c>
      <c r="C44" s="105" t="s">
        <v>76</v>
      </c>
      <c r="D44" s="106">
        <v>30.4</v>
      </c>
    </row>
    <row r="45" spans="2:4" x14ac:dyDescent="0.15">
      <c r="B45" s="105" t="s">
        <v>176</v>
      </c>
      <c r="C45" s="105" t="s">
        <v>77</v>
      </c>
      <c r="D45" s="106">
        <v>33</v>
      </c>
    </row>
    <row r="46" spans="2:4" x14ac:dyDescent="0.15">
      <c r="B46" s="105" t="s">
        <v>177</v>
      </c>
      <c r="C46" s="105" t="s">
        <v>78</v>
      </c>
      <c r="D46" s="106">
        <v>34.1</v>
      </c>
    </row>
    <row r="47" spans="2:4" x14ac:dyDescent="0.15">
      <c r="B47" s="105" t="s">
        <v>178</v>
      </c>
      <c r="C47" s="105" t="s">
        <v>79</v>
      </c>
      <c r="D47" s="106">
        <v>30.5</v>
      </c>
    </row>
    <row r="48" spans="2:4" x14ac:dyDescent="0.15">
      <c r="B48" s="105" t="s">
        <v>179</v>
      </c>
      <c r="C48" s="105" t="s">
        <v>80</v>
      </c>
      <c r="D48" s="106">
        <v>33.799999999999997</v>
      </c>
    </row>
    <row r="49" spans="2:4" x14ac:dyDescent="0.15">
      <c r="B49" s="105" t="s">
        <v>180</v>
      </c>
      <c r="C49" s="105" t="s">
        <v>81</v>
      </c>
      <c r="D49" s="106">
        <v>25.9</v>
      </c>
    </row>
    <row r="50" spans="2:4" x14ac:dyDescent="0.15">
      <c r="B50" s="105" t="s">
        <v>181</v>
      </c>
      <c r="C50" s="105" t="s">
        <v>82</v>
      </c>
      <c r="D50" s="106">
        <v>28.9</v>
      </c>
    </row>
    <row r="51" spans="2:4" x14ac:dyDescent="0.15">
      <c r="B51" s="105" t="s">
        <v>182</v>
      </c>
      <c r="C51" s="105" t="s">
        <v>83</v>
      </c>
      <c r="D51" s="106">
        <v>34.299999999999997</v>
      </c>
    </row>
    <row r="52" spans="2:4" x14ac:dyDescent="0.15">
      <c r="B52" s="105" t="s">
        <v>183</v>
      </c>
      <c r="C52" s="105" t="s">
        <v>84</v>
      </c>
      <c r="D52" s="106">
        <v>35.6</v>
      </c>
    </row>
    <row r="53" spans="2:4" x14ac:dyDescent="0.15">
      <c r="B53" s="105" t="s">
        <v>184</v>
      </c>
      <c r="C53" s="105" t="s">
        <v>85</v>
      </c>
      <c r="D53" s="106">
        <v>32.4</v>
      </c>
    </row>
    <row r="54" spans="2:4" x14ac:dyDescent="0.15">
      <c r="B54" s="105" t="s">
        <v>185</v>
      </c>
      <c r="C54" s="105" t="s">
        <v>86</v>
      </c>
      <c r="D54" s="106">
        <v>28.2</v>
      </c>
    </row>
    <row r="55" spans="2:4" x14ac:dyDescent="0.15">
      <c r="B55" s="105" t="s">
        <v>186</v>
      </c>
      <c r="C55" s="105" t="s">
        <v>87</v>
      </c>
      <c r="D55" s="106">
        <v>32.5</v>
      </c>
    </row>
    <row r="56" spans="2:4" x14ac:dyDescent="0.15">
      <c r="B56" s="105" t="s">
        <v>187</v>
      </c>
      <c r="C56" s="105" t="s">
        <v>88</v>
      </c>
      <c r="D56" s="106">
        <v>27.7</v>
      </c>
    </row>
    <row r="57" spans="2:4" x14ac:dyDescent="0.15">
      <c r="B57" s="105" t="s">
        <v>188</v>
      </c>
      <c r="C57" s="105" t="s">
        <v>89</v>
      </c>
      <c r="D57" s="106">
        <v>33.700000000000003</v>
      </c>
    </row>
    <row r="58" spans="2:4" x14ac:dyDescent="0.15">
      <c r="B58" s="105" t="s">
        <v>189</v>
      </c>
      <c r="C58" s="105" t="s">
        <v>90</v>
      </c>
      <c r="D58" s="106">
        <v>30.3</v>
      </c>
    </row>
    <row r="59" spans="2:4" x14ac:dyDescent="0.15">
      <c r="B59" s="105" t="s">
        <v>190</v>
      </c>
      <c r="C59" s="105" t="s">
        <v>91</v>
      </c>
      <c r="D59" s="106">
        <v>24.9</v>
      </c>
    </row>
    <row r="60" spans="2:4" x14ac:dyDescent="0.15">
      <c r="B60" s="105" t="s">
        <v>191</v>
      </c>
      <c r="C60" s="105" t="s">
        <v>92</v>
      </c>
      <c r="D60" s="106">
        <v>31</v>
      </c>
    </row>
    <row r="61" spans="2:4" x14ac:dyDescent="0.15">
      <c r="B61" s="105" t="s">
        <v>192</v>
      </c>
      <c r="C61" s="105" t="s">
        <v>93</v>
      </c>
      <c r="D61" s="106">
        <v>32.6</v>
      </c>
    </row>
    <row r="62" spans="2:4" x14ac:dyDescent="0.15">
      <c r="B62" s="105" t="s">
        <v>193</v>
      </c>
      <c r="C62" s="105" t="s">
        <v>94</v>
      </c>
      <c r="D62" s="106">
        <v>26.2</v>
      </c>
    </row>
    <row r="63" spans="2:4" x14ac:dyDescent="0.15">
      <c r="B63" s="105" t="s">
        <v>194</v>
      </c>
      <c r="C63" s="105" t="s">
        <v>95</v>
      </c>
      <c r="D63" s="106">
        <v>37.200000000000003</v>
      </c>
    </row>
    <row r="64" spans="2:4" x14ac:dyDescent="0.15">
      <c r="B64" s="105" t="s">
        <v>195</v>
      </c>
      <c r="C64" s="105" t="s">
        <v>96</v>
      </c>
      <c r="D64" s="106">
        <v>23.7</v>
      </c>
    </row>
    <row r="65" spans="2:4" x14ac:dyDescent="0.15">
      <c r="B65" s="105" t="s">
        <v>196</v>
      </c>
      <c r="C65" s="105" t="s">
        <v>97</v>
      </c>
      <c r="D65" s="106">
        <v>24.8</v>
      </c>
    </row>
    <row r="66" spans="2:4" x14ac:dyDescent="0.15">
      <c r="B66" s="105" t="s">
        <v>197</v>
      </c>
      <c r="C66" s="105" t="s">
        <v>98</v>
      </c>
      <c r="D66" s="106">
        <v>35.200000000000003</v>
      </c>
    </row>
    <row r="67" spans="2:4" x14ac:dyDescent="0.15">
      <c r="B67" s="105" t="s">
        <v>198</v>
      </c>
      <c r="C67" s="105" t="s">
        <v>99</v>
      </c>
      <c r="D67" s="106">
        <v>25.6</v>
      </c>
    </row>
    <row r="68" spans="2:4" x14ac:dyDescent="0.15">
      <c r="B68" s="105" t="s">
        <v>199</v>
      </c>
      <c r="C68" s="105" t="s">
        <v>100</v>
      </c>
      <c r="D68" s="106">
        <v>28.3</v>
      </c>
    </row>
    <row r="69" spans="2:4" x14ac:dyDescent="0.15">
      <c r="B69" s="105" t="s">
        <v>200</v>
      </c>
      <c r="C69" s="105" t="s">
        <v>101</v>
      </c>
      <c r="D69" s="106">
        <v>30.2</v>
      </c>
    </row>
    <row r="70" spans="2:4" x14ac:dyDescent="0.15">
      <c r="B70" s="105" t="s">
        <v>201</v>
      </c>
      <c r="C70" s="105" t="s">
        <v>102</v>
      </c>
      <c r="D70" s="106">
        <v>33.799999999999997</v>
      </c>
    </row>
    <row r="71" spans="2:4" x14ac:dyDescent="0.15">
      <c r="B71" s="105" t="s">
        <v>202</v>
      </c>
      <c r="C71" s="105" t="s">
        <v>103</v>
      </c>
      <c r="D71" s="106">
        <v>34.200000000000003</v>
      </c>
    </row>
    <row r="72" spans="2:4" x14ac:dyDescent="0.15">
      <c r="B72" s="105" t="s">
        <v>203</v>
      </c>
      <c r="C72" s="105" t="s">
        <v>104</v>
      </c>
      <c r="D72" s="106">
        <v>24.7</v>
      </c>
    </row>
    <row r="73" spans="2:4" x14ac:dyDescent="0.15">
      <c r="B73" s="105" t="s">
        <v>204</v>
      </c>
      <c r="C73" s="105" t="s">
        <v>105</v>
      </c>
      <c r="D73" s="106">
        <v>26.2</v>
      </c>
    </row>
    <row r="74" spans="2:4" x14ac:dyDescent="0.15">
      <c r="B74" s="105" t="s">
        <v>205</v>
      </c>
      <c r="C74" s="105" t="s">
        <v>106</v>
      </c>
      <c r="D74" s="106">
        <v>23.6</v>
      </c>
    </row>
    <row r="75" spans="2:4" x14ac:dyDescent="0.15">
      <c r="B75" s="105" t="s">
        <v>206</v>
      </c>
      <c r="C75" s="105" t="s">
        <v>107</v>
      </c>
      <c r="D75" s="106">
        <v>33.1</v>
      </c>
    </row>
    <row r="76" spans="2:4" x14ac:dyDescent="0.15">
      <c r="B76" s="105" t="s">
        <v>207</v>
      </c>
      <c r="C76" s="105" t="s">
        <v>108</v>
      </c>
      <c r="D76" s="106">
        <v>33.5</v>
      </c>
    </row>
    <row r="77" spans="2:4" x14ac:dyDescent="0.15">
      <c r="B77" s="105" t="s">
        <v>208</v>
      </c>
      <c r="C77" s="105" t="s">
        <v>109</v>
      </c>
      <c r="D77" s="106">
        <v>30.6</v>
      </c>
    </row>
    <row r="78" spans="2:4" x14ac:dyDescent="0.15">
      <c r="B78" s="105" t="s">
        <v>209</v>
      </c>
      <c r="C78" s="105" t="s">
        <v>110</v>
      </c>
      <c r="D78" s="106">
        <v>27.5</v>
      </c>
    </row>
    <row r="79" spans="2:4" x14ac:dyDescent="0.15">
      <c r="B79" s="105" t="s">
        <v>210</v>
      </c>
      <c r="C79" s="105" t="s">
        <v>111</v>
      </c>
      <c r="D79" s="106">
        <v>23.1</v>
      </c>
    </row>
    <row r="80" spans="2:4" x14ac:dyDescent="0.15">
      <c r="B80" s="105" t="s">
        <v>211</v>
      </c>
      <c r="C80" s="105" t="s">
        <v>112</v>
      </c>
      <c r="D80" s="106">
        <v>22.1</v>
      </c>
    </row>
    <row r="81" spans="2:4" x14ac:dyDescent="0.15">
      <c r="B81" s="105" t="s">
        <v>212</v>
      </c>
      <c r="C81" s="105" t="s">
        <v>113</v>
      </c>
      <c r="D81" s="106">
        <v>27.6</v>
      </c>
    </row>
    <row r="82" spans="2:4" x14ac:dyDescent="0.15">
      <c r="B82" s="105" t="s">
        <v>213</v>
      </c>
      <c r="C82" s="105" t="s">
        <v>114</v>
      </c>
      <c r="D82" s="106">
        <v>21.3</v>
      </c>
    </row>
    <row r="83" spans="2:4" x14ac:dyDescent="0.15">
      <c r="B83" s="105" t="s">
        <v>214</v>
      </c>
      <c r="C83" s="105" t="s">
        <v>115</v>
      </c>
      <c r="D83" s="106">
        <v>23.2</v>
      </c>
    </row>
    <row r="84" spans="2:4" x14ac:dyDescent="0.15">
      <c r="B84" s="105" t="s">
        <v>215</v>
      </c>
      <c r="C84" s="105" t="s">
        <v>116</v>
      </c>
      <c r="D84" s="106">
        <v>30.1</v>
      </c>
    </row>
    <row r="85" spans="2:4" x14ac:dyDescent="0.15">
      <c r="B85" s="105" t="s">
        <v>216</v>
      </c>
      <c r="C85" s="105" t="s">
        <v>117</v>
      </c>
      <c r="D85" s="106">
        <v>26.7</v>
      </c>
    </row>
    <row r="86" spans="2:4" x14ac:dyDescent="0.15">
      <c r="B86" s="105" t="s">
        <v>217</v>
      </c>
      <c r="C86" s="105" t="s">
        <v>118</v>
      </c>
      <c r="D86" s="106">
        <v>32</v>
      </c>
    </row>
    <row r="87" spans="2:4" x14ac:dyDescent="0.15">
      <c r="B87" s="105" t="s">
        <v>218</v>
      </c>
      <c r="C87" s="105" t="s">
        <v>119</v>
      </c>
      <c r="D87" s="106">
        <v>29.5</v>
      </c>
    </row>
    <row r="88" spans="2:4" x14ac:dyDescent="0.15">
      <c r="B88" s="105" t="s">
        <v>219</v>
      </c>
      <c r="C88" s="105" t="s">
        <v>120</v>
      </c>
      <c r="D88" s="106">
        <v>33.799999999999997</v>
      </c>
    </row>
    <row r="89" spans="2:4" x14ac:dyDescent="0.15">
      <c r="B89" s="105" t="s">
        <v>220</v>
      </c>
      <c r="C89" s="105" t="s">
        <v>121</v>
      </c>
      <c r="D89" s="106">
        <v>28.3</v>
      </c>
    </row>
    <row r="90" spans="2:4" x14ac:dyDescent="0.15">
      <c r="B90" s="105" t="s">
        <v>221</v>
      </c>
      <c r="C90" s="105" t="s">
        <v>122</v>
      </c>
      <c r="D90" s="106">
        <v>33.799999999999997</v>
      </c>
    </row>
    <row r="91" spans="2:4" x14ac:dyDescent="0.15">
      <c r="B91" s="105" t="s">
        <v>222</v>
      </c>
      <c r="C91" s="105" t="s">
        <v>123</v>
      </c>
      <c r="D91" s="106">
        <v>29.9</v>
      </c>
    </row>
    <row r="92" spans="2:4" x14ac:dyDescent="0.15">
      <c r="B92" s="105" t="s">
        <v>223</v>
      </c>
      <c r="C92" s="105" t="s">
        <v>124</v>
      </c>
      <c r="D92" s="106">
        <v>31.9</v>
      </c>
    </row>
    <row r="93" spans="2:4" x14ac:dyDescent="0.15">
      <c r="B93" s="105" t="s">
        <v>224</v>
      </c>
      <c r="C93" s="105" t="s">
        <v>125</v>
      </c>
      <c r="D93" s="106">
        <v>32</v>
      </c>
    </row>
    <row r="94" spans="2:4" x14ac:dyDescent="0.15">
      <c r="B94" s="105" t="s">
        <v>225</v>
      </c>
      <c r="C94" s="105" t="s">
        <v>126</v>
      </c>
      <c r="D94" s="106">
        <v>33.299999999999997</v>
      </c>
    </row>
    <row r="95" spans="2:4" x14ac:dyDescent="0.15">
      <c r="B95" s="105" t="s">
        <v>226</v>
      </c>
      <c r="C95" s="105" t="s">
        <v>127</v>
      </c>
      <c r="D95" s="106">
        <v>29</v>
      </c>
    </row>
    <row r="96" spans="2:4" x14ac:dyDescent="0.15">
      <c r="B96" s="105" t="s">
        <v>227</v>
      </c>
      <c r="C96" s="105" t="s">
        <v>128</v>
      </c>
      <c r="D96" s="106">
        <v>21.6</v>
      </c>
    </row>
    <row r="97" spans="2:7" x14ac:dyDescent="0.15">
      <c r="B97" s="105" t="s">
        <v>228</v>
      </c>
      <c r="C97" s="105" t="s">
        <v>129</v>
      </c>
      <c r="D97" s="106">
        <v>20.3</v>
      </c>
    </row>
    <row r="98" spans="2:7" x14ac:dyDescent="0.15">
      <c r="B98" s="105" t="s">
        <v>229</v>
      </c>
      <c r="C98" s="105" t="s">
        <v>130</v>
      </c>
      <c r="D98" s="106">
        <v>18.399999999999999</v>
      </c>
    </row>
    <row r="99" spans="2:7" x14ac:dyDescent="0.15">
      <c r="B99" s="105" t="s">
        <v>230</v>
      </c>
      <c r="C99" s="105" t="s">
        <v>131</v>
      </c>
      <c r="D99" s="106">
        <v>21.2</v>
      </c>
    </row>
    <row r="100" spans="2:7" x14ac:dyDescent="0.15">
      <c r="B100" s="105" t="s">
        <v>231</v>
      </c>
      <c r="C100" s="105" t="s">
        <v>132</v>
      </c>
      <c r="D100" s="106">
        <v>21</v>
      </c>
    </row>
    <row r="101" spans="2:7" x14ac:dyDescent="0.15">
      <c r="B101" s="105" t="s">
        <v>232</v>
      </c>
      <c r="C101" s="105" t="s">
        <v>233</v>
      </c>
      <c r="D101" s="106">
        <v>17</v>
      </c>
    </row>
    <row r="102" spans="2:7" x14ac:dyDescent="0.15">
      <c r="B102" s="105" t="s">
        <v>234</v>
      </c>
      <c r="C102" s="105" t="s">
        <v>235</v>
      </c>
      <c r="D102" s="106">
        <v>17</v>
      </c>
    </row>
    <row r="103" spans="2:7" x14ac:dyDescent="0.15">
      <c r="B103" s="105" t="s">
        <v>236</v>
      </c>
      <c r="C103" s="105" t="s">
        <v>237</v>
      </c>
      <c r="D103" s="106">
        <v>17</v>
      </c>
    </row>
    <row r="104" spans="2:7" x14ac:dyDescent="0.15">
      <c r="B104" s="105" t="s">
        <v>238</v>
      </c>
      <c r="C104" s="105" t="s">
        <v>239</v>
      </c>
      <c r="D104" s="106">
        <v>17</v>
      </c>
    </row>
    <row r="105" spans="2:7" x14ac:dyDescent="0.15">
      <c r="B105" s="105" t="s">
        <v>240</v>
      </c>
      <c r="C105" s="105" t="s">
        <v>241</v>
      </c>
      <c r="D105" s="106">
        <v>17</v>
      </c>
    </row>
    <row r="107" spans="2:7" ht="112" customHeight="1" x14ac:dyDescent="0.15">
      <c r="B107" s="284" t="s">
        <v>311</v>
      </c>
      <c r="C107" s="284"/>
      <c r="D107" s="284"/>
      <c r="E107" s="107"/>
      <c r="F107" s="107"/>
      <c r="G107" s="107"/>
    </row>
  </sheetData>
  <mergeCells count="1">
    <mergeCell ref="B107:D107"/>
  </mergeCells>
  <pageMargins left="0.7" right="0.7" top="0.75" bottom="0.75" header="0.3" footer="0.3"/>
  <pageSetup paperSize="9" orientation="portrait"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topLeftCell="A4" workbookViewId="0"/>
  </sheetViews>
  <sheetFormatPr baseColWidth="10" defaultColWidth="11" defaultRowHeight="11" x14ac:dyDescent="0.15"/>
  <cols>
    <col min="1" max="1" width="3" style="2" customWidth="1"/>
    <col min="2" max="2" width="30.796875" style="2" customWidth="1"/>
    <col min="3" max="3" width="17.3984375" style="2" customWidth="1"/>
    <col min="4" max="4" width="14" style="2" customWidth="1"/>
    <col min="5" max="5" width="13.796875" style="2" customWidth="1"/>
    <col min="6" max="6" width="10.796875" style="2" customWidth="1"/>
    <col min="7" max="7" width="10.19921875" style="2" customWidth="1"/>
    <col min="8" max="8" width="11.3984375" style="2" customWidth="1"/>
    <col min="9" max="9" width="14.59765625" style="2" customWidth="1"/>
    <col min="10" max="10" width="18.3984375" style="2" customWidth="1"/>
    <col min="11" max="16384" width="11" style="2"/>
  </cols>
  <sheetData>
    <row r="1" spans="1:13" x14ac:dyDescent="0.15">
      <c r="B1" s="27"/>
      <c r="C1" s="27"/>
      <c r="D1" s="27"/>
      <c r="E1" s="27"/>
      <c r="F1" s="27"/>
      <c r="G1" s="27"/>
      <c r="H1" s="108"/>
      <c r="I1" s="41"/>
    </row>
    <row r="2" spans="1:13" ht="15.75" customHeight="1" x14ac:dyDescent="0.15">
      <c r="B2" s="289" t="s">
        <v>296</v>
      </c>
      <c r="C2" s="289"/>
      <c r="D2" s="289"/>
      <c r="E2" s="289"/>
      <c r="F2" s="289"/>
      <c r="G2" s="289"/>
      <c r="H2" s="289"/>
      <c r="I2" s="153"/>
    </row>
    <row r="3" spans="1:13" ht="9" customHeight="1" x14ac:dyDescent="0.15">
      <c r="B3" s="153"/>
      <c r="C3" s="153"/>
      <c r="D3" s="153"/>
      <c r="E3" s="153"/>
      <c r="F3" s="59"/>
      <c r="G3" s="59"/>
      <c r="H3" s="59"/>
      <c r="I3" s="153"/>
    </row>
    <row r="4" spans="1:13" ht="23.25" customHeight="1" x14ac:dyDescent="0.15">
      <c r="B4" s="153"/>
      <c r="C4" s="290" t="s">
        <v>17</v>
      </c>
      <c r="D4" s="292" t="s">
        <v>137</v>
      </c>
      <c r="E4" s="294" t="s">
        <v>136</v>
      </c>
      <c r="F4" s="296" t="s">
        <v>32</v>
      </c>
      <c r="G4" s="297"/>
      <c r="H4" s="298"/>
      <c r="I4" s="288" t="s">
        <v>134</v>
      </c>
    </row>
    <row r="5" spans="1:13" ht="26.25" customHeight="1" x14ac:dyDescent="0.15">
      <c r="A5" s="27"/>
      <c r="B5" s="8"/>
      <c r="C5" s="291"/>
      <c r="D5" s="293"/>
      <c r="E5" s="295"/>
      <c r="F5" s="155" t="s">
        <v>268</v>
      </c>
      <c r="G5" s="135" t="s">
        <v>269</v>
      </c>
      <c r="H5" s="198" t="s">
        <v>270</v>
      </c>
      <c r="I5" s="288"/>
    </row>
    <row r="6" spans="1:13" ht="15.75" customHeight="1" x14ac:dyDescent="0.15">
      <c r="A6" s="27"/>
      <c r="B6" s="233" t="s">
        <v>280</v>
      </c>
      <c r="C6" s="195" t="s">
        <v>298</v>
      </c>
      <c r="D6" s="63">
        <v>47</v>
      </c>
      <c r="E6" s="196">
        <v>24</v>
      </c>
      <c r="F6" s="195">
        <v>1.2</v>
      </c>
      <c r="G6" s="64">
        <v>5.8</v>
      </c>
      <c r="H6" s="197">
        <v>12.1</v>
      </c>
      <c r="I6" s="63">
        <v>100</v>
      </c>
      <c r="J6" s="139"/>
      <c r="K6" s="55"/>
    </row>
    <row r="7" spans="1:13" ht="28.5" customHeight="1" x14ac:dyDescent="0.15">
      <c r="A7" s="27"/>
      <c r="B7" s="234" t="s">
        <v>279</v>
      </c>
      <c r="C7" s="195" t="s">
        <v>299</v>
      </c>
      <c r="D7" s="63">
        <v>47</v>
      </c>
      <c r="E7" s="196">
        <v>24</v>
      </c>
      <c r="F7" s="195">
        <v>1.3</v>
      </c>
      <c r="G7" s="64">
        <v>5.9</v>
      </c>
      <c r="H7" s="197">
        <v>12.7</v>
      </c>
      <c r="I7" s="235">
        <v>99</v>
      </c>
      <c r="K7" s="139"/>
    </row>
    <row r="8" spans="1:13" ht="15.75" customHeight="1" x14ac:dyDescent="0.15">
      <c r="A8" s="27"/>
      <c r="B8" s="236" t="s">
        <v>281</v>
      </c>
      <c r="C8" s="191" t="s">
        <v>300</v>
      </c>
      <c r="D8" s="53">
        <v>46</v>
      </c>
      <c r="E8" s="192">
        <v>27</v>
      </c>
      <c r="F8" s="191">
        <v>0.6</v>
      </c>
      <c r="G8" s="60">
        <v>6.6</v>
      </c>
      <c r="H8" s="172">
        <v>15.3</v>
      </c>
      <c r="I8" s="237">
        <v>83</v>
      </c>
      <c r="J8" s="142"/>
    </row>
    <row r="9" spans="1:13" ht="15.75" customHeight="1" x14ac:dyDescent="0.15">
      <c r="A9" s="27"/>
      <c r="B9" s="238" t="s">
        <v>282</v>
      </c>
      <c r="C9" s="191" t="s">
        <v>301</v>
      </c>
      <c r="D9" s="53">
        <v>50</v>
      </c>
      <c r="E9" s="192" t="s">
        <v>11</v>
      </c>
      <c r="F9" s="191">
        <v>1.3</v>
      </c>
      <c r="G9" s="60">
        <v>8</v>
      </c>
      <c r="H9" s="172">
        <v>18.899999999999999</v>
      </c>
      <c r="I9" s="237">
        <v>71</v>
      </c>
      <c r="J9" s="142"/>
    </row>
    <row r="10" spans="1:13" ht="15.75" customHeight="1" x14ac:dyDescent="0.15">
      <c r="A10" s="27"/>
      <c r="B10" s="238" t="s">
        <v>5</v>
      </c>
      <c r="C10" s="191" t="s">
        <v>302</v>
      </c>
      <c r="D10" s="53">
        <v>61</v>
      </c>
      <c r="E10" s="192">
        <v>86</v>
      </c>
      <c r="F10" s="191">
        <v>-2.5</v>
      </c>
      <c r="G10" s="60">
        <v>-5.6</v>
      </c>
      <c r="H10" s="172">
        <v>-5.8</v>
      </c>
      <c r="I10" s="237">
        <v>11</v>
      </c>
      <c r="J10" s="145"/>
    </row>
    <row r="11" spans="1:13" ht="15.75" customHeight="1" x14ac:dyDescent="0.15">
      <c r="A11" s="27"/>
      <c r="B11" s="238" t="s">
        <v>14</v>
      </c>
      <c r="C11" s="191" t="s">
        <v>303</v>
      </c>
      <c r="D11" s="53">
        <v>47</v>
      </c>
      <c r="E11" s="192">
        <v>76</v>
      </c>
      <c r="F11" s="191">
        <v>-3.7</v>
      </c>
      <c r="G11" s="60" t="s">
        <v>11</v>
      </c>
      <c r="H11" s="172" t="s">
        <v>11</v>
      </c>
      <c r="I11" s="237">
        <v>7</v>
      </c>
      <c r="J11" s="55"/>
    </row>
    <row r="12" spans="1:13" ht="15.75" customHeight="1" x14ac:dyDescent="0.15">
      <c r="A12" s="27"/>
      <c r="B12" s="238" t="s">
        <v>283</v>
      </c>
      <c r="C12" s="191" t="s">
        <v>304</v>
      </c>
      <c r="D12" s="53">
        <v>43</v>
      </c>
      <c r="E12" s="192">
        <v>40</v>
      </c>
      <c r="F12" s="191">
        <v>0.8</v>
      </c>
      <c r="G12" s="60">
        <v>6.2</v>
      </c>
      <c r="H12" s="172">
        <v>16.100000000000001</v>
      </c>
      <c r="I12" s="237">
        <v>10</v>
      </c>
    </row>
    <row r="13" spans="1:13" ht="15.75" customHeight="1" x14ac:dyDescent="0.15">
      <c r="A13" s="27"/>
      <c r="B13" s="238" t="s">
        <v>29</v>
      </c>
      <c r="C13" s="191" t="s">
        <v>305</v>
      </c>
      <c r="D13" s="53">
        <v>39</v>
      </c>
      <c r="E13" s="192" t="s">
        <v>11</v>
      </c>
      <c r="F13" s="191">
        <v>3.1</v>
      </c>
      <c r="G13" s="60">
        <v>12.3</v>
      </c>
      <c r="H13" s="172">
        <v>24.5</v>
      </c>
      <c r="I13" s="237">
        <v>11</v>
      </c>
    </row>
    <row r="14" spans="1:13" ht="15.75" customHeight="1" x14ac:dyDescent="0.15">
      <c r="A14" s="27"/>
      <c r="B14" s="238" t="s">
        <v>284</v>
      </c>
      <c r="C14" s="191" t="s">
        <v>306</v>
      </c>
      <c r="D14" s="53">
        <v>30</v>
      </c>
      <c r="E14" s="192">
        <v>64</v>
      </c>
      <c r="F14" s="191">
        <v>3.5</v>
      </c>
      <c r="G14" s="60">
        <v>20.9</v>
      </c>
      <c r="H14" s="172" t="s">
        <v>11</v>
      </c>
      <c r="I14" s="237">
        <v>7</v>
      </c>
      <c r="J14" s="147"/>
    </row>
    <row r="15" spans="1:13" ht="14" customHeight="1" x14ac:dyDescent="0.15">
      <c r="A15" s="27"/>
      <c r="B15" s="239" t="s">
        <v>286</v>
      </c>
      <c r="C15" s="191" t="s">
        <v>307</v>
      </c>
      <c r="D15" s="53">
        <v>74</v>
      </c>
      <c r="E15" s="192">
        <v>58</v>
      </c>
      <c r="F15" s="191">
        <v>-2.6</v>
      </c>
      <c r="G15" s="60">
        <v>-7.1</v>
      </c>
      <c r="H15" s="172">
        <v>-14.2</v>
      </c>
      <c r="I15" s="53">
        <v>4</v>
      </c>
      <c r="J15" s="285"/>
      <c r="K15" s="286"/>
      <c r="L15" s="286"/>
      <c r="M15" s="286"/>
    </row>
    <row r="16" spans="1:13" ht="15.75" customHeight="1" x14ac:dyDescent="0.15">
      <c r="A16" s="27"/>
      <c r="B16" s="240" t="s">
        <v>285</v>
      </c>
      <c r="C16" s="193" t="s">
        <v>308</v>
      </c>
      <c r="D16" s="148">
        <v>63</v>
      </c>
      <c r="E16" s="194">
        <v>90</v>
      </c>
      <c r="F16" s="193">
        <v>7.3</v>
      </c>
      <c r="G16" s="149">
        <v>32.299999999999997</v>
      </c>
      <c r="H16" s="176">
        <v>84.8</v>
      </c>
      <c r="I16" s="241">
        <v>2</v>
      </c>
    </row>
    <row r="17" spans="2:11" ht="15.75" customHeight="1" x14ac:dyDescent="0.15">
      <c r="B17" s="14"/>
      <c r="C17" s="14"/>
      <c r="D17" s="199"/>
      <c r="E17" s="14"/>
      <c r="F17" s="14"/>
      <c r="G17" s="14"/>
      <c r="H17" s="14"/>
      <c r="I17" s="14"/>
      <c r="K17" s="56"/>
    </row>
    <row r="18" spans="2:11" ht="167.25" customHeight="1" x14ac:dyDescent="0.15">
      <c r="B18" s="287" t="s">
        <v>297</v>
      </c>
      <c r="C18" s="287"/>
      <c r="D18" s="287"/>
      <c r="E18" s="287"/>
      <c r="F18" s="287"/>
      <c r="G18" s="287"/>
      <c r="H18" s="287"/>
      <c r="I18" s="9"/>
    </row>
    <row r="19" spans="2:11" ht="12.75" customHeight="1" x14ac:dyDescent="0.15">
      <c r="B19" s="146"/>
    </row>
    <row r="21" spans="2:11" x14ac:dyDescent="0.15">
      <c r="H21" s="57"/>
    </row>
    <row r="22" spans="2:11" x14ac:dyDescent="0.15">
      <c r="B22" s="54"/>
      <c r="H22" s="57"/>
    </row>
    <row r="24" spans="2:11" x14ac:dyDescent="0.15">
      <c r="H24" s="6"/>
      <c r="I24" s="6"/>
      <c r="J24" s="6"/>
    </row>
    <row r="25" spans="2:11" x14ac:dyDescent="0.15">
      <c r="H25" s="6"/>
      <c r="I25" s="6"/>
      <c r="J25" s="6"/>
    </row>
  </sheetData>
  <mergeCells count="8">
    <mergeCell ref="J15:M15"/>
    <mergeCell ref="B18:H18"/>
    <mergeCell ref="I4:I5"/>
    <mergeCell ref="B2:H2"/>
    <mergeCell ref="C4:C5"/>
    <mergeCell ref="D4:D5"/>
    <mergeCell ref="E4:E5"/>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baseColWidth="10" defaultColWidth="11" defaultRowHeight="11" x14ac:dyDescent="0.15"/>
  <cols>
    <col min="1" max="1" width="3" style="2" customWidth="1"/>
    <col min="2" max="2" width="29.19921875" style="2" customWidth="1"/>
    <col min="3" max="3" width="14.59765625" style="2" customWidth="1"/>
    <col min="4" max="4" width="13.19921875" style="2" customWidth="1"/>
    <col min="5" max="5" width="14.796875" style="137" customWidth="1"/>
    <col min="6" max="6" width="10.796875" style="2" customWidth="1"/>
    <col min="7" max="7" width="10.19921875" style="2" customWidth="1"/>
    <col min="8" max="8" width="11.3984375" style="2" customWidth="1"/>
    <col min="9" max="16384" width="11" style="2"/>
  </cols>
  <sheetData>
    <row r="1" spans="1:9" x14ac:dyDescent="0.15">
      <c r="A1" s="200" t="s">
        <v>309</v>
      </c>
      <c r="H1" s="41"/>
    </row>
    <row r="2" spans="1:9" ht="15.75" customHeight="1" x14ac:dyDescent="0.15">
      <c r="B2" s="289" t="s">
        <v>271</v>
      </c>
      <c r="C2" s="289"/>
      <c r="D2" s="289"/>
      <c r="E2" s="289"/>
      <c r="F2" s="289"/>
      <c r="G2" s="289"/>
      <c r="H2" s="289"/>
    </row>
    <row r="3" spans="1:9" ht="10" customHeight="1" x14ac:dyDescent="0.15">
      <c r="B3" s="153"/>
      <c r="C3" s="153"/>
      <c r="D3" s="153"/>
      <c r="E3" s="138"/>
      <c r="F3" s="59"/>
      <c r="G3" s="59"/>
      <c r="H3" s="59"/>
    </row>
    <row r="4" spans="1:9" ht="15.75" customHeight="1" x14ac:dyDescent="0.15">
      <c r="B4" s="153"/>
      <c r="C4" s="292" t="s">
        <v>17</v>
      </c>
      <c r="D4" s="292" t="s">
        <v>137</v>
      </c>
      <c r="E4" s="292" t="s">
        <v>21</v>
      </c>
      <c r="F4" s="300" t="s">
        <v>32</v>
      </c>
      <c r="G4" s="300"/>
      <c r="H4" s="300"/>
    </row>
    <row r="5" spans="1:9" ht="36.75" customHeight="1" x14ac:dyDescent="0.15">
      <c r="B5" s="8"/>
      <c r="C5" s="299"/>
      <c r="D5" s="299"/>
      <c r="E5" s="299"/>
      <c r="F5" s="154" t="s">
        <v>268</v>
      </c>
      <c r="G5" s="135" t="s">
        <v>269</v>
      </c>
      <c r="H5" s="135" t="s">
        <v>270</v>
      </c>
    </row>
    <row r="6" spans="1:9" ht="21.75" customHeight="1" x14ac:dyDescent="0.15">
      <c r="A6" s="27"/>
      <c r="B6" s="242" t="s">
        <v>280</v>
      </c>
      <c r="C6" s="133">
        <v>16907</v>
      </c>
      <c r="D6" s="63">
        <v>47</v>
      </c>
      <c r="E6" s="32">
        <v>24</v>
      </c>
      <c r="F6" s="64">
        <v>1.2</v>
      </c>
      <c r="G6" s="64">
        <v>5.8000000000000007</v>
      </c>
      <c r="H6" s="64">
        <v>12.1</v>
      </c>
    </row>
    <row r="7" spans="1:9" ht="27.75" customHeight="1" x14ac:dyDescent="0.15">
      <c r="A7" s="27"/>
      <c r="B7" s="243" t="s">
        <v>279</v>
      </c>
      <c r="C7" s="134">
        <v>16810</v>
      </c>
      <c r="D7" s="61">
        <v>47</v>
      </c>
      <c r="E7" s="140">
        <v>24</v>
      </c>
      <c r="F7" s="62">
        <v>1.3</v>
      </c>
      <c r="G7" s="62">
        <v>5.8999999999999995</v>
      </c>
      <c r="H7" s="62">
        <v>12.7</v>
      </c>
    </row>
    <row r="8" spans="1:9" ht="15" customHeight="1" x14ac:dyDescent="0.15">
      <c r="A8" s="27"/>
      <c r="B8" s="244" t="s">
        <v>281</v>
      </c>
      <c r="C8" s="114">
        <v>14053</v>
      </c>
      <c r="D8" s="115">
        <v>46</v>
      </c>
      <c r="E8" s="52">
        <v>27</v>
      </c>
      <c r="F8" s="116">
        <v>0.6</v>
      </c>
      <c r="G8" s="117">
        <v>6.6000000000000005</v>
      </c>
      <c r="H8" s="117">
        <v>15.299999999999999</v>
      </c>
      <c r="I8" s="136"/>
    </row>
    <row r="9" spans="1:9" ht="15" customHeight="1" x14ac:dyDescent="0.15">
      <c r="A9" s="27"/>
      <c r="B9" s="245" t="s">
        <v>282</v>
      </c>
      <c r="C9" s="118">
        <v>11998</v>
      </c>
      <c r="D9" s="119">
        <v>50</v>
      </c>
      <c r="E9" s="53" t="s">
        <v>11</v>
      </c>
      <c r="F9" s="117">
        <v>1.3</v>
      </c>
      <c r="G9" s="117">
        <v>8</v>
      </c>
      <c r="H9" s="117">
        <v>18.899999999999999</v>
      </c>
      <c r="I9" s="136"/>
    </row>
    <row r="10" spans="1:9" ht="15" customHeight="1" x14ac:dyDescent="0.15">
      <c r="A10" s="27"/>
      <c r="B10" s="245" t="s">
        <v>5</v>
      </c>
      <c r="C10" s="118">
        <v>1819</v>
      </c>
      <c r="D10" s="119">
        <v>61</v>
      </c>
      <c r="E10" s="53">
        <v>86</v>
      </c>
      <c r="F10" s="117">
        <v>-2.5</v>
      </c>
      <c r="G10" s="117">
        <v>-5.6000000000000005</v>
      </c>
      <c r="H10" s="117">
        <v>-5.8000000000000007</v>
      </c>
      <c r="I10" s="136"/>
    </row>
    <row r="11" spans="1:9" ht="15" customHeight="1" x14ac:dyDescent="0.15">
      <c r="A11" s="27"/>
      <c r="B11" s="245" t="s">
        <v>14</v>
      </c>
      <c r="C11" s="118">
        <v>1169</v>
      </c>
      <c r="D11" s="119">
        <v>47</v>
      </c>
      <c r="E11" s="53">
        <v>76</v>
      </c>
      <c r="F11" s="117">
        <v>-3.6999999999999997</v>
      </c>
      <c r="G11" s="117">
        <v>-15.299999999999999</v>
      </c>
      <c r="H11" s="117">
        <v>-27.200000000000003</v>
      </c>
      <c r="I11" s="136"/>
    </row>
    <row r="12" spans="1:9" ht="15" customHeight="1" x14ac:dyDescent="0.15">
      <c r="A12" s="27"/>
      <c r="B12" s="245" t="s">
        <v>283</v>
      </c>
      <c r="C12" s="118">
        <v>1600</v>
      </c>
      <c r="D12" s="119">
        <v>43</v>
      </c>
      <c r="E12" s="53">
        <v>48</v>
      </c>
      <c r="F12" s="117">
        <v>0.8</v>
      </c>
      <c r="G12" s="117">
        <v>6.2</v>
      </c>
      <c r="H12" s="117">
        <v>16.100000000000001</v>
      </c>
      <c r="I12" s="136"/>
    </row>
    <row r="13" spans="1:9" ht="15" customHeight="1" x14ac:dyDescent="0.15">
      <c r="A13" s="27"/>
      <c r="B13" s="245" t="s">
        <v>29</v>
      </c>
      <c r="C13" s="118">
        <v>1922</v>
      </c>
      <c r="D13" s="119">
        <v>39</v>
      </c>
      <c r="E13" s="53" t="s">
        <v>11</v>
      </c>
      <c r="F13" s="117">
        <v>3.1</v>
      </c>
      <c r="G13" s="117">
        <v>12.3</v>
      </c>
      <c r="H13" s="117">
        <v>24.5</v>
      </c>
      <c r="I13" s="136"/>
    </row>
    <row r="14" spans="1:9" ht="15" customHeight="1" x14ac:dyDescent="0.15">
      <c r="A14" s="27"/>
      <c r="B14" s="245" t="s">
        <v>284</v>
      </c>
      <c r="C14" s="118">
        <v>1225</v>
      </c>
      <c r="D14" s="119">
        <v>30</v>
      </c>
      <c r="E14" s="53">
        <v>64</v>
      </c>
      <c r="F14" s="117">
        <v>3.5000000000000004</v>
      </c>
      <c r="G14" s="117">
        <v>20.9</v>
      </c>
      <c r="H14" s="246" t="s">
        <v>11</v>
      </c>
      <c r="I14" s="136"/>
    </row>
    <row r="15" spans="1:9" ht="15" customHeight="1" x14ac:dyDescent="0.15">
      <c r="A15" s="27"/>
      <c r="B15" s="245" t="s">
        <v>287</v>
      </c>
      <c r="C15" s="118">
        <v>374</v>
      </c>
      <c r="D15" s="119">
        <v>92</v>
      </c>
      <c r="E15" s="53">
        <v>35</v>
      </c>
      <c r="F15" s="117">
        <v>-0.1</v>
      </c>
      <c r="G15" s="117">
        <v>0.6</v>
      </c>
      <c r="H15" s="117">
        <v>2.5</v>
      </c>
      <c r="I15" s="136"/>
    </row>
    <row r="16" spans="1:9" ht="15" customHeight="1" x14ac:dyDescent="0.15">
      <c r="A16" s="27"/>
      <c r="B16" s="245" t="s">
        <v>133</v>
      </c>
      <c r="C16" s="118">
        <v>292</v>
      </c>
      <c r="D16" s="119">
        <v>51</v>
      </c>
      <c r="E16" s="53" t="s">
        <v>11</v>
      </c>
      <c r="F16" s="117">
        <v>28.7</v>
      </c>
      <c r="G16" s="117">
        <v>373.09999999999997</v>
      </c>
      <c r="H16" s="117" t="s">
        <v>11</v>
      </c>
      <c r="I16" s="136"/>
    </row>
    <row r="17" spans="1:9" ht="15" customHeight="1" x14ac:dyDescent="0.15">
      <c r="A17" s="27"/>
      <c r="B17" s="245" t="s">
        <v>19</v>
      </c>
      <c r="C17" s="118">
        <v>66</v>
      </c>
      <c r="D17" s="119">
        <v>80</v>
      </c>
      <c r="E17" s="53">
        <v>71</v>
      </c>
      <c r="F17" s="117">
        <v>-0.8</v>
      </c>
      <c r="G17" s="117">
        <v>5</v>
      </c>
      <c r="H17" s="117" t="s">
        <v>11</v>
      </c>
      <c r="I17" s="136"/>
    </row>
    <row r="18" spans="1:9" ht="15" customHeight="1" x14ac:dyDescent="0.15">
      <c r="A18" s="27"/>
      <c r="B18" s="245" t="s">
        <v>20</v>
      </c>
      <c r="C18" s="118">
        <v>631</v>
      </c>
      <c r="D18" s="119">
        <v>50</v>
      </c>
      <c r="E18" s="53" t="s">
        <v>11</v>
      </c>
      <c r="F18" s="117">
        <v>-2.4</v>
      </c>
      <c r="G18" s="117">
        <v>-9.1</v>
      </c>
      <c r="H18" s="117" t="s">
        <v>11</v>
      </c>
      <c r="I18" s="136"/>
    </row>
    <row r="19" spans="1:9" ht="15" customHeight="1" x14ac:dyDescent="0.15">
      <c r="A19" s="27"/>
      <c r="B19" s="245" t="s">
        <v>16</v>
      </c>
      <c r="C19" s="118">
        <v>137</v>
      </c>
      <c r="D19" s="119">
        <v>76</v>
      </c>
      <c r="E19" s="53">
        <v>43</v>
      </c>
      <c r="F19" s="117">
        <v>0.3</v>
      </c>
      <c r="G19" s="117">
        <v>7.3</v>
      </c>
      <c r="H19" s="117">
        <v>18.8</v>
      </c>
      <c r="I19" s="136"/>
    </row>
    <row r="20" spans="1:9" ht="15" customHeight="1" x14ac:dyDescent="0.15">
      <c r="A20" s="27"/>
      <c r="B20" s="245" t="s">
        <v>15</v>
      </c>
      <c r="C20" s="118">
        <v>170</v>
      </c>
      <c r="D20" s="119">
        <v>88</v>
      </c>
      <c r="E20" s="53">
        <v>56.000000000000007</v>
      </c>
      <c r="F20" s="117">
        <v>-2</v>
      </c>
      <c r="G20" s="117">
        <v>-3.5999999999999996</v>
      </c>
      <c r="H20" s="117">
        <v>-7.3</v>
      </c>
      <c r="I20" s="136"/>
    </row>
    <row r="21" spans="1:9" ht="15" customHeight="1" x14ac:dyDescent="0.15">
      <c r="A21" s="27"/>
      <c r="B21" s="245" t="s">
        <v>18</v>
      </c>
      <c r="C21" s="118">
        <v>35</v>
      </c>
      <c r="D21" s="119">
        <v>80</v>
      </c>
      <c r="E21" s="53">
        <v>30</v>
      </c>
      <c r="F21" s="117">
        <v>0.2</v>
      </c>
      <c r="G21" s="117">
        <v>5.2</v>
      </c>
      <c r="H21" s="117">
        <v>12.3</v>
      </c>
      <c r="I21" s="136"/>
    </row>
    <row r="22" spans="1:9" ht="15" customHeight="1" x14ac:dyDescent="0.15">
      <c r="A22" s="27"/>
      <c r="B22" s="245" t="s">
        <v>6</v>
      </c>
      <c r="C22" s="118">
        <v>67</v>
      </c>
      <c r="D22" s="119">
        <v>20</v>
      </c>
      <c r="E22" s="53">
        <v>75</v>
      </c>
      <c r="F22" s="117">
        <v>1.2</v>
      </c>
      <c r="G22" s="117">
        <v>7.6</v>
      </c>
      <c r="H22" s="117">
        <v>18</v>
      </c>
      <c r="I22" s="136"/>
    </row>
    <row r="23" spans="1:9" s="41" customFormat="1" ht="15" customHeight="1" x14ac:dyDescent="0.15">
      <c r="A23" s="108"/>
      <c r="B23" s="247" t="s">
        <v>30</v>
      </c>
      <c r="C23" s="118">
        <v>36</v>
      </c>
      <c r="D23" s="119">
        <v>37</v>
      </c>
      <c r="E23" s="53">
        <v>72</v>
      </c>
      <c r="F23" s="117">
        <v>-5.8999999999999995</v>
      </c>
      <c r="G23" s="117">
        <v>-22.8</v>
      </c>
      <c r="H23" s="117">
        <v>-36.799999999999997</v>
      </c>
      <c r="I23" s="136"/>
    </row>
    <row r="24" spans="1:9" ht="15" customHeight="1" x14ac:dyDescent="0.15">
      <c r="A24" s="27"/>
      <c r="B24" s="245" t="s">
        <v>31</v>
      </c>
      <c r="C24" s="118">
        <v>15</v>
      </c>
      <c r="D24" s="119">
        <v>41</v>
      </c>
      <c r="E24" s="53">
        <v>40</v>
      </c>
      <c r="F24" s="117">
        <v>0.89999999999999991</v>
      </c>
      <c r="G24" s="117" t="s">
        <v>11</v>
      </c>
      <c r="H24" s="117" t="s">
        <v>11</v>
      </c>
      <c r="I24" s="136"/>
    </row>
    <row r="25" spans="1:9" ht="15" customHeight="1" x14ac:dyDescent="0.15">
      <c r="A25" s="27"/>
      <c r="B25" s="245" t="s">
        <v>266</v>
      </c>
      <c r="C25" s="118">
        <v>113</v>
      </c>
      <c r="D25" s="119">
        <v>90</v>
      </c>
      <c r="E25" s="53">
        <v>63</v>
      </c>
      <c r="F25" s="117">
        <v>-6.3</v>
      </c>
      <c r="G25" s="117" t="s">
        <v>11</v>
      </c>
      <c r="H25" s="117" t="s">
        <v>11</v>
      </c>
      <c r="I25" s="136"/>
    </row>
    <row r="26" spans="1:9" ht="15" customHeight="1" x14ac:dyDescent="0.15">
      <c r="A26" s="27"/>
      <c r="B26" s="248" t="s">
        <v>267</v>
      </c>
      <c r="C26" s="249">
        <v>66</v>
      </c>
      <c r="D26" s="250">
        <v>98</v>
      </c>
      <c r="E26" s="148">
        <v>65</v>
      </c>
      <c r="F26" s="251">
        <v>0</v>
      </c>
      <c r="G26" s="251" t="s">
        <v>11</v>
      </c>
      <c r="H26" s="251" t="s">
        <v>11</v>
      </c>
      <c r="I26" s="136"/>
    </row>
    <row r="27" spans="1:9" ht="11" customHeight="1" x14ac:dyDescent="0.15">
      <c r="B27" s="109"/>
      <c r="C27" s="110"/>
      <c r="D27" s="111"/>
      <c r="E27" s="111"/>
      <c r="F27" s="112"/>
      <c r="G27" s="113"/>
      <c r="H27" s="113"/>
    </row>
    <row r="28" spans="1:9" ht="115.5" customHeight="1" x14ac:dyDescent="0.15">
      <c r="B28" s="282" t="s">
        <v>292</v>
      </c>
      <c r="C28" s="282"/>
      <c r="D28" s="282"/>
      <c r="E28" s="282"/>
      <c r="F28" s="282"/>
      <c r="G28" s="282"/>
      <c r="H28" s="282"/>
    </row>
    <row r="29" spans="1:9" ht="114.75" customHeight="1" x14ac:dyDescent="0.15"/>
  </sheetData>
  <mergeCells count="6">
    <mergeCell ref="B28:H28"/>
    <mergeCell ref="B2:H2"/>
    <mergeCell ref="C4:C5"/>
    <mergeCell ref="D4:D5"/>
    <mergeCell ref="E4:E5"/>
    <mergeCell ref="F4:H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26"/>
  <sheetViews>
    <sheetView showGridLines="0" zoomScale="115" zoomScaleNormal="115" zoomScalePageLayoutView="115" workbookViewId="0"/>
  </sheetViews>
  <sheetFormatPr baseColWidth="10" defaultColWidth="11" defaultRowHeight="11" x14ac:dyDescent="0.15"/>
  <cols>
    <col min="1" max="1" width="3.3984375" style="28" customWidth="1"/>
    <col min="2" max="2" width="37.3984375" style="28" customWidth="1"/>
    <col min="3" max="3" width="11" style="28"/>
    <col min="4" max="4" width="11.796875" style="28" bestFit="1" customWidth="1"/>
    <col min="5" max="7" width="11" style="28"/>
    <col min="8" max="8" width="15.19921875" style="28" customWidth="1"/>
    <col min="9" max="16384" width="11" style="28"/>
  </cols>
  <sheetData>
    <row r="3" spans="1:10" x14ac:dyDescent="0.15">
      <c r="B3" s="303" t="s">
        <v>310</v>
      </c>
      <c r="C3" s="289"/>
      <c r="D3" s="289"/>
      <c r="E3" s="289"/>
      <c r="F3" s="289"/>
      <c r="G3" s="289"/>
      <c r="H3" s="289"/>
    </row>
    <row r="4" spans="1:10" x14ac:dyDescent="0.15">
      <c r="B4" s="153"/>
      <c r="C4" s="153"/>
      <c r="D4" s="153"/>
      <c r="E4" s="153"/>
      <c r="F4" s="153"/>
      <c r="G4" s="153"/>
      <c r="H4" s="153"/>
    </row>
    <row r="5" spans="1:10" x14ac:dyDescent="0.15">
      <c r="B5" s="304"/>
      <c r="C5" s="305" t="s">
        <v>0</v>
      </c>
      <c r="D5" s="305"/>
      <c r="E5" s="305" t="s">
        <v>2</v>
      </c>
      <c r="F5" s="305"/>
      <c r="G5" s="305" t="s">
        <v>1</v>
      </c>
      <c r="H5" s="305"/>
    </row>
    <row r="6" spans="1:10" ht="22" x14ac:dyDescent="0.15">
      <c r="B6" s="304"/>
      <c r="C6" s="152" t="s">
        <v>17</v>
      </c>
      <c r="D6" s="15" t="s">
        <v>22</v>
      </c>
      <c r="E6" s="152" t="s">
        <v>17</v>
      </c>
      <c r="F6" s="15" t="s">
        <v>23</v>
      </c>
      <c r="G6" s="152" t="s">
        <v>17</v>
      </c>
      <c r="H6" s="15" t="s">
        <v>22</v>
      </c>
    </row>
    <row r="7" spans="1:10" x14ac:dyDescent="0.15">
      <c r="A7" s="201"/>
      <c r="B7" s="252" t="s">
        <v>12</v>
      </c>
      <c r="C7" s="203">
        <v>16910</v>
      </c>
      <c r="D7" s="224">
        <v>100</v>
      </c>
      <c r="E7" s="204">
        <v>8920</v>
      </c>
      <c r="F7" s="225">
        <v>100</v>
      </c>
      <c r="G7" s="205">
        <v>7980</v>
      </c>
      <c r="H7" s="253">
        <v>100</v>
      </c>
      <c r="I7" s="201"/>
    </row>
    <row r="8" spans="1:10" s="120" customFormat="1" ht="18" customHeight="1" x14ac:dyDescent="0.15">
      <c r="A8" s="202"/>
      <c r="B8" s="254" t="s">
        <v>13</v>
      </c>
      <c r="C8" s="206">
        <v>16810</v>
      </c>
      <c r="D8" s="226">
        <v>99.4</v>
      </c>
      <c r="E8" s="207">
        <v>8890</v>
      </c>
      <c r="F8" s="227">
        <v>99.6</v>
      </c>
      <c r="G8" s="208">
        <v>7920</v>
      </c>
      <c r="H8" s="255">
        <v>99.2</v>
      </c>
    </row>
    <row r="9" spans="1:10" s="120" customFormat="1" ht="13" customHeight="1" x14ac:dyDescent="0.15">
      <c r="A9" s="202"/>
      <c r="B9" s="256" t="s">
        <v>276</v>
      </c>
      <c r="C9" s="209">
        <v>11930</v>
      </c>
      <c r="D9" s="226">
        <v>70.599999999999994</v>
      </c>
      <c r="E9" s="210">
        <v>6480</v>
      </c>
      <c r="F9" s="227">
        <v>72.599999999999994</v>
      </c>
      <c r="G9" s="211">
        <v>5450</v>
      </c>
      <c r="H9" s="255">
        <v>68.2</v>
      </c>
      <c r="J9" s="121"/>
    </row>
    <row r="10" spans="1:10" ht="25" customHeight="1" x14ac:dyDescent="0.15">
      <c r="A10" s="201"/>
      <c r="B10" s="256" t="s">
        <v>275</v>
      </c>
      <c r="C10" s="209">
        <v>3900</v>
      </c>
      <c r="D10" s="226">
        <v>23.1</v>
      </c>
      <c r="E10" s="210">
        <v>1930</v>
      </c>
      <c r="F10" s="227">
        <v>21.6</v>
      </c>
      <c r="G10" s="211">
        <v>1970</v>
      </c>
      <c r="H10" s="255">
        <v>24.7</v>
      </c>
      <c r="J10" s="143"/>
    </row>
    <row r="11" spans="1:10" x14ac:dyDescent="0.15">
      <c r="A11" s="201"/>
      <c r="B11" s="257" t="s">
        <v>7</v>
      </c>
      <c r="C11" s="209">
        <v>1530</v>
      </c>
      <c r="D11" s="226">
        <v>9</v>
      </c>
      <c r="E11" s="212">
        <v>870</v>
      </c>
      <c r="F11" s="227">
        <v>9.6999999999999993</v>
      </c>
      <c r="G11" s="213">
        <v>660</v>
      </c>
      <c r="H11" s="255">
        <v>8.1999999999999993</v>
      </c>
    </row>
    <row r="12" spans="1:10" x14ac:dyDescent="0.15">
      <c r="A12" s="201"/>
      <c r="B12" s="257" t="s">
        <v>8</v>
      </c>
      <c r="C12" s="214">
        <v>350</v>
      </c>
      <c r="D12" s="226">
        <v>2.1</v>
      </c>
      <c r="E12" s="212">
        <v>30</v>
      </c>
      <c r="F12" s="227">
        <v>0.3</v>
      </c>
      <c r="G12" s="213">
        <v>320</v>
      </c>
      <c r="H12" s="255">
        <v>4</v>
      </c>
    </row>
    <row r="13" spans="1:10" x14ac:dyDescent="0.15">
      <c r="A13" s="201"/>
      <c r="B13" s="257" t="s">
        <v>5</v>
      </c>
      <c r="C13" s="214">
        <v>450</v>
      </c>
      <c r="D13" s="226">
        <v>2.7</v>
      </c>
      <c r="E13" s="212">
        <v>160</v>
      </c>
      <c r="F13" s="227">
        <v>1.8</v>
      </c>
      <c r="G13" s="213">
        <v>290</v>
      </c>
      <c r="H13" s="255">
        <v>3.7</v>
      </c>
    </row>
    <row r="14" spans="1:10" x14ac:dyDescent="0.15">
      <c r="A14" s="201"/>
      <c r="B14" s="257" t="s">
        <v>9</v>
      </c>
      <c r="C14" s="214">
        <v>1050</v>
      </c>
      <c r="D14" s="226">
        <v>6.2</v>
      </c>
      <c r="E14" s="212">
        <v>740</v>
      </c>
      <c r="F14" s="227">
        <v>8.3000000000000007</v>
      </c>
      <c r="G14" s="213">
        <v>310</v>
      </c>
      <c r="H14" s="255">
        <v>3.9</v>
      </c>
    </row>
    <row r="15" spans="1:10" ht="13" x14ac:dyDescent="0.15">
      <c r="A15" s="201"/>
      <c r="B15" s="257" t="s">
        <v>272</v>
      </c>
      <c r="C15" s="214">
        <v>520</v>
      </c>
      <c r="D15" s="226">
        <v>3.1</v>
      </c>
      <c r="E15" s="212">
        <v>130</v>
      </c>
      <c r="F15" s="227">
        <v>1.4</v>
      </c>
      <c r="G15" s="213">
        <v>390</v>
      </c>
      <c r="H15" s="255">
        <v>4.9000000000000004</v>
      </c>
    </row>
    <row r="16" spans="1:10" ht="24" x14ac:dyDescent="0.15">
      <c r="A16" s="201"/>
      <c r="B16" s="256" t="s">
        <v>278</v>
      </c>
      <c r="C16" s="214">
        <v>870</v>
      </c>
      <c r="D16" s="226">
        <v>5.0999999999999996</v>
      </c>
      <c r="E16" s="212">
        <v>450</v>
      </c>
      <c r="F16" s="227">
        <v>5</v>
      </c>
      <c r="G16" s="213">
        <v>420</v>
      </c>
      <c r="H16" s="255">
        <v>5.3</v>
      </c>
      <c r="J16" s="143"/>
    </row>
    <row r="17" spans="1:10" x14ac:dyDescent="0.15">
      <c r="A17" s="201"/>
      <c r="B17" s="257" t="s">
        <v>14</v>
      </c>
      <c r="C17" s="214">
        <v>700</v>
      </c>
      <c r="D17" s="226">
        <v>4.2</v>
      </c>
      <c r="E17" s="212">
        <v>390</v>
      </c>
      <c r="F17" s="227">
        <v>4.4000000000000004</v>
      </c>
      <c r="G17" s="213">
        <v>310</v>
      </c>
      <c r="H17" s="255">
        <v>3.9</v>
      </c>
      <c r="J17" s="143"/>
    </row>
    <row r="18" spans="1:10" x14ac:dyDescent="0.15">
      <c r="A18" s="201"/>
      <c r="B18" s="257" t="s">
        <v>10</v>
      </c>
      <c r="C18" s="214">
        <v>170</v>
      </c>
      <c r="D18" s="226">
        <v>1</v>
      </c>
      <c r="E18" s="212">
        <v>50</v>
      </c>
      <c r="F18" s="227">
        <v>0.6</v>
      </c>
      <c r="G18" s="213">
        <v>110</v>
      </c>
      <c r="H18" s="255">
        <v>1.4</v>
      </c>
      <c r="J18" s="41"/>
    </row>
    <row r="19" spans="1:10" ht="13" x14ac:dyDescent="0.15">
      <c r="A19" s="201"/>
      <c r="B19" s="258" t="s">
        <v>317</v>
      </c>
      <c r="C19" s="214">
        <v>120</v>
      </c>
      <c r="D19" s="226">
        <v>0.7</v>
      </c>
      <c r="E19" s="212">
        <v>40</v>
      </c>
      <c r="F19" s="227">
        <v>0.5</v>
      </c>
      <c r="G19" s="213">
        <v>80</v>
      </c>
      <c r="H19" s="259">
        <v>1</v>
      </c>
    </row>
    <row r="20" spans="1:10" ht="26" customHeight="1" x14ac:dyDescent="0.15">
      <c r="A20" s="201"/>
      <c r="B20" s="260" t="s">
        <v>265</v>
      </c>
      <c r="C20" s="216">
        <v>12710</v>
      </c>
      <c r="D20" s="229">
        <v>75.2</v>
      </c>
      <c r="E20" s="217">
        <v>6950</v>
      </c>
      <c r="F20" s="230">
        <v>77.900000000000006</v>
      </c>
      <c r="G20" s="218">
        <v>5750</v>
      </c>
      <c r="H20" s="255">
        <v>72.099999999999994</v>
      </c>
    </row>
    <row r="21" spans="1:10" x14ac:dyDescent="0.15">
      <c r="A21" s="201"/>
      <c r="B21" s="261" t="s">
        <v>277</v>
      </c>
      <c r="C21" s="219">
        <v>4100</v>
      </c>
      <c r="D21" s="228">
        <v>24.2</v>
      </c>
      <c r="E21" s="220">
        <v>1930</v>
      </c>
      <c r="F21" s="231">
        <v>21.7</v>
      </c>
      <c r="G21" s="222">
        <v>2170</v>
      </c>
      <c r="H21" s="259">
        <v>27.1</v>
      </c>
    </row>
    <row r="22" spans="1:10" ht="13" x14ac:dyDescent="0.15">
      <c r="A22" s="201"/>
      <c r="B22" s="261" t="s">
        <v>273</v>
      </c>
      <c r="C22" s="215">
        <v>100</v>
      </c>
      <c r="D22" s="228">
        <v>0.6</v>
      </c>
      <c r="E22" s="223">
        <v>40</v>
      </c>
      <c r="F22" s="231">
        <v>0.4</v>
      </c>
      <c r="G22" s="221">
        <v>60</v>
      </c>
      <c r="H22" s="262">
        <v>0.8</v>
      </c>
    </row>
    <row r="23" spans="1:10" ht="15" customHeight="1" x14ac:dyDescent="0.15">
      <c r="J23" s="143"/>
    </row>
    <row r="24" spans="1:10" ht="168" customHeight="1" x14ac:dyDescent="0.15">
      <c r="B24" s="301" t="s">
        <v>318</v>
      </c>
      <c r="C24" s="302"/>
      <c r="D24" s="302"/>
      <c r="E24" s="302"/>
      <c r="F24" s="302"/>
      <c r="G24" s="302"/>
      <c r="H24" s="302"/>
    </row>
    <row r="26" spans="1:10" x14ac:dyDescent="0.15">
      <c r="B26" s="146"/>
    </row>
  </sheetData>
  <mergeCells count="6">
    <mergeCell ref="B24:H24"/>
    <mergeCell ref="B3:H3"/>
    <mergeCell ref="B5:B6"/>
    <mergeCell ref="C5:D5"/>
    <mergeCell ref="E5:F5"/>
    <mergeCell ref="G5:H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3"/>
  <sheetViews>
    <sheetView showGridLines="0" workbookViewId="0"/>
  </sheetViews>
  <sheetFormatPr baseColWidth="10" defaultColWidth="11" defaultRowHeight="11" x14ac:dyDescent="0.15"/>
  <cols>
    <col min="1" max="1" width="3.3984375" style="2" customWidth="1"/>
    <col min="2" max="2" width="12.19921875" style="2" customWidth="1"/>
    <col min="3" max="5" width="8" style="2" customWidth="1"/>
    <col min="6" max="16384" width="11" style="2"/>
  </cols>
  <sheetData>
    <row r="1" spans="2:7" x14ac:dyDescent="0.15">
      <c r="C1" s="3"/>
      <c r="D1" s="3"/>
      <c r="E1" s="3"/>
    </row>
    <row r="2" spans="2:7" ht="18" customHeight="1" x14ac:dyDescent="0.15">
      <c r="B2" s="45" t="s">
        <v>260</v>
      </c>
      <c r="C2" s="45"/>
      <c r="D2" s="45"/>
      <c r="E2" s="45"/>
      <c r="F2" s="4"/>
      <c r="G2" s="5"/>
    </row>
    <row r="3" spans="2:7" ht="15" customHeight="1" x14ac:dyDescent="0.15">
      <c r="B3" s="32" t="s">
        <v>24</v>
      </c>
      <c r="C3" s="33" t="s">
        <v>0</v>
      </c>
      <c r="D3" s="32" t="s">
        <v>2</v>
      </c>
      <c r="E3" s="33" t="s">
        <v>1</v>
      </c>
      <c r="F3" s="5"/>
      <c r="G3" s="5"/>
    </row>
    <row r="4" spans="2:7" ht="15" customHeight="1" x14ac:dyDescent="0.15">
      <c r="B4" s="34">
        <v>1926</v>
      </c>
      <c r="C4" s="42">
        <v>34.9</v>
      </c>
      <c r="D4" s="42">
        <v>26.5</v>
      </c>
      <c r="E4" s="42">
        <v>42.8</v>
      </c>
      <c r="F4" s="5"/>
      <c r="G4" s="5"/>
    </row>
    <row r="5" spans="2:7" ht="15" customHeight="1" x14ac:dyDescent="0.15">
      <c r="B5" s="34"/>
      <c r="C5" s="42"/>
      <c r="D5" s="42"/>
      <c r="E5" s="42"/>
      <c r="F5" s="5"/>
      <c r="G5" s="5"/>
    </row>
    <row r="6" spans="2:7" ht="15" customHeight="1" x14ac:dyDescent="0.15">
      <c r="B6" s="34">
        <v>1928</v>
      </c>
      <c r="C6" s="42">
        <v>34.599999999999994</v>
      </c>
      <c r="D6" s="42">
        <v>26.400000000000002</v>
      </c>
      <c r="E6" s="42">
        <v>42.9</v>
      </c>
      <c r="F6" s="5"/>
      <c r="G6" s="5"/>
    </row>
    <row r="7" spans="2:7" ht="15" customHeight="1" x14ac:dyDescent="0.15">
      <c r="B7" s="34"/>
      <c r="C7" s="42"/>
      <c r="D7" s="42"/>
      <c r="E7" s="42"/>
      <c r="F7" s="29"/>
      <c r="G7" s="5"/>
    </row>
    <row r="8" spans="2:7" ht="15" customHeight="1" x14ac:dyDescent="0.15">
      <c r="B8" s="34">
        <v>1930</v>
      </c>
      <c r="C8" s="42">
        <v>34.300000000000004</v>
      </c>
      <c r="D8" s="42">
        <v>27.6</v>
      </c>
      <c r="E8" s="42">
        <v>40.400000000000006</v>
      </c>
      <c r="F8" s="5"/>
      <c r="G8" s="5"/>
    </row>
    <row r="9" spans="2:7" ht="15" customHeight="1" x14ac:dyDescent="0.15">
      <c r="B9" s="34"/>
      <c r="C9" s="42"/>
      <c r="D9" s="42"/>
      <c r="E9" s="42"/>
      <c r="F9" s="5"/>
      <c r="G9" s="5"/>
    </row>
    <row r="10" spans="2:7" ht="15" customHeight="1" x14ac:dyDescent="0.15">
      <c r="B10" s="34">
        <v>1932</v>
      </c>
      <c r="C10" s="42">
        <v>33.700000000000003</v>
      </c>
      <c r="D10" s="42">
        <v>27.400000000000002</v>
      </c>
      <c r="E10" s="42">
        <v>39.5</v>
      </c>
      <c r="F10" s="5"/>
      <c r="G10" s="5"/>
    </row>
    <row r="11" spans="2:7" ht="15" customHeight="1" x14ac:dyDescent="0.15">
      <c r="B11" s="34"/>
      <c r="C11" s="42"/>
      <c r="D11" s="42"/>
      <c r="E11" s="42"/>
      <c r="F11" s="5"/>
      <c r="G11" s="5"/>
    </row>
    <row r="12" spans="2:7" ht="15" customHeight="1" x14ac:dyDescent="0.15">
      <c r="B12" s="34">
        <v>1934</v>
      </c>
      <c r="C12" s="42">
        <v>34.5</v>
      </c>
      <c r="D12" s="42">
        <v>28.000000000000004</v>
      </c>
      <c r="E12" s="42">
        <v>40.5</v>
      </c>
      <c r="F12" s="5"/>
      <c r="G12" s="5"/>
    </row>
    <row r="13" spans="2:7" ht="15" customHeight="1" x14ac:dyDescent="0.15">
      <c r="B13" s="34"/>
      <c r="C13" s="42"/>
      <c r="D13" s="42"/>
      <c r="E13" s="42"/>
      <c r="F13" s="5"/>
      <c r="G13" s="5"/>
    </row>
    <row r="14" spans="2:7" ht="15" customHeight="1" x14ac:dyDescent="0.15">
      <c r="B14" s="34">
        <v>1936</v>
      </c>
      <c r="C14" s="42">
        <v>33.300000000000004</v>
      </c>
      <c r="D14" s="42">
        <v>28.499999999999996</v>
      </c>
      <c r="E14" s="42">
        <v>37.6</v>
      </c>
      <c r="F14" s="5"/>
      <c r="G14" s="5"/>
    </row>
    <row r="15" spans="2:7" ht="15" customHeight="1" x14ac:dyDescent="0.15">
      <c r="B15" s="34"/>
      <c r="C15" s="42"/>
      <c r="D15" s="42"/>
      <c r="E15" s="42"/>
      <c r="F15" s="5"/>
      <c r="G15" s="5"/>
    </row>
    <row r="16" spans="2:7" ht="15" customHeight="1" x14ac:dyDescent="0.15">
      <c r="B16" s="34">
        <v>1938</v>
      </c>
      <c r="C16" s="42">
        <v>33.5</v>
      </c>
      <c r="D16" s="42">
        <v>28.599999999999998</v>
      </c>
      <c r="E16" s="42">
        <v>38.1</v>
      </c>
      <c r="F16" s="5"/>
      <c r="G16" s="5"/>
    </row>
    <row r="17" spans="2:15" ht="15" customHeight="1" x14ac:dyDescent="0.15">
      <c r="B17" s="125"/>
      <c r="C17" s="43"/>
      <c r="D17" s="43"/>
      <c r="E17" s="43"/>
    </row>
    <row r="18" spans="2:15" ht="15" customHeight="1" x14ac:dyDescent="0.15">
      <c r="B18" s="125">
        <v>1940</v>
      </c>
      <c r="C18" s="43">
        <v>34.4</v>
      </c>
      <c r="D18" s="43">
        <v>29.099999999999998</v>
      </c>
      <c r="E18" s="43">
        <v>39.200000000000003</v>
      </c>
    </row>
    <row r="19" spans="2:15" ht="15" customHeight="1" x14ac:dyDescent="0.15">
      <c r="B19" s="125"/>
      <c r="C19" s="43"/>
      <c r="D19" s="43"/>
      <c r="E19" s="43"/>
    </row>
    <row r="20" spans="2:15" ht="15" customHeight="1" x14ac:dyDescent="0.15">
      <c r="B20" s="125">
        <v>1942</v>
      </c>
      <c r="C20" s="43">
        <v>33.300000000000004</v>
      </c>
      <c r="D20" s="43">
        <v>28.1</v>
      </c>
      <c r="E20" s="43">
        <v>38.1</v>
      </c>
    </row>
    <row r="21" spans="2:15" ht="15" customHeight="1" x14ac:dyDescent="0.15">
      <c r="B21" s="125"/>
      <c r="C21" s="43"/>
      <c r="D21" s="43"/>
      <c r="E21" s="43"/>
    </row>
    <row r="22" spans="2:15" ht="15" customHeight="1" x14ac:dyDescent="0.15">
      <c r="B22" s="125">
        <v>1944</v>
      </c>
      <c r="C22" s="43">
        <v>35.099999999999994</v>
      </c>
      <c r="D22" s="43">
        <v>30.099999999999998</v>
      </c>
      <c r="E22" s="43">
        <v>39.900000000000006</v>
      </c>
    </row>
    <row r="23" spans="2:15" ht="15" customHeight="1" x14ac:dyDescent="0.15">
      <c r="B23" s="125"/>
      <c r="C23" s="43"/>
      <c r="D23" s="43"/>
      <c r="E23" s="43"/>
    </row>
    <row r="24" spans="2:15" ht="15" customHeight="1" x14ac:dyDescent="0.15">
      <c r="B24" s="125">
        <v>1946</v>
      </c>
      <c r="C24" s="43">
        <v>35</v>
      </c>
      <c r="D24" s="43">
        <v>29.7</v>
      </c>
      <c r="E24" s="43">
        <v>40.200000000000003</v>
      </c>
    </row>
    <row r="25" spans="2:15" ht="15" customHeight="1" x14ac:dyDescent="0.15">
      <c r="B25" s="125">
        <v>1947</v>
      </c>
      <c r="C25" s="43">
        <v>35.5</v>
      </c>
      <c r="D25" s="43">
        <v>30.2</v>
      </c>
      <c r="E25" s="43">
        <v>40.799999999999997</v>
      </c>
      <c r="F25" s="46"/>
    </row>
    <row r="26" spans="2:15" ht="15" customHeight="1" x14ac:dyDescent="0.15">
      <c r="B26" s="125">
        <v>1948</v>
      </c>
      <c r="C26" s="43">
        <v>36</v>
      </c>
      <c r="D26" s="43">
        <v>30.7</v>
      </c>
      <c r="E26" s="43">
        <v>41.4</v>
      </c>
      <c r="F26" s="46"/>
      <c r="G26" s="41"/>
      <c r="H26" s="41"/>
      <c r="I26" s="41"/>
      <c r="J26" s="41"/>
      <c r="K26" s="41"/>
      <c r="L26" s="41"/>
      <c r="M26" s="41"/>
      <c r="N26" s="41"/>
      <c r="O26" s="41"/>
    </row>
    <row r="27" spans="2:15" ht="15" customHeight="1" x14ac:dyDescent="0.15">
      <c r="B27" s="125">
        <v>1949</v>
      </c>
      <c r="C27" s="43">
        <v>36.6</v>
      </c>
      <c r="D27" s="43">
        <v>30.9</v>
      </c>
      <c r="E27" s="43">
        <v>42.6</v>
      </c>
      <c r="G27" s="41"/>
      <c r="H27" s="41"/>
      <c r="I27" s="41"/>
      <c r="J27" s="41"/>
      <c r="K27" s="41"/>
      <c r="L27" s="41"/>
      <c r="M27" s="41"/>
      <c r="N27" s="41"/>
      <c r="O27" s="41"/>
    </row>
    <row r="28" spans="2:15" ht="15" customHeight="1" x14ac:dyDescent="0.15">
      <c r="B28" s="125">
        <v>1950</v>
      </c>
      <c r="C28" s="43">
        <v>36.5</v>
      </c>
      <c r="D28" s="43">
        <v>30.8</v>
      </c>
      <c r="E28" s="43">
        <v>42.5</v>
      </c>
      <c r="G28" s="41"/>
      <c r="H28" s="41"/>
      <c r="I28" s="41"/>
      <c r="J28" s="41"/>
      <c r="K28" s="41"/>
      <c r="L28" s="41"/>
      <c r="M28" s="41"/>
      <c r="N28" s="41"/>
      <c r="O28" s="41"/>
    </row>
    <row r="29" spans="2:15" ht="15" customHeight="1" x14ac:dyDescent="0.15">
      <c r="B29" s="125">
        <v>1951</v>
      </c>
      <c r="C29" s="43">
        <v>34.4</v>
      </c>
      <c r="D29" s="43">
        <v>28.499999999999996</v>
      </c>
      <c r="E29" s="43">
        <v>40.6</v>
      </c>
      <c r="G29" s="41"/>
      <c r="H29" s="41"/>
      <c r="I29" s="41"/>
      <c r="J29" s="41"/>
      <c r="K29" s="41"/>
      <c r="L29" s="41"/>
      <c r="M29" s="41"/>
      <c r="N29" s="41"/>
      <c r="O29" s="41"/>
    </row>
    <row r="30" spans="2:15" ht="15" customHeight="1" x14ac:dyDescent="0.15">
      <c r="B30" s="125">
        <v>1952</v>
      </c>
      <c r="C30" s="44">
        <v>35.699999999999996</v>
      </c>
      <c r="D30" s="44">
        <v>29.9</v>
      </c>
      <c r="E30" s="44">
        <v>42</v>
      </c>
      <c r="G30" s="41"/>
      <c r="H30" s="41"/>
      <c r="I30" s="41"/>
      <c r="J30" s="41"/>
      <c r="K30" s="41"/>
      <c r="L30" s="41"/>
      <c r="M30" s="41"/>
      <c r="N30" s="41"/>
      <c r="O30" s="41"/>
    </row>
    <row r="31" spans="2:15" ht="15" customHeight="1" x14ac:dyDescent="0.15">
      <c r="B31" s="125">
        <v>1953</v>
      </c>
      <c r="C31" s="44">
        <v>26.400000000000002</v>
      </c>
      <c r="D31" s="44">
        <v>23.3</v>
      </c>
      <c r="E31" s="44">
        <v>29.9</v>
      </c>
      <c r="G31" s="41"/>
      <c r="H31" s="41"/>
      <c r="I31" s="41"/>
      <c r="J31" s="41"/>
      <c r="K31" s="41"/>
      <c r="L31" s="41"/>
      <c r="M31" s="41"/>
      <c r="N31" s="41"/>
      <c r="O31" s="41"/>
    </row>
    <row r="32" spans="2:15" ht="15" customHeight="1" x14ac:dyDescent="0.15">
      <c r="B32" s="123"/>
      <c r="C32" s="124"/>
      <c r="D32" s="124"/>
      <c r="E32" s="124"/>
      <c r="G32" s="41"/>
      <c r="H32" s="41"/>
      <c r="I32" s="41"/>
      <c r="J32" s="41"/>
      <c r="K32" s="41"/>
      <c r="L32" s="41"/>
      <c r="M32" s="41"/>
      <c r="N32" s="41"/>
      <c r="O32" s="41"/>
    </row>
    <row r="33" spans="2:7" ht="236" customHeight="1" x14ac:dyDescent="0.15">
      <c r="B33" s="287" t="s">
        <v>319</v>
      </c>
      <c r="C33" s="287"/>
      <c r="D33" s="287"/>
      <c r="E33" s="287"/>
      <c r="F33" s="122"/>
      <c r="G33" s="122"/>
    </row>
  </sheetData>
  <mergeCells count="1">
    <mergeCell ref="B33:E33"/>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6"/>
  <sheetViews>
    <sheetView showGridLines="0" tabSelected="1" workbookViewId="0"/>
  </sheetViews>
  <sheetFormatPr baseColWidth="10" defaultColWidth="11" defaultRowHeight="11" x14ac:dyDescent="0.15"/>
  <cols>
    <col min="1" max="1" width="2.796875" style="2" customWidth="1"/>
    <col min="2" max="2" width="13.796875" style="2" customWidth="1"/>
    <col min="3" max="3" width="16.19921875" style="2" customWidth="1"/>
    <col min="4" max="4" width="16.796875" style="2" customWidth="1"/>
    <col min="5" max="16384" width="11" style="2"/>
  </cols>
  <sheetData>
    <row r="2" spans="1:8" ht="26" customHeight="1" x14ac:dyDescent="0.15">
      <c r="B2" s="306" t="s">
        <v>312</v>
      </c>
      <c r="C2" s="306"/>
      <c r="D2" s="306"/>
      <c r="E2" s="306"/>
      <c r="F2" s="306"/>
      <c r="G2" s="306"/>
    </row>
    <row r="3" spans="1:8" x14ac:dyDescent="0.15">
      <c r="B3" s="20"/>
      <c r="C3" s="20"/>
    </row>
    <row r="4" spans="1:8" ht="32.25" customHeight="1" x14ac:dyDescent="0.15">
      <c r="B4" s="19" t="s">
        <v>253</v>
      </c>
      <c r="C4" s="130" t="s">
        <v>254</v>
      </c>
      <c r="D4" s="130" t="s">
        <v>255</v>
      </c>
      <c r="E4" s="28"/>
    </row>
    <row r="5" spans="1:8" x14ac:dyDescent="0.15">
      <c r="A5" s="41"/>
      <c r="B5" s="128" t="s">
        <v>252</v>
      </c>
      <c r="C5" s="132">
        <v>-0.1</v>
      </c>
      <c r="D5" s="23">
        <v>0.3</v>
      </c>
      <c r="E5" s="47"/>
      <c r="F5" s="41"/>
    </row>
    <row r="6" spans="1:8" x14ac:dyDescent="0.15">
      <c r="B6" s="129" t="s">
        <v>251</v>
      </c>
      <c r="C6" s="131">
        <v>-0.1</v>
      </c>
      <c r="D6" s="24">
        <v>0.2</v>
      </c>
      <c r="E6" s="47"/>
      <c r="F6" s="146"/>
    </row>
    <row r="7" spans="1:8" x14ac:dyDescent="0.15">
      <c r="B7" s="18" t="s">
        <v>250</v>
      </c>
      <c r="C7" s="24">
        <v>-0.3</v>
      </c>
      <c r="D7" s="21">
        <v>0.5</v>
      </c>
      <c r="E7" s="47"/>
      <c r="F7" s="41"/>
    </row>
    <row r="8" spans="1:8" x14ac:dyDescent="0.15">
      <c r="B8" s="18" t="s">
        <v>249</v>
      </c>
      <c r="C8" s="24">
        <v>-4.5999999999999996</v>
      </c>
      <c r="D8" s="21">
        <v>5.3</v>
      </c>
      <c r="E8" s="47"/>
      <c r="F8" s="41"/>
    </row>
    <row r="9" spans="1:8" x14ac:dyDescent="0.15">
      <c r="B9" s="18" t="s">
        <v>248</v>
      </c>
      <c r="C9" s="24">
        <v>-11.3</v>
      </c>
      <c r="D9" s="21">
        <v>10.7</v>
      </c>
      <c r="E9" s="47"/>
    </row>
    <row r="10" spans="1:8" x14ac:dyDescent="0.15">
      <c r="B10" s="18" t="s">
        <v>247</v>
      </c>
      <c r="C10" s="24">
        <v>-12</v>
      </c>
      <c r="D10" s="21">
        <v>11.4</v>
      </c>
      <c r="E10" s="47"/>
    </row>
    <row r="11" spans="1:8" x14ac:dyDescent="0.15">
      <c r="B11" s="18" t="s">
        <v>246</v>
      </c>
      <c r="C11" s="24">
        <v>-7.6</v>
      </c>
      <c r="D11" s="21">
        <v>7.1999999999999993</v>
      </c>
      <c r="E11" s="47"/>
    </row>
    <row r="12" spans="1:8" x14ac:dyDescent="0.15">
      <c r="B12" s="18" t="s">
        <v>245</v>
      </c>
      <c r="C12" s="24">
        <v>-6.7</v>
      </c>
      <c r="D12" s="21">
        <v>5.8999999999999995</v>
      </c>
      <c r="E12" s="47"/>
    </row>
    <row r="13" spans="1:8" x14ac:dyDescent="0.15">
      <c r="B13" s="18" t="s">
        <v>244</v>
      </c>
      <c r="C13" s="24">
        <v>-5.3</v>
      </c>
      <c r="D13" s="21">
        <v>3.9</v>
      </c>
      <c r="E13" s="47"/>
    </row>
    <row r="14" spans="1:8" x14ac:dyDescent="0.15">
      <c r="A14" s="41"/>
      <c r="B14" s="17" t="s">
        <v>243</v>
      </c>
      <c r="C14" s="25">
        <v>-4.3999999999999995</v>
      </c>
      <c r="D14" s="22">
        <v>2.1999999999999997</v>
      </c>
      <c r="E14" s="47"/>
    </row>
    <row r="15" spans="1:8" x14ac:dyDescent="0.15">
      <c r="A15" s="41"/>
      <c r="B15" s="16"/>
      <c r="C15" s="16"/>
      <c r="D15" s="28"/>
      <c r="E15" s="28"/>
    </row>
    <row r="16" spans="1:8" s="126" customFormat="1" ht="72" customHeight="1" x14ac:dyDescent="0.15">
      <c r="B16" s="301" t="s">
        <v>313</v>
      </c>
      <c r="C16" s="301"/>
      <c r="D16" s="301"/>
      <c r="E16" s="301"/>
      <c r="F16" s="301"/>
      <c r="G16" s="156"/>
      <c r="H16" s="127"/>
    </row>
  </sheetData>
  <mergeCells count="2">
    <mergeCell ref="B16:F16"/>
    <mergeCell ref="B2:G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9</vt:i4>
      </vt:variant>
    </vt:vector>
  </HeadingPairs>
  <TitlesOfParts>
    <vt:vector size="9" baseType="lpstr">
      <vt:lpstr>F01_Tableau 1</vt:lpstr>
      <vt:lpstr>F01_Graphique 1</vt:lpstr>
      <vt:lpstr>F01_Graphique 2</vt:lpstr>
      <vt:lpstr>F01_Carte 1</vt:lpstr>
      <vt:lpstr>F01_Tableau 2 </vt:lpstr>
      <vt:lpstr>F01_Tableau 2 compl</vt:lpstr>
      <vt:lpstr>F01_Tableau 3</vt:lpstr>
      <vt:lpstr>F1_Graphique 3</vt:lpstr>
      <vt:lpstr>F01_Graphique 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BARKA-ADOUM, Djibrine</dc:creator>
  <cp:lastModifiedBy>Utilisateur de Microsoft Office</cp:lastModifiedBy>
  <dcterms:created xsi:type="dcterms:W3CDTF">2014-03-26T09:55:49Z</dcterms:created>
  <dcterms:modified xsi:type="dcterms:W3CDTF">2022-05-12T20:26:30Z</dcterms:modified>
</cp:coreProperties>
</file>