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1"/>
  <workbookPr autoCompressPictures="0"/>
  <mc:AlternateContent xmlns:mc="http://schemas.openxmlformats.org/markup-compatibility/2006">
    <mc:Choice Requires="x15">
      <x15ac:absPath xmlns:x15ac="http://schemas.microsoft.com/office/spreadsheetml/2010/11/ac" url="/Users/zyadliman/Desktop/Archive/"/>
    </mc:Choice>
  </mc:AlternateContent>
  <xr:revisionPtr revIDLastSave="0" documentId="13_ncr:1_{E8DA4DA8-8BF3-8E4F-9343-3796991D59B5}" xr6:coauthVersionLast="47" xr6:coauthVersionMax="47" xr10:uidLastSave="{00000000-0000-0000-0000-000000000000}"/>
  <bookViews>
    <workbookView xWindow="0" yWindow="500" windowWidth="28800" windowHeight="16260" activeTab="5" xr2:uid="{00000000-000D-0000-FFFF-FFFF00000000}"/>
  </bookViews>
  <sheets>
    <sheet name="Tableau 1" sheetId="1" r:id="rId1"/>
    <sheet name="Graphique 1" sheetId="2" r:id="rId2"/>
    <sheet name="Carte 1 " sheetId="3" r:id="rId3"/>
    <sheet name="Carte 2" sheetId="4" r:id="rId4"/>
    <sheet name="Graphique 2" sheetId="5" r:id="rId5"/>
    <sheet name="Graphique 3"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5" l="1"/>
  <c r="C8" i="5"/>
  <c r="C10" i="5"/>
  <c r="C6" i="5"/>
  <c r="C4" i="5"/>
  <c r="C5" i="5"/>
</calcChain>
</file>

<file path=xl/sharedStrings.xml><?xml version="1.0" encoding="utf-8"?>
<sst xmlns="http://schemas.openxmlformats.org/spreadsheetml/2006/main" count="475" uniqueCount="255">
  <si>
    <t>Nombre de mesures au 31/12</t>
  </si>
  <si>
    <t>Dépenses  mensuelles moyennes par mesure
en 2020</t>
  </si>
  <si>
    <t>Actions éducatives</t>
  </si>
  <si>
    <t>Total mesures d’aide sociale à l’enfance</t>
  </si>
  <si>
    <t>Taux de mesures dans la population de moins de 21 ans (axe de droite)</t>
  </si>
  <si>
    <t>01D</t>
  </si>
  <si>
    <t>Ain</t>
  </si>
  <si>
    <t>78D</t>
  </si>
  <si>
    <t>02D</t>
  </si>
  <si>
    <t>Aisne</t>
  </si>
  <si>
    <t>74D</t>
  </si>
  <si>
    <t>03D</t>
  </si>
  <si>
    <t>Allier</t>
  </si>
  <si>
    <t>973D</t>
  </si>
  <si>
    <t>04D</t>
  </si>
  <si>
    <t>Alpes-de-Haute-Provence</t>
  </si>
  <si>
    <t>05D</t>
  </si>
  <si>
    <t>Hautes-Alpes</t>
  </si>
  <si>
    <t>92D</t>
  </si>
  <si>
    <t>06D</t>
  </si>
  <si>
    <t>Alpes-Maritimes</t>
  </si>
  <si>
    <t>94D</t>
  </si>
  <si>
    <t>07D</t>
  </si>
  <si>
    <t>Ardèche</t>
  </si>
  <si>
    <t>95D</t>
  </si>
  <si>
    <t>08D</t>
  </si>
  <si>
    <t>Ardennes</t>
  </si>
  <si>
    <t>77D</t>
  </si>
  <si>
    <t>09D</t>
  </si>
  <si>
    <t>Ariège</t>
  </si>
  <si>
    <t>44D</t>
  </si>
  <si>
    <t>10D</t>
  </si>
  <si>
    <t>Aube</t>
  </si>
  <si>
    <t>37D</t>
  </si>
  <si>
    <t>11D</t>
  </si>
  <si>
    <t>Aude</t>
  </si>
  <si>
    <t>60D</t>
  </si>
  <si>
    <t>12D</t>
  </si>
  <si>
    <t>Aveyron</t>
  </si>
  <si>
    <t>73D</t>
  </si>
  <si>
    <t>13D</t>
  </si>
  <si>
    <t>Bouches-du-Rhône</t>
  </si>
  <si>
    <t>14D</t>
  </si>
  <si>
    <t>Calvados</t>
  </si>
  <si>
    <t>15D</t>
  </si>
  <si>
    <t>Cantal</t>
  </si>
  <si>
    <t>30D</t>
  </si>
  <si>
    <t>16D</t>
  </si>
  <si>
    <t>Charente</t>
  </si>
  <si>
    <t>69M</t>
  </si>
  <si>
    <t>17D</t>
  </si>
  <si>
    <t>Charente-Maritime</t>
  </si>
  <si>
    <t>85D</t>
  </si>
  <si>
    <t>18D</t>
  </si>
  <si>
    <t>Cher</t>
  </si>
  <si>
    <t>91D</t>
  </si>
  <si>
    <t>19D</t>
  </si>
  <si>
    <t>Corrèze</t>
  </si>
  <si>
    <t>93D</t>
  </si>
  <si>
    <t>21D</t>
  </si>
  <si>
    <t>Côte-d'Or</t>
  </si>
  <si>
    <t>22D</t>
  </si>
  <si>
    <t>Côtes-d'Armor</t>
  </si>
  <si>
    <t>25D</t>
  </si>
  <si>
    <t>23D</t>
  </si>
  <si>
    <t>Creuse</t>
  </si>
  <si>
    <t>38D</t>
  </si>
  <si>
    <t>24D</t>
  </si>
  <si>
    <t>Dordogne</t>
  </si>
  <si>
    <t>57D</t>
  </si>
  <si>
    <t>Doubs</t>
  </si>
  <si>
    <t>69D</t>
  </si>
  <si>
    <t>26D</t>
  </si>
  <si>
    <t>Drôme</t>
  </si>
  <si>
    <t>84D</t>
  </si>
  <si>
    <t>27D</t>
  </si>
  <si>
    <t>Eure</t>
  </si>
  <si>
    <t>28D</t>
  </si>
  <si>
    <t>Eure-et-Loir</t>
  </si>
  <si>
    <t>29D</t>
  </si>
  <si>
    <t>Finistère</t>
  </si>
  <si>
    <t>51D</t>
  </si>
  <si>
    <t>Gard</t>
  </si>
  <si>
    <t>56D</t>
  </si>
  <si>
    <t>31D</t>
  </si>
  <si>
    <t>Haute-Garonne</t>
  </si>
  <si>
    <t>75D</t>
  </si>
  <si>
    <t>32D</t>
  </si>
  <si>
    <t>Gers</t>
  </si>
  <si>
    <t>83D</t>
  </si>
  <si>
    <t>33D</t>
  </si>
  <si>
    <t>Gironde</t>
  </si>
  <si>
    <t>34D</t>
  </si>
  <si>
    <t>Hérault</t>
  </si>
  <si>
    <t>67D</t>
  </si>
  <si>
    <t>35D</t>
  </si>
  <si>
    <t>Ille-et-Vilaine</t>
  </si>
  <si>
    <t>81D</t>
  </si>
  <si>
    <t>36D</t>
  </si>
  <si>
    <t>Indre</t>
  </si>
  <si>
    <t>971D</t>
  </si>
  <si>
    <t>Indre-et-Loire</t>
  </si>
  <si>
    <t>Isère</t>
  </si>
  <si>
    <t>39D</t>
  </si>
  <si>
    <t>Jura</t>
  </si>
  <si>
    <t>40D</t>
  </si>
  <si>
    <t>Landes</t>
  </si>
  <si>
    <t>41D</t>
  </si>
  <si>
    <t>Loir-et-Cher</t>
  </si>
  <si>
    <t>46D</t>
  </si>
  <si>
    <t>42D</t>
  </si>
  <si>
    <t>Loire</t>
  </si>
  <si>
    <t>49D</t>
  </si>
  <si>
    <t>43D</t>
  </si>
  <si>
    <t>Haute-Loire</t>
  </si>
  <si>
    <t>72D</t>
  </si>
  <si>
    <t>Loire-Atlantique</t>
  </si>
  <si>
    <t>82D</t>
  </si>
  <si>
    <t>45D</t>
  </si>
  <si>
    <t>Loiret</t>
  </si>
  <si>
    <t>86D</t>
  </si>
  <si>
    <t>Lot</t>
  </si>
  <si>
    <t>974D</t>
  </si>
  <si>
    <t>47D</t>
  </si>
  <si>
    <t>Lot-et-Garonne</t>
  </si>
  <si>
    <t>48D</t>
  </si>
  <si>
    <t>Lozère</t>
  </si>
  <si>
    <t>Maine-et-Loire</t>
  </si>
  <si>
    <t>50D</t>
  </si>
  <si>
    <t>Manche</t>
  </si>
  <si>
    <t>Marne</t>
  </si>
  <si>
    <t>52D</t>
  </si>
  <si>
    <t>Haute-Marne</t>
  </si>
  <si>
    <t>63D</t>
  </si>
  <si>
    <t>53D</t>
  </si>
  <si>
    <t>Mayenne</t>
  </si>
  <si>
    <t>66D</t>
  </si>
  <si>
    <t>54D</t>
  </si>
  <si>
    <t>Meurthe-et-Moselle</t>
  </si>
  <si>
    <t>68D</t>
  </si>
  <si>
    <t>55D</t>
  </si>
  <si>
    <t>Meuse</t>
  </si>
  <si>
    <t>79D</t>
  </si>
  <si>
    <t>Morbihan</t>
  </si>
  <si>
    <t>Moselle</t>
  </si>
  <si>
    <t>58D</t>
  </si>
  <si>
    <t>Nièvre</t>
  </si>
  <si>
    <t>71D</t>
  </si>
  <si>
    <t>59D</t>
  </si>
  <si>
    <t>Nord</t>
  </si>
  <si>
    <t>Oise</t>
  </si>
  <si>
    <t>64D</t>
  </si>
  <si>
    <t>61D</t>
  </si>
  <si>
    <t>Orne</t>
  </si>
  <si>
    <t>76D</t>
  </si>
  <si>
    <t>62D</t>
  </si>
  <si>
    <t>Pas-de-Calais</t>
  </si>
  <si>
    <t>87D</t>
  </si>
  <si>
    <t>Puy-de-Dôme</t>
  </si>
  <si>
    <t>Pyrénées-Atlantiques</t>
  </si>
  <si>
    <t>65D</t>
  </si>
  <si>
    <t>Hautes-Pyrénées</t>
  </si>
  <si>
    <t>Pyrénées-Orientales</t>
  </si>
  <si>
    <t>90D</t>
  </si>
  <si>
    <t>Bas-Rhin</t>
  </si>
  <si>
    <t>Haut-Rhin</t>
  </si>
  <si>
    <t>Nouveau Rhône</t>
  </si>
  <si>
    <t>Métropole de Lyon</t>
  </si>
  <si>
    <t>70D</t>
  </si>
  <si>
    <t>Haute-Saône</t>
  </si>
  <si>
    <t>Saône-et-Loire</t>
  </si>
  <si>
    <t>Sarthe</t>
  </si>
  <si>
    <t>Savoie</t>
  </si>
  <si>
    <t>Haute-Savoie</t>
  </si>
  <si>
    <t>Paris</t>
  </si>
  <si>
    <t>Seine-Maritime</t>
  </si>
  <si>
    <t>Seine-et-Marne</t>
  </si>
  <si>
    <t>Yvelines</t>
  </si>
  <si>
    <t>Deux-Sèvres</t>
  </si>
  <si>
    <t>80D</t>
  </si>
  <si>
    <t>Somme</t>
  </si>
  <si>
    <t>Tarn</t>
  </si>
  <si>
    <t>Tarn-et-Garonne</t>
  </si>
  <si>
    <t>Var</t>
  </si>
  <si>
    <t>Vaucluse</t>
  </si>
  <si>
    <t>Vendée</t>
  </si>
  <si>
    <t>Vienne</t>
  </si>
  <si>
    <t>Haute-Vienne</t>
  </si>
  <si>
    <t>88D</t>
  </si>
  <si>
    <t>Vosges</t>
  </si>
  <si>
    <t>89D</t>
  </si>
  <si>
    <t>Yonne</t>
  </si>
  <si>
    <t>Territoire de Belfort</t>
  </si>
  <si>
    <t>972D</t>
  </si>
  <si>
    <t>Essonne</t>
  </si>
  <si>
    <t>Hauts-de-Seine</t>
  </si>
  <si>
    <t>Seine-Saint-Denis</t>
  </si>
  <si>
    <t>Val-de-Marne</t>
  </si>
  <si>
    <t>Val-d'Oise</t>
  </si>
  <si>
    <t>Guadeloupe</t>
  </si>
  <si>
    <t>Martinique</t>
  </si>
  <si>
    <t>Guyane</t>
  </si>
  <si>
    <t>La Réunion</t>
  </si>
  <si>
    <t>en milliers d’euros</t>
  </si>
  <si>
    <t>Allocations</t>
  </si>
  <si>
    <t>Prévention spécialisée</t>
  </si>
  <si>
    <t>Autres dépenses</t>
  </si>
  <si>
    <t>En millions d'euros constants 2020</t>
  </si>
  <si>
    <t>Dépenses totales brutes d’ASE</t>
  </si>
  <si>
    <t>Département</t>
  </si>
  <si>
    <t>Taux (%)</t>
  </si>
  <si>
    <t>Classe_carte</t>
  </si>
  <si>
    <t>20R</t>
  </si>
  <si>
    <t>Collectivité de Corse</t>
  </si>
  <si>
    <t>Carte 1 - Taux de mesures d’aide sociale à l’enfance, au 31 décembre 2020</t>
  </si>
  <si>
    <t>Dépenses d’aide sociale à l’enfance (ASE)</t>
  </si>
  <si>
    <t>Autres dépenses d’ASE</t>
  </si>
  <si>
    <t>Famille d'accueil</t>
  </si>
  <si>
    <t>Graphique 1 - Évolution des mesures d’aide sociale à l’enfance au 31 décembre, de 1996 à 2020</t>
  </si>
  <si>
    <t>Hors famille d'accueil</t>
  </si>
  <si>
    <t>Accueils à l'ASE</t>
  </si>
  <si>
    <t>Carte 2 - Part des mesures d'accueil dans l’ensemble des mesures d’aide sociale à l’enfance, au 31 décembre 2020</t>
  </si>
  <si>
    <t>-dont en familles d'accueil</t>
  </si>
  <si>
    <t>Nombre de mesures d'accueils à l'ASE</t>
  </si>
  <si>
    <t>Nombre d'actions éducatives (à domicile et en milieu ouvert)</t>
  </si>
  <si>
    <t xml:space="preserve">         -dont en établissements</t>
  </si>
  <si>
    <t>Total des mesures d'accueil et d'actions éducatives</t>
  </si>
  <si>
    <t>Évolution 2019/2020 (en %)</t>
  </si>
  <si>
    <t>Graphique 3 - Évolution des dépenses brutes d’aide sociale à l’enfance, de 1998 à 2020</t>
  </si>
  <si>
    <t> 196 010   </t>
  </si>
  <si>
    <t> 199 530   </t>
  </si>
  <si>
    <t> 76 070   </t>
  </si>
  <si>
    <t> 75 150   </t>
  </si>
  <si>
    <t> 119 950   </t>
  </si>
  <si>
    <t> 124 390   </t>
  </si>
  <si>
    <t> 70 130   </t>
  </si>
  <si>
    <t> 72 290   </t>
  </si>
  <si>
    <t>nd</t>
  </si>
  <si>
    <t> 171 210   </t>
  </si>
  <si>
    <t> 170 670   </t>
  </si>
  <si>
    <t>367 220   </t>
  </si>
  <si>
    <t>370 200   </t>
  </si>
  <si>
    <r>
      <t>Dépenses</t>
    </r>
    <r>
      <rPr>
        <vertAlign val="superscript"/>
        <sz val="8"/>
        <rFont val="Marianne"/>
      </rPr>
      <t>1</t>
    </r>
    <r>
      <rPr>
        <sz val="8"/>
        <rFont val="Marianne"/>
      </rPr>
      <t xml:space="preserve"> annuelles, en millions d'euros courants</t>
    </r>
  </si>
  <si>
    <r>
      <t xml:space="preserve">Accueils à l'ASE </t>
    </r>
    <r>
      <rPr>
        <b/>
        <vertAlign val="superscript"/>
        <sz val="8"/>
        <rFont val="Marianne"/>
      </rPr>
      <t>2</t>
    </r>
  </si>
  <si>
    <r>
      <t>-dont hors famille d'accueil</t>
    </r>
    <r>
      <rPr>
        <vertAlign val="superscript"/>
        <sz val="8"/>
        <rFont val="Marianne"/>
      </rPr>
      <t>3</t>
    </r>
  </si>
  <si>
    <r>
      <t>Autres</t>
    </r>
    <r>
      <rPr>
        <vertAlign val="superscript"/>
        <sz val="8"/>
        <rFont val="Marianne"/>
      </rPr>
      <t>4</t>
    </r>
  </si>
  <si>
    <r>
      <t>Total</t>
    </r>
    <r>
      <rPr>
        <b/>
        <vertAlign val="superscript"/>
        <sz val="8"/>
        <rFont val="Marianne"/>
      </rPr>
      <t>4</t>
    </r>
  </si>
  <si>
    <r>
      <rPr>
        <b/>
        <sz val="8"/>
        <color theme="1"/>
        <rFont val="Marianne"/>
      </rPr>
      <t>Lecture &gt;</t>
    </r>
    <r>
      <rPr>
        <sz val="8"/>
        <color theme="1"/>
        <rFont val="Marianne"/>
      </rPr>
      <t xml:space="preserve"> Au 31 décembre 2020, les mesures d’actions éducatives (à domicile et en milieu ouvert) représentent 46 % de l’ensemble des mesures.
</t>
    </r>
    <r>
      <rPr>
        <b/>
        <sz val="8"/>
        <color theme="1"/>
        <rFont val="Marianne"/>
      </rPr>
      <t xml:space="preserve">Champ &gt; </t>
    </r>
    <r>
      <rPr>
        <sz val="8"/>
        <color theme="1"/>
        <rFont val="Marianne"/>
      </rPr>
      <t xml:space="preserve">France métropolitaine et DROM, hors Mayotte.
</t>
    </r>
    <r>
      <rPr>
        <b/>
        <sz val="8"/>
        <color theme="1"/>
        <rFont val="Marianne"/>
      </rPr>
      <t>Source &gt;</t>
    </r>
    <r>
      <rPr>
        <sz val="8"/>
        <color theme="1"/>
        <rFont val="Marianne"/>
      </rPr>
      <t xml:space="preserve"> DREES, enquête Aide sociale.</t>
    </r>
  </si>
  <si>
    <r>
      <rPr>
        <b/>
        <sz val="8"/>
        <rFont val="Marianne"/>
      </rPr>
      <t xml:space="preserve">Note &gt; </t>
    </r>
    <r>
      <rPr>
        <sz val="8"/>
        <rFont val="Marianne"/>
      </rPr>
      <t xml:space="preserve">Au niveau national, le taux de mesures d’aide sociale à l’enfance est de 2,2 %, au 31 décembre 2020. Ce taux n’est pas corrigé des doubles comptes possibles de mesures bénéficiant à la même personne. 
</t>
    </r>
    <r>
      <rPr>
        <b/>
        <sz val="8"/>
        <rFont val="Marianne"/>
      </rPr>
      <t>Champ &gt;</t>
    </r>
    <r>
      <rPr>
        <sz val="8"/>
        <rFont val="Marianne"/>
      </rPr>
      <t xml:space="preserve"> France métropolitaine et DROM, hors Mayotte.
</t>
    </r>
    <r>
      <rPr>
        <b/>
        <sz val="8"/>
        <rFont val="Marianne"/>
      </rPr>
      <t xml:space="preserve">Sources &gt; </t>
    </r>
    <r>
      <rPr>
        <sz val="8"/>
        <rFont val="Marianne"/>
      </rPr>
      <t>DREES, enquête Aide sociale ; Insee, estimations provisoires de population au 1er  janvier 2021 (résultats arrêtés fin 2021).</t>
    </r>
  </si>
  <si>
    <r>
      <rPr>
        <b/>
        <sz val="8"/>
        <rFont val="Marianne"/>
      </rPr>
      <t>Note &gt;</t>
    </r>
    <r>
      <rPr>
        <sz val="8"/>
        <rFont val="Marianne"/>
      </rPr>
      <t xml:space="preserve"> Au niveau national, la part des mesures d’accueil dans l’ensemble des mesures d’aide sociale à l’enfance est de 54 %, au 31 décembre 2020. 
</t>
    </r>
    <r>
      <rPr>
        <b/>
        <sz val="8"/>
        <rFont val="Marianne"/>
      </rPr>
      <t>Champ &gt;</t>
    </r>
    <r>
      <rPr>
        <sz val="8"/>
        <rFont val="Marianne"/>
      </rPr>
      <t xml:space="preserve"> France métropolitaine et DROM, hors Mayotte.
</t>
    </r>
    <r>
      <rPr>
        <b/>
        <sz val="8"/>
        <rFont val="Marianne"/>
      </rPr>
      <t xml:space="preserve">Source &gt; </t>
    </r>
    <r>
      <rPr>
        <sz val="8"/>
        <rFont val="Marianne"/>
      </rPr>
      <t>DREES, enquête Aide sociale.</t>
    </r>
  </si>
  <si>
    <r>
      <rPr>
        <b/>
        <sz val="8"/>
        <color theme="1"/>
        <rFont val="Marianne"/>
      </rPr>
      <t>Note &gt;</t>
    </r>
    <r>
      <rPr>
        <sz val="8"/>
        <color theme="1"/>
        <rFont val="Marianne"/>
      </rPr>
      <t xml:space="preserve"> Les autres dépenses d’ASE correspondent aux subventions et aux participations ainsi qu’aux autres dépenses des départements en faveur de l’enfance. 
</t>
    </r>
    <r>
      <rPr>
        <b/>
        <sz val="8"/>
        <color theme="1"/>
        <rFont val="Marianne"/>
      </rPr>
      <t xml:space="preserve">Lecture &gt; </t>
    </r>
    <r>
      <rPr>
        <sz val="8"/>
        <color theme="1"/>
        <rFont val="Marianne"/>
      </rPr>
      <t xml:space="preserve">En 2020, les dépenses d’accueil représentent 80,8 % de l’ensemble des dépenses brutes d’ASE des départements.
</t>
    </r>
    <r>
      <rPr>
        <b/>
        <sz val="8"/>
        <color theme="1"/>
        <rFont val="Marianne"/>
      </rPr>
      <t xml:space="preserve">Champ &gt; </t>
    </r>
    <r>
      <rPr>
        <sz val="8"/>
        <color theme="1"/>
        <rFont val="Marianne"/>
      </rPr>
      <t xml:space="preserve">France métropolitaine et DROM, hors Mayotte.
</t>
    </r>
    <r>
      <rPr>
        <b/>
        <sz val="8"/>
        <color theme="1"/>
        <rFont val="Marianne"/>
      </rPr>
      <t xml:space="preserve">Source &gt; </t>
    </r>
    <r>
      <rPr>
        <sz val="8"/>
        <color theme="1"/>
        <rFont val="Marianne"/>
      </rPr>
      <t>DREES, enquête Aide sociale.</t>
    </r>
  </si>
  <si>
    <r>
      <rPr>
        <b/>
        <sz val="8"/>
        <color theme="1"/>
        <rFont val="Marianne"/>
      </rPr>
      <t>Note &gt;</t>
    </r>
    <r>
      <rPr>
        <sz val="8"/>
        <color theme="1"/>
        <rFont val="Marianne"/>
      </rPr>
      <t xml:space="preserve"> Les évolutions de dépenses sont indiquées en euros constants de 2020. Elles sont donc déflatées de l’indice général des prix à la consommation de l’ensemble des ménages de la France entière. Les « Autres dépenses » d’ASE correspondent aux subventions et participations ainsi qu’aux autres dépenses des départements en faveur de l’enfance.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Cette évolution induit une rupture de série statistique, hormis pour le total des dépenses d’ASE.
</t>
    </r>
    <r>
      <rPr>
        <b/>
        <sz val="8"/>
        <color theme="1"/>
        <rFont val="Marianne"/>
      </rPr>
      <t>Lecture &gt;</t>
    </r>
    <r>
      <rPr>
        <sz val="8"/>
        <color theme="1"/>
        <rFont val="Marianne"/>
      </rPr>
      <t xml:space="preserve"> En 2020, les dépenses totales brutes d’ASE atteignent 8 895 millions d’euros.
</t>
    </r>
    <r>
      <rPr>
        <b/>
        <sz val="8"/>
        <color theme="1"/>
        <rFont val="Marianne"/>
      </rPr>
      <t xml:space="preserve">Champ &gt; </t>
    </r>
    <r>
      <rPr>
        <sz val="8"/>
        <color theme="1"/>
        <rFont val="Marianne"/>
      </rPr>
      <t xml:space="preserve">France métropolitaine et DROM, hors Mayotte.
</t>
    </r>
    <r>
      <rPr>
        <b/>
        <sz val="8"/>
        <color theme="1"/>
        <rFont val="Marianne"/>
      </rPr>
      <t xml:space="preserve">Source &gt; </t>
    </r>
    <r>
      <rPr>
        <sz val="8"/>
        <color theme="1"/>
        <rFont val="Marianne"/>
      </rPr>
      <t>DREES, enquête Aide sociale.</t>
    </r>
  </si>
  <si>
    <t>Tableau 1 - Nombre de mesures d'aide sociale à l'enfance et dépenses associées en 2020</t>
  </si>
  <si>
    <r>
      <t xml:space="preserve">ASE : aide sociale à l’enfance ; nd : non disponible.
1. Les dépenses présentées ici sont des dépenses brutes hors dépenses de personnel du département, à l’exception des rémunérations des assistants familiaux.
2. Les accueils à l’ASE peuvent se faire dans différents lieux : en famille d’accueil, en établissement, en logement ou hébergement pour adolescents et jeunes majeurs autonomes (foyers d’étudiants ou de jeunes travailleurs, en hôtel, en location, etc.) ainsi que selon d’autres modalités (internat scolaire, placement auprès d’un tiers digne de confiance, attente de lieu d’accueil, placement chez la future famille adoptante, placement à domicile, etc.).
3. Les mesures d’accueil à l’ASE hors famille d’accueil comprennent les accueils en établissements de l’ASE, 
en logement ou en hébergement pour adolescents et jeunes majeurs autonomes ainsi que dans d’autres lieux, 
y compris les modalités de placement direct, décidées par le juge (voir note 1).
4. Les autres mesures d’ASE ne sont pas recensées dans ce tableau (voir encadré de la fiche). Les autres dépenses d’ASE correspondent ici aux aides financières (allocations), aux actions de prévention spécialisée, ainsi qu’aux 
subventions, participations et autres dépenses des départements en faveur de l’enfance.
</t>
    </r>
    <r>
      <rPr>
        <b/>
        <sz val="8"/>
        <rFont val="Marianne"/>
      </rPr>
      <t>Note &gt;</t>
    </r>
    <r>
      <rPr>
        <sz val="8"/>
        <rFont val="Marianne"/>
      </rPr>
      <t xml:space="preserve"> Le calcul du montant mensuel de dépenses résulte du montant des dépenses mensualisées rapportées au nombre moyen de mesure en 2020. Ce dernier est égal à la moyenne du nombre de mesures au 31 décembre 2019 
et de celui observé au 31 décembre 2020.
</t>
    </r>
    <r>
      <rPr>
        <b/>
        <sz val="8"/>
        <rFont val="Marianne"/>
      </rPr>
      <t>Lecture &gt;</t>
    </r>
    <r>
      <rPr>
        <sz val="8"/>
        <rFont val="Marianne"/>
      </rPr>
      <t xml:space="preserve"> Au 31 décembre 2020, 199 530 mesures d’accueil à l’ASE sont en cours.
</t>
    </r>
    <r>
      <rPr>
        <b/>
        <sz val="8"/>
        <rFont val="Marianne"/>
      </rPr>
      <t>Champ &gt;</t>
    </r>
    <r>
      <rPr>
        <sz val="8"/>
        <rFont val="Marianne"/>
      </rPr>
      <t xml:space="preserve"> France métropolitaine et DROM, hors Mayotte.
</t>
    </r>
    <r>
      <rPr>
        <b/>
        <sz val="8"/>
        <rFont val="Marianne"/>
      </rPr>
      <t>Source &gt;</t>
    </r>
    <r>
      <rPr>
        <sz val="8"/>
        <rFont val="Marianne"/>
      </rPr>
      <t xml:space="preserve"> DREES, enquête Aide sociale.</t>
    </r>
  </si>
  <si>
    <t xml:space="preserve"> Graphique 2 - Répartition des dépenses d’aide sociale à l’enfance 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</si>
</sst>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 _€_-;\-* #,##0\ _€_-;_-* &quot;-&quot;??\ _€_-;_-@_-"/>
    <numFmt numFmtId="166" formatCode="0.0"/>
    <numFmt numFmtId="167" formatCode="0.000"/>
    <numFmt numFmtId="168" formatCode="_-* #,##0.00\ [$€]_-;\-* #,##0.00\ [$€]_-;_-* &quot;-&quot;??\ [$€]_-;_-@_-"/>
    <numFmt numFmtId="169" formatCode="0.0%"/>
  </numFmts>
  <fonts count="15">
    <font>
      <sz val="11"/>
      <color theme="1"/>
      <name val="Calibri"/>
      <family val="2"/>
      <scheme val="minor"/>
    </font>
    <font>
      <sz val="11"/>
      <color theme="1"/>
      <name val="Calibri"/>
      <family val="2"/>
      <scheme val="minor"/>
    </font>
    <font>
      <sz val="10"/>
      <name val="Arial"/>
      <family val="2"/>
    </font>
    <font>
      <sz val="11"/>
      <color theme="1"/>
      <name val="Marianne"/>
    </font>
    <font>
      <b/>
      <sz val="8"/>
      <color theme="1"/>
      <name val="Marianne"/>
    </font>
    <font>
      <sz val="8"/>
      <color theme="1"/>
      <name val="Marianne"/>
    </font>
    <font>
      <sz val="8"/>
      <name val="Marianne"/>
    </font>
    <font>
      <vertAlign val="superscript"/>
      <sz val="8"/>
      <name val="Marianne"/>
    </font>
    <font>
      <b/>
      <sz val="8"/>
      <name val="Marianne"/>
    </font>
    <font>
      <b/>
      <vertAlign val="superscript"/>
      <sz val="8"/>
      <name val="Marianne"/>
    </font>
    <font>
      <sz val="11"/>
      <name val="Marianne"/>
    </font>
    <font>
      <sz val="8"/>
      <color rgb="FFFF0000"/>
      <name val="Marianne"/>
    </font>
    <font>
      <i/>
      <sz val="8"/>
      <color theme="1"/>
      <name val="Marianne"/>
    </font>
    <font>
      <i/>
      <sz val="8"/>
      <color rgb="FFFF0000"/>
      <name val="Marianne"/>
    </font>
    <font>
      <b/>
      <i/>
      <sz val="8"/>
      <color theme="1"/>
      <name val="Marianne"/>
    </font>
  </fonts>
  <fills count="3">
    <fill>
      <patternFill patternType="none"/>
    </fill>
    <fill>
      <patternFill patternType="gray125"/>
    </fill>
    <fill>
      <patternFill patternType="solid">
        <fgColor theme="0"/>
        <bgColor indexed="64"/>
      </patternFill>
    </fill>
  </fills>
  <borders count="13">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style="hair">
        <color auto="1"/>
      </right>
      <top/>
      <bottom/>
      <diagonal/>
    </border>
    <border>
      <left/>
      <right style="hair">
        <color indexed="64"/>
      </right>
      <top style="hair">
        <color indexed="64"/>
      </top>
      <bottom/>
      <diagonal/>
    </border>
    <border>
      <left/>
      <right/>
      <top/>
      <bottom style="hair">
        <color indexed="64"/>
      </bottom>
      <diagonal/>
    </border>
    <border>
      <left/>
      <right/>
      <top style="hair">
        <color auto="1"/>
      </top>
      <bottom/>
      <diagonal/>
    </border>
  </borders>
  <cellStyleXfs count="20">
    <xf numFmtId="0" fontId="0" fillId="0" borderId="0"/>
    <xf numFmtId="164" fontId="1"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6" fillId="2" borderId="8" xfId="0" applyFont="1" applyFill="1" applyBorder="1" applyAlignment="1">
      <alignment vertical="center"/>
    </xf>
    <xf numFmtId="0" fontId="6" fillId="2" borderId="7" xfId="0" applyFont="1" applyFill="1" applyBorder="1" applyAlignment="1">
      <alignment horizontal="center" vertical="center" wrapText="1"/>
    </xf>
    <xf numFmtId="0" fontId="8" fillId="2" borderId="4" xfId="0" applyFont="1" applyFill="1" applyBorder="1" applyAlignment="1">
      <alignment vertical="center" wrapText="1"/>
    </xf>
    <xf numFmtId="0" fontId="4" fillId="0" borderId="4" xfId="0" applyFont="1" applyBorder="1" applyAlignment="1">
      <alignment horizontal="right" indent="3"/>
    </xf>
    <xf numFmtId="0" fontId="4" fillId="0" borderId="10" xfId="0" applyFont="1" applyBorder="1" applyAlignment="1">
      <alignment horizontal="right" indent="5"/>
    </xf>
    <xf numFmtId="3" fontId="4" fillId="0" borderId="4" xfId="0" applyNumberFormat="1" applyFont="1" applyBorder="1" applyAlignment="1">
      <alignment horizontal="right" indent="3"/>
    </xf>
    <xf numFmtId="0" fontId="4" fillId="0" borderId="4" xfId="0" applyFont="1" applyBorder="1" applyAlignment="1">
      <alignment horizontal="right" indent="4"/>
    </xf>
    <xf numFmtId="3" fontId="4" fillId="0" borderId="10" xfId="0" applyNumberFormat="1" applyFont="1" applyBorder="1" applyAlignment="1">
      <alignment horizontal="right" indent="7"/>
    </xf>
    <xf numFmtId="0" fontId="6" fillId="2" borderId="5" xfId="0" quotePrefix="1" applyFont="1" applyFill="1" applyBorder="1" applyAlignment="1">
      <alignment horizontal="left" vertical="center" wrapText="1" indent="3"/>
    </xf>
    <xf numFmtId="0" fontId="5" fillId="0" borderId="5" xfId="0" applyFont="1" applyBorder="1" applyAlignment="1">
      <alignment horizontal="right" indent="3"/>
    </xf>
    <xf numFmtId="0" fontId="5" fillId="0" borderId="9" xfId="0" applyFont="1" applyBorder="1" applyAlignment="1">
      <alignment horizontal="right" indent="5"/>
    </xf>
    <xf numFmtId="3" fontId="5" fillId="0" borderId="5" xfId="0" applyNumberFormat="1" applyFont="1" applyBorder="1" applyAlignment="1">
      <alignment horizontal="right" indent="3"/>
    </xf>
    <xf numFmtId="0" fontId="5" fillId="0" borderId="5" xfId="0" applyFont="1" applyBorder="1" applyAlignment="1">
      <alignment horizontal="right" indent="4"/>
    </xf>
    <xf numFmtId="3" fontId="5" fillId="0" borderId="9" xfId="0" applyNumberFormat="1" applyFont="1" applyBorder="1" applyAlignment="1">
      <alignment horizontal="right" indent="7"/>
    </xf>
    <xf numFmtId="0" fontId="6" fillId="2" borderId="6" xfId="0" quotePrefix="1" applyFont="1" applyFill="1" applyBorder="1" applyAlignment="1">
      <alignment horizontal="left" vertical="center" wrapText="1" indent="3"/>
    </xf>
    <xf numFmtId="0" fontId="5" fillId="0" borderId="6" xfId="0" applyFont="1" applyBorder="1" applyAlignment="1">
      <alignment horizontal="right" indent="3"/>
    </xf>
    <xf numFmtId="0" fontId="5" fillId="0" borderId="8" xfId="0" applyFont="1" applyBorder="1" applyAlignment="1">
      <alignment horizontal="right" indent="5"/>
    </xf>
    <xf numFmtId="0" fontId="5" fillId="0" borderId="6" xfId="0" applyFont="1" applyBorder="1" applyAlignment="1">
      <alignment horizontal="right" indent="4"/>
    </xf>
    <xf numFmtId="0" fontId="5" fillId="0" borderId="8" xfId="0" applyFont="1" applyBorder="1" applyAlignment="1">
      <alignment horizontal="right" indent="7"/>
    </xf>
    <xf numFmtId="0" fontId="3" fillId="2" borderId="11" xfId="0" applyFont="1" applyFill="1" applyBorder="1"/>
    <xf numFmtId="0" fontId="6" fillId="2" borderId="6" xfId="0" applyFont="1" applyFill="1" applyBorder="1" applyAlignment="1">
      <alignment vertical="center" wrapText="1"/>
    </xf>
    <xf numFmtId="0" fontId="8" fillId="2" borderId="7" xfId="0" applyFont="1" applyFill="1" applyBorder="1" applyAlignment="1">
      <alignment vertical="center" wrapText="1"/>
    </xf>
    <xf numFmtId="0" fontId="4" fillId="0" borderId="7" xfId="0" applyFont="1" applyBorder="1" applyAlignment="1">
      <alignment horizontal="right" indent="3"/>
    </xf>
    <xf numFmtId="0" fontId="4" fillId="0" borderId="3" xfId="0" applyFont="1" applyBorder="1" applyAlignment="1">
      <alignment horizontal="right" indent="5"/>
    </xf>
    <xf numFmtId="3" fontId="4" fillId="0" borderId="7" xfId="0" applyNumberFormat="1" applyFont="1" applyBorder="1" applyAlignment="1">
      <alignment horizontal="right" indent="3"/>
    </xf>
    <xf numFmtId="0" fontId="4" fillId="0" borderId="7" xfId="0" applyFont="1" applyBorder="1" applyAlignment="1">
      <alignment horizontal="right" indent="4"/>
    </xf>
    <xf numFmtId="3" fontId="4" fillId="0" borderId="3" xfId="0" applyNumberFormat="1" applyFont="1" applyBorder="1" applyAlignment="1">
      <alignment horizontal="right" indent="7"/>
    </xf>
    <xf numFmtId="0" fontId="6" fillId="2" borderId="7" xfId="0" applyFont="1" applyFill="1" applyBorder="1" applyAlignment="1">
      <alignment vertical="center" wrapText="1"/>
    </xf>
    <xf numFmtId="0" fontId="5" fillId="0" borderId="7" xfId="0" applyFont="1" applyBorder="1" applyAlignment="1">
      <alignment horizontal="right" indent="3"/>
    </xf>
    <xf numFmtId="0" fontId="5" fillId="0" borderId="3" xfId="0" applyFont="1" applyBorder="1" applyAlignment="1">
      <alignment horizontal="right" indent="5"/>
    </xf>
    <xf numFmtId="0" fontId="5" fillId="0" borderId="7" xfId="0" applyFont="1" applyBorder="1" applyAlignment="1">
      <alignment horizontal="right" indent="4"/>
    </xf>
    <xf numFmtId="0" fontId="5" fillId="0" borderId="3" xfId="0" applyFont="1" applyBorder="1" applyAlignment="1">
      <alignment horizontal="right" indent="7"/>
    </xf>
    <xf numFmtId="0" fontId="8" fillId="2" borderId="6" xfId="0" applyFont="1" applyFill="1" applyBorder="1" applyAlignment="1">
      <alignment vertical="center" wrapText="1"/>
    </xf>
    <xf numFmtId="3" fontId="5" fillId="0" borderId="6" xfId="0" applyNumberFormat="1" applyFont="1" applyBorder="1" applyAlignment="1">
      <alignment horizontal="right" indent="3"/>
    </xf>
    <xf numFmtId="0" fontId="6" fillId="2" borderId="0" xfId="0" applyFont="1" applyFill="1" applyBorder="1" applyAlignment="1">
      <alignment horizontal="left" vertical="center"/>
    </xf>
    <xf numFmtId="0" fontId="10" fillId="2" borderId="0" xfId="0" applyFont="1" applyFill="1"/>
    <xf numFmtId="0" fontId="5" fillId="2" borderId="7" xfId="0" applyFont="1" applyFill="1" applyBorder="1" applyAlignment="1">
      <alignment horizontal="center" vertical="center"/>
    </xf>
    <xf numFmtId="0" fontId="5" fillId="2" borderId="7" xfId="0" applyFont="1" applyFill="1" applyBorder="1" applyAlignment="1">
      <alignment vertical="center"/>
    </xf>
    <xf numFmtId="165" fontId="5" fillId="2" borderId="7" xfId="1" applyNumberFormat="1" applyFont="1" applyFill="1" applyBorder="1" applyAlignment="1">
      <alignment vertical="center"/>
    </xf>
    <xf numFmtId="169" fontId="5" fillId="2" borderId="0" xfId="19" applyNumberFormat="1" applyFont="1" applyFill="1"/>
    <xf numFmtId="0" fontId="11" fillId="2" borderId="0" xfId="0" applyFont="1" applyFill="1"/>
    <xf numFmtId="0" fontId="6" fillId="2" borderId="7" xfId="0" applyFont="1" applyFill="1" applyBorder="1" applyAlignment="1">
      <alignment vertical="center"/>
    </xf>
    <xf numFmtId="166" fontId="5" fillId="2" borderId="7" xfId="0" applyNumberFormat="1" applyFont="1" applyFill="1" applyBorder="1" applyAlignment="1">
      <alignment horizontal="center" vertical="center"/>
    </xf>
    <xf numFmtId="0" fontId="5" fillId="2" borderId="0" xfId="0" applyFont="1" applyFill="1" applyBorder="1" applyAlignment="1">
      <alignment vertical="center"/>
    </xf>
    <xf numFmtId="166" fontId="5" fillId="2" borderId="0" xfId="0" applyNumberFormat="1" applyFont="1" applyFill="1" applyBorder="1" applyAlignment="1">
      <alignment horizontal="center" vertical="center"/>
    </xf>
    <xf numFmtId="169" fontId="5" fillId="2" borderId="0" xfId="19" applyNumberFormat="1" applyFont="1" applyFill="1" applyBorder="1" applyAlignment="1">
      <alignment horizontal="center" vertical="center"/>
    </xf>
    <xf numFmtId="0" fontId="4" fillId="2" borderId="0" xfId="0" applyFont="1" applyFill="1" applyAlignment="1">
      <alignment horizontal="center" vertical="center"/>
    </xf>
    <xf numFmtId="1" fontId="5" fillId="2" borderId="0" xfId="0" applyNumberFormat="1" applyFont="1" applyFill="1"/>
    <xf numFmtId="166" fontId="5" fillId="2" borderId="0" xfId="0" applyNumberFormat="1" applyFont="1" applyFill="1"/>
    <xf numFmtId="0" fontId="4"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166" fontId="5" fillId="2" borderId="1" xfId="0" applyNumberFormat="1" applyFont="1" applyFill="1" applyBorder="1" applyAlignment="1">
      <alignment horizontal="center" vertical="center"/>
    </xf>
    <xf numFmtId="1" fontId="5" fillId="2" borderId="7" xfId="0" applyNumberFormat="1" applyFont="1" applyFill="1" applyBorder="1" applyAlignment="1">
      <alignment horizontal="center" vertical="center"/>
    </xf>
    <xf numFmtId="1" fontId="5" fillId="2" borderId="0" xfId="0" applyNumberFormat="1" applyFont="1" applyFill="1" applyAlignment="1">
      <alignment horizontal="center" vertical="center"/>
    </xf>
    <xf numFmtId="9" fontId="5" fillId="2" borderId="0" xfId="19" applyFont="1" applyFill="1"/>
    <xf numFmtId="0" fontId="4" fillId="2" borderId="0" xfId="0" applyFont="1" applyFill="1" applyAlignment="1">
      <alignment vertical="center"/>
    </xf>
    <xf numFmtId="3" fontId="5" fillId="2" borderId="7" xfId="0" applyNumberFormat="1" applyFont="1" applyFill="1" applyBorder="1" applyAlignment="1">
      <alignment horizontal="center" vertical="center"/>
    </xf>
    <xf numFmtId="3" fontId="4" fillId="2" borderId="7" xfId="0" applyNumberFormat="1" applyFont="1" applyFill="1" applyBorder="1" applyAlignment="1">
      <alignment horizontal="center" vertical="center"/>
    </xf>
    <xf numFmtId="0" fontId="12" fillId="2" borderId="7" xfId="0" applyFont="1" applyFill="1" applyBorder="1" applyAlignment="1">
      <alignment horizontal="right" vertical="center"/>
    </xf>
    <xf numFmtId="0" fontId="5" fillId="2" borderId="0" xfId="0" applyFont="1" applyFill="1" applyBorder="1" applyAlignment="1">
      <alignment horizontal="left" vertical="center"/>
    </xf>
    <xf numFmtId="3" fontId="5" fillId="2" borderId="0" xfId="0" applyNumberFormat="1" applyFont="1" applyFill="1" applyBorder="1" applyAlignment="1">
      <alignment horizontal="center" vertical="center"/>
    </xf>
    <xf numFmtId="0" fontId="12" fillId="2" borderId="0" xfId="0" applyFont="1" applyFill="1" applyBorder="1" applyAlignment="1">
      <alignment horizontal="left" vertical="center"/>
    </xf>
    <xf numFmtId="167" fontId="5" fillId="2" borderId="0" xfId="0" applyNumberFormat="1" applyFont="1" applyFill="1"/>
    <xf numFmtId="0" fontId="4" fillId="2" borderId="0" xfId="0" applyFont="1" applyFill="1" applyBorder="1" applyAlignment="1">
      <alignment horizontal="center" vertical="center"/>
    </xf>
    <xf numFmtId="0" fontId="5" fillId="2" borderId="0" xfId="0" applyFont="1" applyFill="1" applyBorder="1"/>
    <xf numFmtId="166" fontId="5" fillId="2" borderId="0" xfId="0" applyNumberFormat="1" applyFont="1" applyFill="1" applyBorder="1" applyAlignment="1">
      <alignment vertical="center"/>
    </xf>
    <xf numFmtId="0" fontId="13" fillId="2" borderId="0" xfId="0" applyFont="1" applyFill="1" applyBorder="1" applyAlignment="1">
      <alignment horizontal="right" vertical="center"/>
    </xf>
    <xf numFmtId="0" fontId="13" fillId="2" borderId="0" xfId="0" applyFont="1" applyFill="1" applyBorder="1" applyAlignment="1">
      <alignment horizontal="left" vertical="center"/>
    </xf>
    <xf numFmtId="0" fontId="12" fillId="2" borderId="0" xfId="0" applyFont="1" applyFill="1" applyBorder="1" applyAlignment="1">
      <alignment horizontal="right" vertical="center"/>
    </xf>
    <xf numFmtId="0" fontId="11" fillId="2" borderId="0" xfId="0" applyFont="1" applyFill="1" applyAlignment="1">
      <alignment vertical="center"/>
    </xf>
    <xf numFmtId="0" fontId="4" fillId="2" borderId="7" xfId="0" applyFont="1" applyFill="1" applyBorder="1" applyAlignment="1">
      <alignment vertical="center"/>
    </xf>
    <xf numFmtId="165" fontId="4" fillId="2" borderId="7" xfId="1" applyNumberFormat="1" applyFont="1" applyFill="1" applyBorder="1" applyAlignment="1">
      <alignment vertical="center"/>
    </xf>
    <xf numFmtId="1" fontId="5" fillId="2" borderId="0" xfId="0" applyNumberFormat="1" applyFont="1" applyFill="1" applyBorder="1" applyAlignment="1">
      <alignment vertical="center"/>
    </xf>
    <xf numFmtId="1" fontId="5" fillId="2" borderId="0" xfId="0" applyNumberFormat="1" applyFont="1" applyFill="1" applyAlignment="1">
      <alignment vertical="center"/>
    </xf>
    <xf numFmtId="0" fontId="14" fillId="2" borderId="0" xfId="0" applyFont="1" applyFill="1"/>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5" fillId="2" borderId="0" xfId="0" applyFont="1" applyFill="1" applyBorder="1" applyAlignment="1">
      <alignment vertical="center" wrapText="1"/>
    </xf>
    <xf numFmtId="0" fontId="5" fillId="2" borderId="0" xfId="0" applyFont="1" applyFill="1" applyBorder="1" applyAlignment="1">
      <alignment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0" xfId="0" applyFont="1" applyFill="1" applyAlignment="1">
      <alignment vertical="center" wrapText="1"/>
    </xf>
    <xf numFmtId="0" fontId="6" fillId="2" borderId="0" xfId="0" applyFont="1" applyFill="1" applyAlignment="1">
      <alignment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12" xfId="0" applyFont="1" applyFill="1" applyBorder="1" applyAlignment="1">
      <alignment vertical="center" wrapText="1"/>
    </xf>
    <xf numFmtId="0" fontId="5" fillId="2" borderId="12" xfId="0" applyFont="1" applyFill="1" applyBorder="1" applyAlignment="1">
      <alignment vertical="center"/>
    </xf>
  </cellXfs>
  <cellStyles count="20">
    <cellStyle name="Euro" xfId="3" xr:uid="{00000000-0005-0000-0000-000000000000}"/>
    <cellStyle name="Milliers" xfId="1" builtinId="3"/>
    <cellStyle name="Milliers 2" xfId="4" xr:uid="{00000000-0005-0000-0000-000002000000}"/>
    <cellStyle name="Milliers 2 2" xfId="5" xr:uid="{00000000-0005-0000-0000-000003000000}"/>
    <cellStyle name="Milliers 3" xfId="6" xr:uid="{00000000-0005-0000-0000-000004000000}"/>
    <cellStyle name="Milliers 4" xfId="7" xr:uid="{00000000-0005-0000-0000-000005000000}"/>
    <cellStyle name="Milliers 4 2" xfId="8" xr:uid="{00000000-0005-0000-0000-000006000000}"/>
    <cellStyle name="Milliers 4 3" xfId="9" xr:uid="{00000000-0005-0000-0000-000007000000}"/>
    <cellStyle name="Milliers 5" xfId="10" xr:uid="{00000000-0005-0000-0000-000008000000}"/>
    <cellStyle name="Normal" xfId="0" builtinId="0"/>
    <cellStyle name="Normal 2" xfId="2" xr:uid="{00000000-0005-0000-0000-00000A000000}"/>
    <cellStyle name="Normal 3" xfId="11" xr:uid="{00000000-0005-0000-0000-00000B000000}"/>
    <cellStyle name="Normal 3 2" xfId="12" xr:uid="{00000000-0005-0000-0000-00000C000000}"/>
    <cellStyle name="Normal 4" xfId="13" xr:uid="{00000000-0005-0000-0000-00000D000000}"/>
    <cellStyle name="Normal 5" xfId="14" xr:uid="{00000000-0005-0000-0000-00000E000000}"/>
    <cellStyle name="Pourcentage" xfId="19" builtinId="5"/>
    <cellStyle name="Pourcentage 2" xfId="15" xr:uid="{00000000-0005-0000-0000-000010000000}"/>
    <cellStyle name="Pourcentage 2 2" xfId="16" xr:uid="{00000000-0005-0000-0000-000011000000}"/>
    <cellStyle name="Pourcentage 3" xfId="17" xr:uid="{00000000-0005-0000-0000-000012000000}"/>
    <cellStyle name="Pourcentage 4"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showGridLines="0" zoomScaleNormal="100" zoomScalePageLayoutView="200" workbookViewId="0">
      <selection activeCell="B14" sqref="B14:I16"/>
    </sheetView>
  </sheetViews>
  <sheetFormatPr baseColWidth="10" defaultColWidth="10.83203125" defaultRowHeight="14"/>
  <cols>
    <col min="1" max="1" width="2.5" style="1" customWidth="1"/>
    <col min="2" max="2" width="46" style="1" customWidth="1"/>
    <col min="3" max="4" width="12.83203125" style="1" bestFit="1" customWidth="1"/>
    <col min="5" max="5" width="12.33203125" style="1" customWidth="1"/>
    <col min="6" max="8" width="11.5" style="1" bestFit="1" customWidth="1"/>
    <col min="9" max="9" width="18.83203125" style="1" customWidth="1"/>
    <col min="10" max="16384" width="10.83203125" style="1"/>
  </cols>
  <sheetData>
    <row r="1" spans="1:9">
      <c r="B1" s="2" t="s">
        <v>252</v>
      </c>
      <c r="C1" s="3"/>
      <c r="D1" s="3"/>
      <c r="E1" s="3"/>
      <c r="F1" s="3"/>
      <c r="G1" s="3"/>
      <c r="H1" s="3"/>
      <c r="I1" s="3"/>
    </row>
    <row r="2" spans="1:9">
      <c r="B2" s="3"/>
      <c r="C2" s="3"/>
      <c r="D2" s="3"/>
      <c r="E2" s="3"/>
      <c r="F2" s="3"/>
      <c r="G2" s="3"/>
      <c r="H2" s="3"/>
      <c r="I2" s="3"/>
    </row>
    <row r="3" spans="1:9" ht="33.75" customHeight="1">
      <c r="B3" s="4"/>
      <c r="C3" s="83" t="s">
        <v>0</v>
      </c>
      <c r="D3" s="84"/>
      <c r="E3" s="85"/>
      <c r="F3" s="83" t="s">
        <v>242</v>
      </c>
      <c r="G3" s="84"/>
      <c r="H3" s="85"/>
      <c r="I3" s="86" t="s">
        <v>1</v>
      </c>
    </row>
    <row r="4" spans="1:9" ht="24">
      <c r="B4" s="5"/>
      <c r="C4" s="6">
        <v>2019</v>
      </c>
      <c r="D4" s="6">
        <v>2020</v>
      </c>
      <c r="E4" s="6" t="s">
        <v>227</v>
      </c>
      <c r="F4" s="6">
        <v>2019</v>
      </c>
      <c r="G4" s="6">
        <v>2020</v>
      </c>
      <c r="H4" s="6" t="s">
        <v>227</v>
      </c>
      <c r="I4" s="87"/>
    </row>
    <row r="5" spans="1:9">
      <c r="B5" s="7" t="s">
        <v>243</v>
      </c>
      <c r="C5" s="8" t="s">
        <v>229</v>
      </c>
      <c r="D5" s="8" t="s">
        <v>230</v>
      </c>
      <c r="E5" s="9">
        <v>1.8</v>
      </c>
      <c r="F5" s="10">
        <v>6820</v>
      </c>
      <c r="G5" s="10">
        <v>7180</v>
      </c>
      <c r="H5" s="11">
        <v>5.3</v>
      </c>
      <c r="I5" s="12">
        <v>3030</v>
      </c>
    </row>
    <row r="6" spans="1:9">
      <c r="B6" s="13" t="s">
        <v>222</v>
      </c>
      <c r="C6" s="14" t="s">
        <v>231</v>
      </c>
      <c r="D6" s="14" t="s">
        <v>232</v>
      </c>
      <c r="E6" s="15">
        <v>-1.2</v>
      </c>
      <c r="F6" s="16">
        <v>2160</v>
      </c>
      <c r="G6" s="16">
        <v>2220</v>
      </c>
      <c r="H6" s="17">
        <v>2.9</v>
      </c>
      <c r="I6" s="18">
        <v>2450</v>
      </c>
    </row>
    <row r="7" spans="1:9">
      <c r="B7" s="13" t="s">
        <v>244</v>
      </c>
      <c r="C7" s="14" t="s">
        <v>233</v>
      </c>
      <c r="D7" s="14" t="s">
        <v>234</v>
      </c>
      <c r="E7" s="15">
        <v>3.7</v>
      </c>
      <c r="F7" s="16">
        <v>4670</v>
      </c>
      <c r="G7" s="16">
        <v>4960</v>
      </c>
      <c r="H7" s="17">
        <v>6.4</v>
      </c>
      <c r="I7" s="18">
        <v>3390</v>
      </c>
    </row>
    <row r="8" spans="1:9">
      <c r="B8" s="19" t="s">
        <v>225</v>
      </c>
      <c r="C8" s="20" t="s">
        <v>235</v>
      </c>
      <c r="D8" s="20" t="s">
        <v>236</v>
      </c>
      <c r="E8" s="21">
        <v>3.1</v>
      </c>
      <c r="F8" s="20" t="s">
        <v>237</v>
      </c>
      <c r="G8" s="20" t="s">
        <v>237</v>
      </c>
      <c r="H8" s="22" t="s">
        <v>237</v>
      </c>
      <c r="I8" s="23" t="s">
        <v>237</v>
      </c>
    </row>
    <row r="9" spans="1:9">
      <c r="A9" s="24"/>
      <c r="B9" s="25" t="s">
        <v>2</v>
      </c>
      <c r="C9" s="20" t="s">
        <v>238</v>
      </c>
      <c r="D9" s="20" t="s">
        <v>239</v>
      </c>
      <c r="E9" s="21">
        <v>-0.3</v>
      </c>
      <c r="F9" s="20">
        <v>510</v>
      </c>
      <c r="G9" s="20">
        <v>530</v>
      </c>
      <c r="H9" s="22">
        <v>4.4000000000000004</v>
      </c>
      <c r="I9" s="23">
        <v>260</v>
      </c>
    </row>
    <row r="10" spans="1:9">
      <c r="B10" s="26" t="s">
        <v>226</v>
      </c>
      <c r="C10" s="27" t="s">
        <v>240</v>
      </c>
      <c r="D10" s="27" t="s">
        <v>241</v>
      </c>
      <c r="E10" s="28">
        <v>0.8</v>
      </c>
      <c r="F10" s="29">
        <v>7330</v>
      </c>
      <c r="G10" s="29">
        <v>7720</v>
      </c>
      <c r="H10" s="30">
        <v>5.2</v>
      </c>
      <c r="I10" s="31">
        <v>1740</v>
      </c>
    </row>
    <row r="11" spans="1:9">
      <c r="B11" s="32" t="s">
        <v>245</v>
      </c>
      <c r="C11" s="33" t="s">
        <v>237</v>
      </c>
      <c r="D11" s="33" t="s">
        <v>237</v>
      </c>
      <c r="E11" s="34" t="s">
        <v>237</v>
      </c>
      <c r="F11" s="33">
        <v>710</v>
      </c>
      <c r="G11" s="33">
        <v>650</v>
      </c>
      <c r="H11" s="35">
        <v>-7.8</v>
      </c>
      <c r="I11" s="36" t="s">
        <v>237</v>
      </c>
    </row>
    <row r="12" spans="1:9">
      <c r="B12" s="37" t="s">
        <v>246</v>
      </c>
      <c r="C12" s="20" t="s">
        <v>237</v>
      </c>
      <c r="D12" s="33" t="s">
        <v>237</v>
      </c>
      <c r="E12" s="21" t="s">
        <v>237</v>
      </c>
      <c r="F12" s="38">
        <v>8570</v>
      </c>
      <c r="G12" s="38">
        <v>8900</v>
      </c>
      <c r="H12" s="22">
        <v>3.7</v>
      </c>
      <c r="I12" s="23" t="s">
        <v>237</v>
      </c>
    </row>
    <row r="13" spans="1:9" ht="14" customHeight="1">
      <c r="B13" s="39"/>
      <c r="C13" s="39"/>
      <c r="D13" s="39"/>
      <c r="E13" s="39"/>
      <c r="F13" s="39"/>
      <c r="G13" s="39"/>
      <c r="H13" s="39"/>
      <c r="I13" s="39"/>
    </row>
    <row r="14" spans="1:9" ht="34.5" customHeight="1">
      <c r="B14" s="88" t="s">
        <v>253</v>
      </c>
      <c r="C14" s="89"/>
      <c r="D14" s="89"/>
      <c r="E14" s="89"/>
      <c r="F14" s="89"/>
      <c r="G14" s="89"/>
      <c r="H14" s="89"/>
      <c r="I14" s="89"/>
    </row>
    <row r="15" spans="1:9" ht="46.5" customHeight="1">
      <c r="B15" s="89"/>
      <c r="C15" s="89"/>
      <c r="D15" s="89"/>
      <c r="E15" s="89"/>
      <c r="F15" s="89"/>
      <c r="G15" s="89"/>
      <c r="H15" s="89"/>
      <c r="I15" s="89"/>
    </row>
    <row r="16" spans="1:9" ht="84" customHeight="1">
      <c r="B16" s="89"/>
      <c r="C16" s="89"/>
      <c r="D16" s="89"/>
      <c r="E16" s="89"/>
      <c r="F16" s="89"/>
      <c r="G16" s="89"/>
      <c r="H16" s="89"/>
      <c r="I16" s="89"/>
    </row>
    <row r="17" spans="2:9" ht="88" customHeight="1">
      <c r="B17" s="39"/>
      <c r="C17" s="39"/>
      <c r="D17" s="39"/>
      <c r="E17" s="39"/>
      <c r="F17" s="39"/>
      <c r="G17" s="39"/>
      <c r="H17" s="39"/>
      <c r="I17" s="39"/>
    </row>
    <row r="18" spans="2:9">
      <c r="B18" s="40"/>
      <c r="C18" s="40"/>
      <c r="D18" s="40"/>
      <c r="E18" s="40"/>
      <c r="F18" s="40"/>
      <c r="G18" s="40"/>
      <c r="H18" s="40"/>
      <c r="I18" s="40"/>
    </row>
    <row r="19" spans="2:9">
      <c r="B19" s="40"/>
      <c r="C19" s="40"/>
      <c r="D19" s="40"/>
      <c r="E19" s="40"/>
      <c r="F19" s="40"/>
      <c r="G19" s="40"/>
      <c r="H19" s="40"/>
      <c r="I19" s="40"/>
    </row>
  </sheetData>
  <mergeCells count="4">
    <mergeCell ref="C3:E3"/>
    <mergeCell ref="F3:H3"/>
    <mergeCell ref="I3:I4"/>
    <mergeCell ref="B14:I1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8"/>
  <sheetViews>
    <sheetView zoomScaleNormal="100" zoomScalePageLayoutView="200" workbookViewId="0">
      <selection activeCell="E5" sqref="E5"/>
    </sheetView>
  </sheetViews>
  <sheetFormatPr baseColWidth="10" defaultColWidth="10.83203125" defaultRowHeight="11"/>
  <cols>
    <col min="1" max="1" width="10.83203125" style="3"/>
    <col min="2" max="2" width="89.83203125" style="3" bestFit="1" customWidth="1"/>
    <col min="3" max="27" width="12.83203125" style="3" bestFit="1" customWidth="1"/>
    <col min="28" max="16384" width="10.83203125" style="3"/>
  </cols>
  <sheetData>
    <row r="1" spans="1:28">
      <c r="B1" s="2" t="s">
        <v>218</v>
      </c>
    </row>
    <row r="2" spans="1:28">
      <c r="C2" s="41">
        <v>1996</v>
      </c>
      <c r="D2" s="41">
        <v>1997</v>
      </c>
      <c r="E2" s="41">
        <v>1998</v>
      </c>
      <c r="F2" s="41">
        <v>1999</v>
      </c>
      <c r="G2" s="41">
        <v>2000</v>
      </c>
      <c r="H2" s="41">
        <v>2001</v>
      </c>
      <c r="I2" s="41">
        <v>2002</v>
      </c>
      <c r="J2" s="41">
        <v>2003</v>
      </c>
      <c r="K2" s="41">
        <v>2004</v>
      </c>
      <c r="L2" s="41">
        <v>2005</v>
      </c>
      <c r="M2" s="41">
        <v>2006</v>
      </c>
      <c r="N2" s="41">
        <v>2007</v>
      </c>
      <c r="O2" s="41">
        <v>2008</v>
      </c>
      <c r="P2" s="41">
        <v>2009</v>
      </c>
      <c r="Q2" s="41">
        <v>2010</v>
      </c>
      <c r="R2" s="41">
        <v>2011</v>
      </c>
      <c r="S2" s="41">
        <v>2012</v>
      </c>
      <c r="T2" s="41">
        <v>2013</v>
      </c>
      <c r="U2" s="41">
        <v>2014</v>
      </c>
      <c r="V2" s="41">
        <v>2015</v>
      </c>
      <c r="W2" s="41">
        <v>2016</v>
      </c>
      <c r="X2" s="41">
        <v>2017</v>
      </c>
      <c r="Y2" s="41">
        <v>2018</v>
      </c>
      <c r="Z2" s="41">
        <v>2019</v>
      </c>
      <c r="AA2" s="41">
        <v>2020</v>
      </c>
    </row>
    <row r="3" spans="1:28">
      <c r="B3" s="42" t="s">
        <v>3</v>
      </c>
      <c r="C3" s="43">
        <v>263490</v>
      </c>
      <c r="D3" s="43">
        <v>267550</v>
      </c>
      <c r="E3" s="43">
        <v>271360</v>
      </c>
      <c r="F3" s="43">
        <v>274080</v>
      </c>
      <c r="G3" s="43">
        <v>272930</v>
      </c>
      <c r="H3" s="43">
        <v>270540</v>
      </c>
      <c r="I3" s="43">
        <v>271750</v>
      </c>
      <c r="J3" s="43">
        <v>272250</v>
      </c>
      <c r="K3" s="43">
        <v>279080</v>
      </c>
      <c r="L3" s="43">
        <v>283130</v>
      </c>
      <c r="M3" s="43">
        <v>287710</v>
      </c>
      <c r="N3" s="43">
        <v>292480</v>
      </c>
      <c r="O3" s="43">
        <v>294850</v>
      </c>
      <c r="P3" s="43">
        <v>298580</v>
      </c>
      <c r="Q3" s="43">
        <v>301070</v>
      </c>
      <c r="R3" s="43">
        <v>307370</v>
      </c>
      <c r="S3" s="43">
        <v>313290</v>
      </c>
      <c r="T3" s="43">
        <v>318710</v>
      </c>
      <c r="U3" s="43">
        <v>321950</v>
      </c>
      <c r="V3" s="43">
        <v>326630</v>
      </c>
      <c r="W3" s="43">
        <v>333840</v>
      </c>
      <c r="X3" s="43">
        <v>344080</v>
      </c>
      <c r="Y3" s="43">
        <v>354730</v>
      </c>
      <c r="Z3" s="43">
        <v>367220</v>
      </c>
      <c r="AA3" s="43">
        <v>370200</v>
      </c>
      <c r="AB3" s="44"/>
    </row>
    <row r="4" spans="1:28">
      <c r="A4" s="45"/>
      <c r="B4" s="46" t="s">
        <v>223</v>
      </c>
      <c r="C4" s="43">
        <v>142570</v>
      </c>
      <c r="D4" s="43">
        <v>143280</v>
      </c>
      <c r="E4" s="43">
        <v>143670</v>
      </c>
      <c r="F4" s="43">
        <v>143290</v>
      </c>
      <c r="G4" s="43">
        <v>141690</v>
      </c>
      <c r="H4" s="43">
        <v>140130</v>
      </c>
      <c r="I4" s="43">
        <v>139750</v>
      </c>
      <c r="J4" s="43">
        <v>139830</v>
      </c>
      <c r="K4" s="43">
        <v>142450</v>
      </c>
      <c r="L4" s="43">
        <v>144080</v>
      </c>
      <c r="M4" s="43">
        <v>145440</v>
      </c>
      <c r="N4" s="43">
        <v>146850</v>
      </c>
      <c r="O4" s="43">
        <v>147900</v>
      </c>
      <c r="P4" s="43">
        <v>149740</v>
      </c>
      <c r="Q4" s="43">
        <v>151550</v>
      </c>
      <c r="R4" s="43">
        <v>154060</v>
      </c>
      <c r="S4" s="43">
        <v>156140</v>
      </c>
      <c r="T4" s="43">
        <v>159590</v>
      </c>
      <c r="U4" s="43">
        <v>161720</v>
      </c>
      <c r="V4" s="43">
        <v>163790</v>
      </c>
      <c r="W4" s="43">
        <v>169110</v>
      </c>
      <c r="X4" s="43">
        <v>177230</v>
      </c>
      <c r="Y4" s="43">
        <v>186880</v>
      </c>
      <c r="Z4" s="43">
        <v>196010</v>
      </c>
      <c r="AA4" s="43">
        <v>199530</v>
      </c>
    </row>
    <row r="5" spans="1:28">
      <c r="B5" s="42" t="s">
        <v>224</v>
      </c>
      <c r="C5" s="43">
        <v>120930</v>
      </c>
      <c r="D5" s="43">
        <v>124270</v>
      </c>
      <c r="E5" s="43">
        <v>127700</v>
      </c>
      <c r="F5" s="43">
        <v>130790</v>
      </c>
      <c r="G5" s="43">
        <v>131230</v>
      </c>
      <c r="H5" s="43">
        <v>130410</v>
      </c>
      <c r="I5" s="43">
        <v>132000</v>
      </c>
      <c r="J5" s="43">
        <v>132420</v>
      </c>
      <c r="K5" s="43">
        <v>136630</v>
      </c>
      <c r="L5" s="43">
        <v>139050</v>
      </c>
      <c r="M5" s="43">
        <v>142270</v>
      </c>
      <c r="N5" s="43">
        <v>145630</v>
      </c>
      <c r="O5" s="43">
        <v>146950</v>
      </c>
      <c r="P5" s="43">
        <v>148830</v>
      </c>
      <c r="Q5" s="43">
        <v>149510</v>
      </c>
      <c r="R5" s="43">
        <v>153310</v>
      </c>
      <c r="S5" s="43">
        <v>157160</v>
      </c>
      <c r="T5" s="43">
        <v>159120</v>
      </c>
      <c r="U5" s="43">
        <v>160240</v>
      </c>
      <c r="V5" s="43">
        <v>162840</v>
      </c>
      <c r="W5" s="43">
        <v>164730</v>
      </c>
      <c r="X5" s="43">
        <v>166850</v>
      </c>
      <c r="Y5" s="43">
        <v>167850</v>
      </c>
      <c r="Z5" s="43">
        <v>171210</v>
      </c>
      <c r="AA5" s="43">
        <v>170670</v>
      </c>
    </row>
    <row r="6" spans="1:28">
      <c r="B6" s="42" t="s">
        <v>4</v>
      </c>
      <c r="C6" s="47">
        <v>1.61</v>
      </c>
      <c r="D6" s="47">
        <v>1.63</v>
      </c>
      <c r="E6" s="47">
        <v>1.66</v>
      </c>
      <c r="F6" s="47">
        <v>1.67</v>
      </c>
      <c r="G6" s="47">
        <v>1.66</v>
      </c>
      <c r="H6" s="47">
        <v>1.64</v>
      </c>
      <c r="I6" s="47">
        <v>1.64</v>
      </c>
      <c r="J6" s="47">
        <v>1.64</v>
      </c>
      <c r="K6" s="47">
        <v>1.68</v>
      </c>
      <c r="L6" s="47">
        <v>1.69</v>
      </c>
      <c r="M6" s="47">
        <v>1.72</v>
      </c>
      <c r="N6" s="47">
        <v>1.74</v>
      </c>
      <c r="O6" s="47">
        <v>1.75</v>
      </c>
      <c r="P6" s="47">
        <v>1.77</v>
      </c>
      <c r="Q6" s="47">
        <v>1.79</v>
      </c>
      <c r="R6" s="47">
        <v>1.82</v>
      </c>
      <c r="S6" s="47">
        <v>1.86</v>
      </c>
      <c r="T6" s="47">
        <v>1.88</v>
      </c>
      <c r="U6" s="47">
        <v>1.9</v>
      </c>
      <c r="V6" s="47">
        <v>1.92</v>
      </c>
      <c r="W6" s="47">
        <v>1.97</v>
      </c>
      <c r="X6" s="47">
        <v>2.0299999999999998</v>
      </c>
      <c r="Y6" s="47">
        <v>2.1</v>
      </c>
      <c r="Z6" s="47">
        <v>2.1800000000000002</v>
      </c>
      <c r="AA6" s="47">
        <v>2.2000000000000002</v>
      </c>
    </row>
    <row r="7" spans="1:28">
      <c r="B7" s="48"/>
      <c r="C7" s="49"/>
      <c r="D7" s="49"/>
      <c r="E7" s="49"/>
      <c r="F7" s="49"/>
      <c r="G7" s="49"/>
      <c r="H7" s="49"/>
      <c r="I7" s="49"/>
      <c r="J7" s="49"/>
      <c r="K7" s="49"/>
      <c r="L7" s="49"/>
      <c r="M7" s="49"/>
      <c r="N7" s="49"/>
      <c r="O7" s="49"/>
      <c r="P7" s="49"/>
      <c r="Q7" s="49"/>
      <c r="R7" s="49"/>
      <c r="S7" s="49"/>
      <c r="T7" s="49"/>
      <c r="U7" s="49"/>
      <c r="V7" s="49"/>
      <c r="W7" s="49"/>
      <c r="X7" s="49"/>
      <c r="Y7" s="49"/>
      <c r="Z7" s="49"/>
      <c r="AA7" s="49"/>
    </row>
    <row r="8" spans="1:28">
      <c r="B8" s="90" t="s">
        <v>247</v>
      </c>
      <c r="C8" s="49"/>
      <c r="D8" s="49"/>
      <c r="E8" s="49"/>
      <c r="F8" s="49"/>
      <c r="G8" s="49"/>
      <c r="H8" s="49"/>
      <c r="I8" s="49"/>
      <c r="J8" s="49"/>
      <c r="K8" s="49"/>
      <c r="L8" s="49"/>
      <c r="M8" s="49"/>
      <c r="N8" s="49"/>
      <c r="O8" s="49"/>
      <c r="P8" s="49"/>
      <c r="Q8" s="49"/>
      <c r="R8" s="49"/>
      <c r="S8" s="49"/>
      <c r="T8" s="49"/>
      <c r="U8" s="49"/>
      <c r="V8" s="49"/>
      <c r="W8" s="49"/>
      <c r="X8" s="49"/>
      <c r="Y8" s="49"/>
      <c r="Z8" s="49"/>
      <c r="AA8" s="49"/>
    </row>
    <row r="9" spans="1:28">
      <c r="B9" s="91"/>
      <c r="C9" s="49"/>
      <c r="D9" s="49"/>
      <c r="E9" s="49"/>
      <c r="F9" s="49"/>
      <c r="G9" s="49"/>
      <c r="H9" s="49"/>
      <c r="I9" s="49"/>
      <c r="J9" s="49"/>
      <c r="K9" s="49"/>
      <c r="L9" s="49"/>
      <c r="M9" s="49"/>
      <c r="N9" s="49"/>
      <c r="O9" s="49"/>
      <c r="P9" s="49"/>
      <c r="Q9" s="49"/>
      <c r="R9" s="49"/>
      <c r="S9" s="49"/>
      <c r="T9" s="49"/>
      <c r="U9" s="49"/>
      <c r="V9" s="49"/>
      <c r="W9" s="49"/>
      <c r="X9" s="49"/>
      <c r="Y9" s="49"/>
      <c r="Z9" s="49"/>
      <c r="AA9" s="49"/>
    </row>
    <row r="10" spans="1:28">
      <c r="B10" s="91"/>
      <c r="C10" s="49"/>
      <c r="D10" s="50"/>
      <c r="E10" s="50"/>
      <c r="F10" s="50"/>
      <c r="G10" s="50"/>
      <c r="H10" s="50"/>
      <c r="I10" s="50"/>
      <c r="J10" s="50"/>
      <c r="K10" s="50"/>
      <c r="L10" s="50"/>
      <c r="M10" s="50"/>
      <c r="N10" s="50"/>
      <c r="O10" s="50"/>
      <c r="P10" s="50"/>
      <c r="Q10" s="50"/>
      <c r="R10" s="50"/>
      <c r="S10" s="50"/>
      <c r="T10" s="50"/>
      <c r="U10" s="50"/>
      <c r="V10" s="50"/>
      <c r="W10" s="50"/>
      <c r="X10" s="50"/>
      <c r="Y10" s="50"/>
      <c r="Z10" s="50"/>
      <c r="AA10" s="50"/>
    </row>
    <row r="11" spans="1:28">
      <c r="B11" s="91"/>
      <c r="C11" s="49"/>
      <c r="D11" s="50"/>
      <c r="E11" s="50"/>
      <c r="F11" s="50"/>
      <c r="G11" s="50"/>
      <c r="H11" s="50"/>
      <c r="I11" s="50"/>
      <c r="J11" s="50"/>
      <c r="K11" s="50"/>
      <c r="L11" s="50"/>
      <c r="M11" s="50"/>
      <c r="N11" s="50"/>
      <c r="O11" s="50"/>
      <c r="P11" s="50"/>
      <c r="Q11" s="50"/>
      <c r="R11" s="50"/>
      <c r="S11" s="50"/>
      <c r="T11" s="50"/>
      <c r="U11" s="50"/>
      <c r="V11" s="50"/>
      <c r="W11" s="50"/>
      <c r="X11" s="50"/>
      <c r="Y11" s="50"/>
      <c r="Z11" s="50"/>
      <c r="AA11" s="50"/>
    </row>
    <row r="12" spans="1:28">
      <c r="B12" s="48"/>
      <c r="C12" s="49"/>
      <c r="D12" s="50"/>
      <c r="E12" s="50"/>
      <c r="F12" s="50"/>
      <c r="G12" s="50"/>
      <c r="H12" s="50"/>
      <c r="I12" s="50"/>
      <c r="J12" s="50"/>
      <c r="K12" s="50"/>
      <c r="L12" s="50"/>
      <c r="M12" s="50"/>
      <c r="N12" s="50"/>
      <c r="O12" s="50"/>
      <c r="P12" s="50"/>
      <c r="Q12" s="50"/>
      <c r="R12" s="50"/>
      <c r="S12" s="50"/>
      <c r="T12" s="50"/>
      <c r="U12" s="50"/>
      <c r="V12" s="50"/>
      <c r="W12" s="50"/>
      <c r="X12" s="50"/>
      <c r="Y12" s="50"/>
      <c r="Z12" s="50"/>
      <c r="AA12" s="50"/>
    </row>
    <row r="14" spans="1:28">
      <c r="C14" s="51"/>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8">
      <c r="C15" s="52"/>
      <c r="D15" s="52"/>
      <c r="E15" s="52"/>
      <c r="F15" s="52"/>
      <c r="G15" s="52"/>
      <c r="H15" s="52"/>
      <c r="I15" s="52"/>
      <c r="J15" s="52"/>
      <c r="K15" s="52"/>
      <c r="L15" s="52"/>
      <c r="M15" s="52"/>
      <c r="N15" s="52"/>
      <c r="O15" s="52"/>
      <c r="P15" s="52"/>
      <c r="Q15" s="52"/>
      <c r="R15" s="52"/>
      <c r="S15" s="52"/>
      <c r="T15" s="52"/>
      <c r="U15" s="52"/>
      <c r="V15" s="52"/>
      <c r="W15" s="52"/>
      <c r="X15" s="52"/>
      <c r="Y15" s="52"/>
      <c r="Z15" s="52"/>
      <c r="AA15" s="52"/>
    </row>
    <row r="16" spans="1:28">
      <c r="B16" s="46"/>
      <c r="C16" s="52"/>
      <c r="D16" s="52"/>
      <c r="E16" s="52"/>
      <c r="F16" s="52"/>
      <c r="G16" s="52"/>
      <c r="H16" s="52"/>
      <c r="I16" s="52"/>
      <c r="J16" s="52"/>
      <c r="K16" s="52"/>
      <c r="L16" s="52"/>
      <c r="M16" s="52"/>
      <c r="N16" s="52"/>
      <c r="O16" s="52"/>
      <c r="P16" s="52"/>
      <c r="Q16" s="52"/>
      <c r="R16" s="52"/>
      <c r="S16" s="52"/>
      <c r="T16" s="52"/>
      <c r="U16" s="52"/>
      <c r="V16" s="52"/>
      <c r="W16" s="52"/>
      <c r="X16" s="52"/>
      <c r="Y16" s="52"/>
      <c r="Z16" s="52"/>
      <c r="AA16" s="52"/>
    </row>
    <row r="17" spans="3:27">
      <c r="C17" s="52"/>
      <c r="D17" s="52"/>
      <c r="E17" s="52"/>
      <c r="F17" s="52"/>
      <c r="G17" s="52"/>
      <c r="H17" s="52"/>
      <c r="I17" s="52"/>
      <c r="J17" s="52"/>
      <c r="K17" s="52"/>
      <c r="L17" s="52"/>
      <c r="M17" s="52"/>
      <c r="N17" s="52"/>
      <c r="O17" s="52"/>
      <c r="P17" s="52"/>
      <c r="Q17" s="52"/>
      <c r="R17" s="52"/>
      <c r="S17" s="52"/>
      <c r="T17" s="52"/>
      <c r="U17" s="52"/>
      <c r="V17" s="52"/>
      <c r="W17" s="52"/>
      <c r="X17" s="52"/>
      <c r="Y17" s="52"/>
      <c r="Z17" s="52"/>
      <c r="AA17" s="52"/>
    </row>
    <row r="18" spans="3:27">
      <c r="C18" s="53"/>
      <c r="D18" s="53"/>
      <c r="E18" s="53"/>
      <c r="F18" s="53"/>
      <c r="G18" s="53"/>
      <c r="H18" s="53"/>
      <c r="I18" s="53"/>
      <c r="J18" s="53"/>
      <c r="K18" s="53"/>
      <c r="L18" s="53"/>
      <c r="M18" s="53"/>
      <c r="N18" s="53"/>
      <c r="O18" s="53"/>
      <c r="P18" s="53"/>
      <c r="Q18" s="53"/>
      <c r="R18" s="53"/>
      <c r="S18" s="53"/>
      <c r="T18" s="53"/>
      <c r="U18" s="53"/>
      <c r="V18" s="53"/>
      <c r="W18" s="53"/>
      <c r="X18" s="53"/>
      <c r="Y18" s="53"/>
      <c r="Z18" s="53"/>
      <c r="AA18" s="53"/>
    </row>
  </sheetData>
  <mergeCells count="1">
    <mergeCell ref="B8:B11"/>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09"/>
  <sheetViews>
    <sheetView topLeftCell="A99" zoomScaleNormal="100" zoomScalePageLayoutView="200" workbookViewId="0">
      <selection activeCell="L103" sqref="L103"/>
    </sheetView>
  </sheetViews>
  <sheetFormatPr baseColWidth="10" defaultColWidth="10.83203125" defaultRowHeight="11"/>
  <cols>
    <col min="1" max="1" width="6" style="3" customWidth="1"/>
    <col min="2" max="2" width="4.6640625" style="55" customWidth="1"/>
    <col min="3" max="3" width="26.5" style="55" customWidth="1"/>
    <col min="4" max="4" width="11.5" style="56" customWidth="1"/>
    <col min="5" max="5" width="11" style="56" bestFit="1" customWidth="1"/>
    <col min="6" max="16384" width="10.83203125" style="3"/>
  </cols>
  <sheetData>
    <row r="2" spans="2:5">
      <c r="B2" s="54" t="s">
        <v>214</v>
      </c>
    </row>
    <row r="4" spans="2:5">
      <c r="B4" s="92" t="s">
        <v>209</v>
      </c>
      <c r="C4" s="93"/>
      <c r="D4" s="57" t="s">
        <v>210</v>
      </c>
      <c r="E4" s="58" t="s">
        <v>211</v>
      </c>
    </row>
    <row r="5" spans="2:5">
      <c r="B5" s="42" t="s">
        <v>5</v>
      </c>
      <c r="C5" s="42" t="s">
        <v>6</v>
      </c>
      <c r="D5" s="59">
        <v>1.4</v>
      </c>
      <c r="E5" s="60">
        <v>1</v>
      </c>
    </row>
    <row r="6" spans="2:5">
      <c r="B6" s="42" t="s">
        <v>8</v>
      </c>
      <c r="C6" s="42" t="s">
        <v>9</v>
      </c>
      <c r="D6" s="59">
        <v>3</v>
      </c>
      <c r="E6" s="60">
        <v>4</v>
      </c>
    </row>
    <row r="7" spans="2:5">
      <c r="B7" s="42" t="s">
        <v>11</v>
      </c>
      <c r="C7" s="42" t="s">
        <v>12</v>
      </c>
      <c r="D7" s="59">
        <v>2.9</v>
      </c>
      <c r="E7" s="60">
        <v>3</v>
      </c>
    </row>
    <row r="8" spans="2:5">
      <c r="B8" s="42" t="s">
        <v>14</v>
      </c>
      <c r="C8" s="42" t="s">
        <v>15</v>
      </c>
      <c r="D8" s="59">
        <v>3</v>
      </c>
      <c r="E8" s="60">
        <v>4</v>
      </c>
    </row>
    <row r="9" spans="2:5">
      <c r="B9" s="42" t="s">
        <v>16</v>
      </c>
      <c r="C9" s="42" t="s">
        <v>17</v>
      </c>
      <c r="D9" s="59">
        <v>2</v>
      </c>
      <c r="E9" s="60">
        <v>2</v>
      </c>
    </row>
    <row r="10" spans="2:5">
      <c r="B10" s="42" t="s">
        <v>19</v>
      </c>
      <c r="C10" s="42" t="s">
        <v>20</v>
      </c>
      <c r="D10" s="59">
        <v>2.2000000000000002</v>
      </c>
      <c r="E10" s="60">
        <v>2</v>
      </c>
    </row>
    <row r="11" spans="2:5">
      <c r="B11" s="42" t="s">
        <v>22</v>
      </c>
      <c r="C11" s="42" t="s">
        <v>23</v>
      </c>
      <c r="D11" s="59">
        <v>1.9</v>
      </c>
      <c r="E11" s="60">
        <v>2</v>
      </c>
    </row>
    <row r="12" spans="2:5">
      <c r="B12" s="42" t="s">
        <v>25</v>
      </c>
      <c r="C12" s="42" t="s">
        <v>26</v>
      </c>
      <c r="D12" s="59">
        <v>3.3</v>
      </c>
      <c r="E12" s="60">
        <v>4</v>
      </c>
    </row>
    <row r="13" spans="2:5">
      <c r="B13" s="42" t="s">
        <v>28</v>
      </c>
      <c r="C13" s="42" t="s">
        <v>29</v>
      </c>
      <c r="D13" s="59">
        <v>2.9</v>
      </c>
      <c r="E13" s="60">
        <v>3</v>
      </c>
    </row>
    <row r="14" spans="2:5">
      <c r="B14" s="42" t="s">
        <v>31</v>
      </c>
      <c r="C14" s="42" t="s">
        <v>32</v>
      </c>
      <c r="D14" s="59">
        <v>2.4</v>
      </c>
      <c r="E14" s="60">
        <v>3</v>
      </c>
    </row>
    <row r="15" spans="2:5">
      <c r="B15" s="42" t="s">
        <v>34</v>
      </c>
      <c r="C15" s="42" t="s">
        <v>35</v>
      </c>
      <c r="D15" s="59">
        <v>3</v>
      </c>
      <c r="E15" s="60">
        <v>4</v>
      </c>
    </row>
    <row r="16" spans="2:5">
      <c r="B16" s="42" t="s">
        <v>37</v>
      </c>
      <c r="C16" s="42" t="s">
        <v>38</v>
      </c>
      <c r="D16" s="59">
        <v>2.9</v>
      </c>
      <c r="E16" s="60">
        <v>3</v>
      </c>
    </row>
    <row r="17" spans="2:8">
      <c r="B17" s="42" t="s">
        <v>40</v>
      </c>
      <c r="C17" s="42" t="s">
        <v>41</v>
      </c>
      <c r="D17" s="59">
        <v>1.9</v>
      </c>
      <c r="E17" s="60">
        <v>2</v>
      </c>
    </row>
    <row r="18" spans="2:8">
      <c r="B18" s="42" t="s">
        <v>42</v>
      </c>
      <c r="C18" s="42" t="s">
        <v>43</v>
      </c>
      <c r="D18" s="59">
        <v>3.3</v>
      </c>
      <c r="E18" s="60">
        <v>4</v>
      </c>
    </row>
    <row r="19" spans="2:8">
      <c r="B19" s="42" t="s">
        <v>44</v>
      </c>
      <c r="C19" s="42" t="s">
        <v>45</v>
      </c>
      <c r="D19" s="59">
        <v>3.1</v>
      </c>
      <c r="E19" s="60">
        <v>4</v>
      </c>
    </row>
    <row r="20" spans="2:8">
      <c r="B20" s="42" t="s">
        <v>47</v>
      </c>
      <c r="C20" s="42" t="s">
        <v>48</v>
      </c>
      <c r="D20" s="59">
        <v>2.8</v>
      </c>
      <c r="E20" s="60">
        <v>3</v>
      </c>
    </row>
    <row r="21" spans="2:8">
      <c r="B21" s="42" t="s">
        <v>50</v>
      </c>
      <c r="C21" s="42" t="s">
        <v>51</v>
      </c>
      <c r="D21" s="59">
        <v>2.5</v>
      </c>
      <c r="E21" s="60">
        <v>3</v>
      </c>
    </row>
    <row r="22" spans="2:8">
      <c r="B22" s="42" t="s">
        <v>53</v>
      </c>
      <c r="C22" s="42" t="s">
        <v>54</v>
      </c>
      <c r="D22" s="59">
        <v>2.9</v>
      </c>
      <c r="E22" s="60">
        <v>3</v>
      </c>
    </row>
    <row r="23" spans="2:8">
      <c r="B23" s="42" t="s">
        <v>56</v>
      </c>
      <c r="C23" s="42" t="s">
        <v>57</v>
      </c>
      <c r="D23" s="59">
        <v>2.8</v>
      </c>
      <c r="E23" s="60">
        <v>3</v>
      </c>
    </row>
    <row r="24" spans="2:8">
      <c r="B24" s="42" t="s">
        <v>212</v>
      </c>
      <c r="C24" s="42" t="s">
        <v>213</v>
      </c>
      <c r="D24" s="59">
        <v>1.8</v>
      </c>
      <c r="E24" s="60">
        <v>2</v>
      </c>
    </row>
    <row r="25" spans="2:8">
      <c r="B25" s="42" t="s">
        <v>59</v>
      </c>
      <c r="C25" s="42" t="s">
        <v>60</v>
      </c>
      <c r="D25" s="59">
        <v>2.4</v>
      </c>
      <c r="E25" s="60">
        <v>3</v>
      </c>
    </row>
    <row r="26" spans="2:8">
      <c r="B26" s="42" t="s">
        <v>61</v>
      </c>
      <c r="C26" s="42" t="s">
        <v>62</v>
      </c>
      <c r="D26" s="59">
        <v>3</v>
      </c>
      <c r="E26" s="60">
        <v>4</v>
      </c>
    </row>
    <row r="27" spans="2:8">
      <c r="B27" s="42" t="s">
        <v>64</v>
      </c>
      <c r="C27" s="42" t="s">
        <v>65</v>
      </c>
      <c r="D27" s="59">
        <v>4.5</v>
      </c>
      <c r="E27" s="60">
        <v>5</v>
      </c>
      <c r="G27" s="2"/>
      <c r="H27" s="2"/>
    </row>
    <row r="28" spans="2:8">
      <c r="B28" s="42" t="s">
        <v>67</v>
      </c>
      <c r="C28" s="42" t="s">
        <v>68</v>
      </c>
      <c r="D28" s="59">
        <v>3.7</v>
      </c>
      <c r="E28" s="60">
        <v>5</v>
      </c>
    </row>
    <row r="29" spans="2:8">
      <c r="B29" s="42" t="s">
        <v>63</v>
      </c>
      <c r="C29" s="42" t="s">
        <v>70</v>
      </c>
      <c r="D29" s="59">
        <v>1.9</v>
      </c>
      <c r="E29" s="60">
        <v>2</v>
      </c>
    </row>
    <row r="30" spans="2:8">
      <c r="B30" s="42" t="s">
        <v>72</v>
      </c>
      <c r="C30" s="42" t="s">
        <v>73</v>
      </c>
      <c r="D30" s="59">
        <v>2.5</v>
      </c>
      <c r="E30" s="60">
        <v>3</v>
      </c>
    </row>
    <row r="31" spans="2:8">
      <c r="B31" s="42" t="s">
        <v>75</v>
      </c>
      <c r="C31" s="42" t="s">
        <v>76</v>
      </c>
      <c r="D31" s="59">
        <v>2</v>
      </c>
      <c r="E31" s="60">
        <v>2</v>
      </c>
    </row>
    <row r="32" spans="2:8">
      <c r="B32" s="42" t="s">
        <v>77</v>
      </c>
      <c r="C32" s="42" t="s">
        <v>78</v>
      </c>
      <c r="D32" s="59">
        <v>2.2000000000000002</v>
      </c>
      <c r="E32" s="60">
        <v>2</v>
      </c>
    </row>
    <row r="33" spans="2:5">
      <c r="B33" s="42" t="s">
        <v>79</v>
      </c>
      <c r="C33" s="42" t="s">
        <v>80</v>
      </c>
      <c r="D33" s="59">
        <v>2.2000000000000002</v>
      </c>
      <c r="E33" s="60">
        <v>2</v>
      </c>
    </row>
    <row r="34" spans="2:5">
      <c r="B34" s="42" t="s">
        <v>46</v>
      </c>
      <c r="C34" s="42" t="s">
        <v>82</v>
      </c>
      <c r="D34" s="59">
        <v>1.8</v>
      </c>
      <c r="E34" s="60">
        <v>2</v>
      </c>
    </row>
    <row r="35" spans="2:5">
      <c r="B35" s="42" t="s">
        <v>84</v>
      </c>
      <c r="C35" s="42" t="s">
        <v>85</v>
      </c>
      <c r="D35" s="59">
        <v>2.2000000000000002</v>
      </c>
      <c r="E35" s="60">
        <v>2</v>
      </c>
    </row>
    <row r="36" spans="2:5">
      <c r="B36" s="42" t="s">
        <v>87</v>
      </c>
      <c r="C36" s="42" t="s">
        <v>88</v>
      </c>
      <c r="D36" s="59">
        <v>3.2</v>
      </c>
      <c r="E36" s="60">
        <v>4</v>
      </c>
    </row>
    <row r="37" spans="2:5">
      <c r="B37" s="42" t="s">
        <v>90</v>
      </c>
      <c r="C37" s="42" t="s">
        <v>91</v>
      </c>
      <c r="D37" s="59">
        <v>2.6</v>
      </c>
      <c r="E37" s="60">
        <v>3</v>
      </c>
    </row>
    <row r="38" spans="2:5">
      <c r="B38" s="42" t="s">
        <v>92</v>
      </c>
      <c r="C38" s="42" t="s">
        <v>93</v>
      </c>
      <c r="D38" s="59">
        <v>2.1</v>
      </c>
      <c r="E38" s="60">
        <v>2</v>
      </c>
    </row>
    <row r="39" spans="2:5">
      <c r="B39" s="42" t="s">
        <v>95</v>
      </c>
      <c r="C39" s="42" t="s">
        <v>96</v>
      </c>
      <c r="D39" s="59">
        <v>2.4</v>
      </c>
      <c r="E39" s="60">
        <v>3</v>
      </c>
    </row>
    <row r="40" spans="2:5">
      <c r="B40" s="42" t="s">
        <v>98</v>
      </c>
      <c r="C40" s="42" t="s">
        <v>99</v>
      </c>
      <c r="D40" s="59">
        <v>2.9</v>
      </c>
      <c r="E40" s="60">
        <v>3</v>
      </c>
    </row>
    <row r="41" spans="2:5">
      <c r="B41" s="42" t="s">
        <v>33</v>
      </c>
      <c r="C41" s="42" t="s">
        <v>101</v>
      </c>
      <c r="D41" s="59">
        <v>1.7</v>
      </c>
      <c r="E41" s="60">
        <v>1</v>
      </c>
    </row>
    <row r="42" spans="2:5">
      <c r="B42" s="42" t="s">
        <v>66</v>
      </c>
      <c r="C42" s="42" t="s">
        <v>102</v>
      </c>
      <c r="D42" s="59">
        <v>1.9</v>
      </c>
      <c r="E42" s="60">
        <v>2</v>
      </c>
    </row>
    <row r="43" spans="2:5">
      <c r="B43" s="42" t="s">
        <v>103</v>
      </c>
      <c r="C43" s="42" t="s">
        <v>104</v>
      </c>
      <c r="D43" s="59">
        <v>2.9</v>
      </c>
      <c r="E43" s="60">
        <v>3</v>
      </c>
    </row>
    <row r="44" spans="2:5">
      <c r="B44" s="42" t="s">
        <v>105</v>
      </c>
      <c r="C44" s="42" t="s">
        <v>106</v>
      </c>
      <c r="D44" s="59">
        <v>2.7</v>
      </c>
      <c r="E44" s="60">
        <v>3</v>
      </c>
    </row>
    <row r="45" spans="2:5">
      <c r="B45" s="42" t="s">
        <v>107</v>
      </c>
      <c r="C45" s="42" t="s">
        <v>108</v>
      </c>
      <c r="D45" s="59">
        <v>2.9</v>
      </c>
      <c r="E45" s="60">
        <v>3</v>
      </c>
    </row>
    <row r="46" spans="2:5">
      <c r="B46" s="42" t="s">
        <v>110</v>
      </c>
      <c r="C46" s="42" t="s">
        <v>111</v>
      </c>
      <c r="D46" s="59">
        <v>2.9</v>
      </c>
      <c r="E46" s="60">
        <v>3</v>
      </c>
    </row>
    <row r="47" spans="2:5">
      <c r="B47" s="42" t="s">
        <v>113</v>
      </c>
      <c r="C47" s="42" t="s">
        <v>114</v>
      </c>
      <c r="D47" s="59">
        <v>2.4</v>
      </c>
      <c r="E47" s="60">
        <v>3</v>
      </c>
    </row>
    <row r="48" spans="2:5">
      <c r="B48" s="42" t="s">
        <v>30</v>
      </c>
      <c r="C48" s="42" t="s">
        <v>116</v>
      </c>
      <c r="D48" s="59">
        <v>1.6</v>
      </c>
      <c r="E48" s="60">
        <v>1</v>
      </c>
    </row>
    <row r="49" spans="2:5">
      <c r="B49" s="42" t="s">
        <v>118</v>
      </c>
      <c r="C49" s="42" t="s">
        <v>119</v>
      </c>
      <c r="D49" s="59">
        <v>2.4</v>
      </c>
      <c r="E49" s="60">
        <v>3</v>
      </c>
    </row>
    <row r="50" spans="2:5">
      <c r="B50" s="42" t="s">
        <v>109</v>
      </c>
      <c r="C50" s="42" t="s">
        <v>121</v>
      </c>
      <c r="D50" s="59">
        <v>2.2999999999999998</v>
      </c>
      <c r="E50" s="60">
        <v>2</v>
      </c>
    </row>
    <row r="51" spans="2:5">
      <c r="B51" s="42" t="s">
        <v>123</v>
      </c>
      <c r="C51" s="42" t="s">
        <v>124</v>
      </c>
      <c r="D51" s="59">
        <v>2.9</v>
      </c>
      <c r="E51" s="60">
        <v>3</v>
      </c>
    </row>
    <row r="52" spans="2:5">
      <c r="B52" s="42" t="s">
        <v>125</v>
      </c>
      <c r="C52" s="42" t="s">
        <v>126</v>
      </c>
      <c r="D52" s="59">
        <v>2.8</v>
      </c>
      <c r="E52" s="60">
        <v>3</v>
      </c>
    </row>
    <row r="53" spans="2:5">
      <c r="B53" s="42" t="s">
        <v>112</v>
      </c>
      <c r="C53" s="42" t="s">
        <v>127</v>
      </c>
      <c r="D53" s="59">
        <v>2.2999999999999998</v>
      </c>
      <c r="E53" s="60">
        <v>2</v>
      </c>
    </row>
    <row r="54" spans="2:5">
      <c r="B54" s="42" t="s">
        <v>128</v>
      </c>
      <c r="C54" s="42" t="s">
        <v>129</v>
      </c>
      <c r="D54" s="59">
        <v>2.7</v>
      </c>
      <c r="E54" s="60">
        <v>3</v>
      </c>
    </row>
    <row r="55" spans="2:5">
      <c r="B55" s="42" t="s">
        <v>81</v>
      </c>
      <c r="C55" s="42" t="s">
        <v>130</v>
      </c>
      <c r="D55" s="59">
        <v>2</v>
      </c>
      <c r="E55" s="60">
        <v>2</v>
      </c>
    </row>
    <row r="56" spans="2:5">
      <c r="B56" s="42" t="s">
        <v>131</v>
      </c>
      <c r="C56" s="42" t="s">
        <v>132</v>
      </c>
      <c r="D56" s="59">
        <v>2.8</v>
      </c>
      <c r="E56" s="60">
        <v>3</v>
      </c>
    </row>
    <row r="57" spans="2:5">
      <c r="B57" s="42" t="s">
        <v>134</v>
      </c>
      <c r="C57" s="42" t="s">
        <v>135</v>
      </c>
      <c r="D57" s="59">
        <v>2.8</v>
      </c>
      <c r="E57" s="60">
        <v>3</v>
      </c>
    </row>
    <row r="58" spans="2:5">
      <c r="B58" s="42" t="s">
        <v>137</v>
      </c>
      <c r="C58" s="42" t="s">
        <v>138</v>
      </c>
      <c r="D58" s="59">
        <v>2.7</v>
      </c>
      <c r="E58" s="60">
        <v>3</v>
      </c>
    </row>
    <row r="59" spans="2:5">
      <c r="B59" s="42" t="s">
        <v>140</v>
      </c>
      <c r="C59" s="42" t="s">
        <v>141</v>
      </c>
      <c r="D59" s="59">
        <v>3.7</v>
      </c>
      <c r="E59" s="60">
        <v>5</v>
      </c>
    </row>
    <row r="60" spans="2:5">
      <c r="B60" s="42" t="s">
        <v>83</v>
      </c>
      <c r="C60" s="42" t="s">
        <v>143</v>
      </c>
      <c r="D60" s="59">
        <v>2</v>
      </c>
      <c r="E60" s="60">
        <v>2</v>
      </c>
    </row>
    <row r="61" spans="2:5">
      <c r="B61" s="42" t="s">
        <v>69</v>
      </c>
      <c r="C61" s="42" t="s">
        <v>144</v>
      </c>
      <c r="D61" s="59">
        <v>1.9</v>
      </c>
      <c r="E61" s="60">
        <v>2</v>
      </c>
    </row>
    <row r="62" spans="2:5">
      <c r="B62" s="42" t="s">
        <v>145</v>
      </c>
      <c r="C62" s="42" t="s">
        <v>146</v>
      </c>
      <c r="D62" s="59">
        <v>4.4000000000000004</v>
      </c>
      <c r="E62" s="60">
        <v>5</v>
      </c>
    </row>
    <row r="63" spans="2:5">
      <c r="B63" s="42" t="s">
        <v>148</v>
      </c>
      <c r="C63" s="42" t="s">
        <v>149</v>
      </c>
      <c r="D63" s="59">
        <v>3</v>
      </c>
      <c r="E63" s="60">
        <v>4</v>
      </c>
    </row>
    <row r="64" spans="2:5">
      <c r="B64" s="42" t="s">
        <v>36</v>
      </c>
      <c r="C64" s="42" t="s">
        <v>150</v>
      </c>
      <c r="D64" s="59">
        <v>1.7</v>
      </c>
      <c r="E64" s="60">
        <v>1</v>
      </c>
    </row>
    <row r="65" spans="2:5">
      <c r="B65" s="42" t="s">
        <v>152</v>
      </c>
      <c r="C65" s="42" t="s">
        <v>153</v>
      </c>
      <c r="D65" s="59">
        <v>3.7</v>
      </c>
      <c r="E65" s="60">
        <v>5</v>
      </c>
    </row>
    <row r="66" spans="2:5">
      <c r="B66" s="42" t="s">
        <v>155</v>
      </c>
      <c r="C66" s="42" t="s">
        <v>156</v>
      </c>
      <c r="D66" s="59">
        <v>2.9</v>
      </c>
      <c r="E66" s="60">
        <v>3</v>
      </c>
    </row>
    <row r="67" spans="2:5">
      <c r="B67" s="42" t="s">
        <v>133</v>
      </c>
      <c r="C67" s="42" t="s">
        <v>158</v>
      </c>
      <c r="D67" s="59">
        <v>2.4</v>
      </c>
      <c r="E67" s="60">
        <v>3</v>
      </c>
    </row>
    <row r="68" spans="2:5">
      <c r="B68" s="42" t="s">
        <v>151</v>
      </c>
      <c r="C68" s="42" t="s">
        <v>159</v>
      </c>
      <c r="D68" s="59">
        <v>2.6</v>
      </c>
      <c r="E68" s="60">
        <v>3</v>
      </c>
    </row>
    <row r="69" spans="2:5">
      <c r="B69" s="42" t="s">
        <v>160</v>
      </c>
      <c r="C69" s="42" t="s">
        <v>161</v>
      </c>
      <c r="D69" s="59">
        <v>2.9</v>
      </c>
      <c r="E69" s="60">
        <v>3</v>
      </c>
    </row>
    <row r="70" spans="2:5">
      <c r="B70" s="42" t="s">
        <v>136</v>
      </c>
      <c r="C70" s="42" t="s">
        <v>162</v>
      </c>
      <c r="D70" s="59">
        <v>2.4</v>
      </c>
      <c r="E70" s="60">
        <v>3</v>
      </c>
    </row>
    <row r="71" spans="2:5">
      <c r="B71" s="42" t="s">
        <v>94</v>
      </c>
      <c r="C71" s="42" t="s">
        <v>164</v>
      </c>
      <c r="D71" s="59">
        <v>2.1</v>
      </c>
      <c r="E71" s="60">
        <v>2</v>
      </c>
    </row>
    <row r="72" spans="2:5">
      <c r="B72" s="42" t="s">
        <v>139</v>
      </c>
      <c r="C72" s="42" t="s">
        <v>165</v>
      </c>
      <c r="D72" s="59">
        <v>2.4</v>
      </c>
      <c r="E72" s="60">
        <v>3</v>
      </c>
    </row>
    <row r="73" spans="2:5">
      <c r="B73" s="42" t="s">
        <v>71</v>
      </c>
      <c r="C73" s="42" t="s">
        <v>166</v>
      </c>
      <c r="D73" s="59">
        <v>1.9</v>
      </c>
      <c r="E73" s="60">
        <v>2</v>
      </c>
    </row>
    <row r="74" spans="2:5">
      <c r="B74" s="42" t="s">
        <v>49</v>
      </c>
      <c r="C74" s="42" t="s">
        <v>167</v>
      </c>
      <c r="D74" s="59">
        <v>1.8</v>
      </c>
      <c r="E74" s="60">
        <v>2</v>
      </c>
    </row>
    <row r="75" spans="2:5">
      <c r="B75" s="42" t="s">
        <v>168</v>
      </c>
      <c r="C75" s="42" t="s">
        <v>169</v>
      </c>
      <c r="D75" s="59">
        <v>3.7</v>
      </c>
      <c r="E75" s="60">
        <v>5</v>
      </c>
    </row>
    <row r="76" spans="2:5">
      <c r="B76" s="42" t="s">
        <v>147</v>
      </c>
      <c r="C76" s="42" t="s">
        <v>170</v>
      </c>
      <c r="D76" s="59">
        <v>2.5</v>
      </c>
      <c r="E76" s="60">
        <v>3</v>
      </c>
    </row>
    <row r="77" spans="2:5">
      <c r="B77" s="42" t="s">
        <v>115</v>
      </c>
      <c r="C77" s="46" t="s">
        <v>171</v>
      </c>
      <c r="D77" s="59">
        <v>2.2999999999999998</v>
      </c>
      <c r="E77" s="60">
        <v>2</v>
      </c>
    </row>
    <row r="78" spans="2:5">
      <c r="B78" s="42" t="s">
        <v>39</v>
      </c>
      <c r="C78" s="42" t="s">
        <v>172</v>
      </c>
      <c r="D78" s="59">
        <v>1.7</v>
      </c>
      <c r="E78" s="60">
        <v>1</v>
      </c>
    </row>
    <row r="79" spans="2:5">
      <c r="B79" s="42" t="s">
        <v>10</v>
      </c>
      <c r="C79" s="42" t="s">
        <v>173</v>
      </c>
      <c r="D79" s="59">
        <v>1.3</v>
      </c>
      <c r="E79" s="60">
        <v>1</v>
      </c>
    </row>
    <row r="80" spans="2:5">
      <c r="B80" s="42" t="s">
        <v>86</v>
      </c>
      <c r="C80" s="42" t="s">
        <v>174</v>
      </c>
      <c r="D80" s="59">
        <v>2</v>
      </c>
      <c r="E80" s="60">
        <v>2</v>
      </c>
    </row>
    <row r="81" spans="2:5">
      <c r="B81" s="42" t="s">
        <v>154</v>
      </c>
      <c r="C81" s="42" t="s">
        <v>175</v>
      </c>
      <c r="D81" s="59">
        <v>2.6</v>
      </c>
      <c r="E81" s="60">
        <v>3</v>
      </c>
    </row>
    <row r="82" spans="2:5">
      <c r="B82" s="42" t="s">
        <v>27</v>
      </c>
      <c r="C82" s="42" t="s">
        <v>176</v>
      </c>
      <c r="D82" s="59">
        <v>1.5</v>
      </c>
      <c r="E82" s="60">
        <v>1</v>
      </c>
    </row>
    <row r="83" spans="2:5">
      <c r="B83" s="42" t="s">
        <v>7</v>
      </c>
      <c r="C83" s="42" t="s">
        <v>177</v>
      </c>
      <c r="D83" s="59">
        <v>1.1000000000000001</v>
      </c>
      <c r="E83" s="60">
        <v>1</v>
      </c>
    </row>
    <row r="84" spans="2:5">
      <c r="B84" s="42" t="s">
        <v>142</v>
      </c>
      <c r="C84" s="42" t="s">
        <v>178</v>
      </c>
      <c r="D84" s="59">
        <v>2.4</v>
      </c>
      <c r="E84" s="60">
        <v>3</v>
      </c>
    </row>
    <row r="85" spans="2:5">
      <c r="B85" s="42" t="s">
        <v>179</v>
      </c>
      <c r="C85" s="42" t="s">
        <v>180</v>
      </c>
      <c r="D85" s="59">
        <v>3</v>
      </c>
      <c r="E85" s="60">
        <v>4</v>
      </c>
    </row>
    <row r="86" spans="2:5">
      <c r="B86" s="42" t="s">
        <v>97</v>
      </c>
      <c r="C86" s="42" t="s">
        <v>181</v>
      </c>
      <c r="D86" s="59">
        <v>2.1</v>
      </c>
      <c r="E86" s="60">
        <v>2</v>
      </c>
    </row>
    <row r="87" spans="2:5">
      <c r="B87" s="42" t="s">
        <v>117</v>
      </c>
      <c r="C87" s="42" t="s">
        <v>182</v>
      </c>
      <c r="D87" s="59">
        <v>2.2999999999999998</v>
      </c>
      <c r="E87" s="60">
        <v>2</v>
      </c>
    </row>
    <row r="88" spans="2:5">
      <c r="B88" s="42" t="s">
        <v>89</v>
      </c>
      <c r="C88" s="42" t="s">
        <v>183</v>
      </c>
      <c r="D88" s="59">
        <v>2</v>
      </c>
      <c r="E88" s="60">
        <v>2</v>
      </c>
    </row>
    <row r="89" spans="2:5">
      <c r="B89" s="42" t="s">
        <v>74</v>
      </c>
      <c r="C89" s="42" t="s">
        <v>184</v>
      </c>
      <c r="D89" s="59">
        <v>1.9</v>
      </c>
      <c r="E89" s="60">
        <v>2</v>
      </c>
    </row>
    <row r="90" spans="2:5">
      <c r="B90" s="42" t="s">
        <v>52</v>
      </c>
      <c r="C90" s="42" t="s">
        <v>185</v>
      </c>
      <c r="D90" s="59">
        <v>1.8</v>
      </c>
      <c r="E90" s="60">
        <v>2</v>
      </c>
    </row>
    <row r="91" spans="2:5">
      <c r="B91" s="42" t="s">
        <v>120</v>
      </c>
      <c r="C91" s="42" t="s">
        <v>186</v>
      </c>
      <c r="D91" s="59">
        <v>2.2999999999999998</v>
      </c>
      <c r="E91" s="60">
        <v>2</v>
      </c>
    </row>
    <row r="92" spans="2:5">
      <c r="B92" s="42" t="s">
        <v>157</v>
      </c>
      <c r="C92" s="42" t="s">
        <v>187</v>
      </c>
      <c r="D92" s="59">
        <v>2.6</v>
      </c>
      <c r="E92" s="60">
        <v>3</v>
      </c>
    </row>
    <row r="93" spans="2:5">
      <c r="B93" s="42" t="s">
        <v>188</v>
      </c>
      <c r="C93" s="42" t="s">
        <v>189</v>
      </c>
      <c r="D93" s="59">
        <v>3.1</v>
      </c>
      <c r="E93" s="60">
        <v>4</v>
      </c>
    </row>
    <row r="94" spans="2:5">
      <c r="B94" s="42" t="s">
        <v>190</v>
      </c>
      <c r="C94" s="42" t="s">
        <v>191</v>
      </c>
      <c r="D94" s="59">
        <v>3.2</v>
      </c>
      <c r="E94" s="60">
        <v>4</v>
      </c>
    </row>
    <row r="95" spans="2:5">
      <c r="B95" s="42" t="s">
        <v>163</v>
      </c>
      <c r="C95" s="42" t="s">
        <v>192</v>
      </c>
      <c r="D95" s="59">
        <v>2.7</v>
      </c>
      <c r="E95" s="60">
        <v>3</v>
      </c>
    </row>
    <row r="96" spans="2:5">
      <c r="B96" s="42" t="s">
        <v>55</v>
      </c>
      <c r="C96" s="42" t="s">
        <v>194</v>
      </c>
      <c r="D96" s="59">
        <v>1.8</v>
      </c>
      <c r="E96" s="60">
        <v>2</v>
      </c>
    </row>
    <row r="97" spans="2:8">
      <c r="B97" s="42" t="s">
        <v>18</v>
      </c>
      <c r="C97" s="42" t="s">
        <v>195</v>
      </c>
      <c r="D97" s="59">
        <v>1.4</v>
      </c>
      <c r="E97" s="60">
        <v>1</v>
      </c>
    </row>
    <row r="98" spans="2:8">
      <c r="B98" s="42" t="s">
        <v>58</v>
      </c>
      <c r="C98" s="42" t="s">
        <v>196</v>
      </c>
      <c r="D98" s="59">
        <v>1.8</v>
      </c>
      <c r="E98" s="60">
        <v>2</v>
      </c>
    </row>
    <row r="99" spans="2:8">
      <c r="B99" s="42" t="s">
        <v>21</v>
      </c>
      <c r="C99" s="42" t="s">
        <v>197</v>
      </c>
      <c r="D99" s="59">
        <v>1.4</v>
      </c>
      <c r="E99" s="60">
        <v>1</v>
      </c>
    </row>
    <row r="100" spans="2:8">
      <c r="B100" s="42" t="s">
        <v>24</v>
      </c>
      <c r="C100" s="42" t="s">
        <v>198</v>
      </c>
      <c r="D100" s="59">
        <v>1.4</v>
      </c>
      <c r="E100" s="60">
        <v>1</v>
      </c>
    </row>
    <row r="101" spans="2:8">
      <c r="B101" s="42" t="s">
        <v>100</v>
      </c>
      <c r="C101" s="42" t="s">
        <v>199</v>
      </c>
      <c r="D101" s="59">
        <v>2.1</v>
      </c>
      <c r="E101" s="60">
        <v>2</v>
      </c>
    </row>
    <row r="102" spans="2:8" s="2" customFormat="1">
      <c r="B102" s="42" t="s">
        <v>193</v>
      </c>
      <c r="C102" s="42" t="s">
        <v>200</v>
      </c>
      <c r="D102" s="59">
        <v>3.1</v>
      </c>
      <c r="E102" s="60">
        <v>4</v>
      </c>
      <c r="G102" s="3"/>
      <c r="H102" s="3"/>
    </row>
    <row r="103" spans="2:8">
      <c r="B103" s="42" t="s">
        <v>13</v>
      </c>
      <c r="C103" s="42" t="s">
        <v>201</v>
      </c>
      <c r="D103" s="59">
        <v>1.3</v>
      </c>
      <c r="E103" s="60">
        <v>1</v>
      </c>
    </row>
    <row r="104" spans="2:8">
      <c r="B104" s="42" t="s">
        <v>122</v>
      </c>
      <c r="C104" s="42" t="s">
        <v>202</v>
      </c>
      <c r="D104" s="59">
        <v>2.2999999999999998</v>
      </c>
      <c r="E104" s="60">
        <v>2</v>
      </c>
    </row>
    <row r="105" spans="2:8">
      <c r="E105" s="61"/>
    </row>
    <row r="106" spans="2:8">
      <c r="B106" s="94" t="s">
        <v>248</v>
      </c>
      <c r="C106" s="95"/>
      <c r="D106" s="95"/>
      <c r="E106" s="95"/>
      <c r="F106" s="95"/>
      <c r="G106" s="95"/>
      <c r="H106" s="95"/>
    </row>
    <row r="107" spans="2:8">
      <c r="B107" s="95"/>
      <c r="C107" s="95"/>
      <c r="D107" s="95"/>
      <c r="E107" s="95"/>
      <c r="F107" s="95"/>
      <c r="G107" s="95"/>
      <c r="H107" s="95"/>
    </row>
    <row r="108" spans="2:8">
      <c r="B108" s="95"/>
      <c r="C108" s="95"/>
      <c r="D108" s="95"/>
      <c r="E108" s="95"/>
      <c r="F108" s="95"/>
      <c r="G108" s="95"/>
      <c r="H108" s="95"/>
    </row>
    <row r="109" spans="2:8">
      <c r="B109" s="95"/>
      <c r="C109" s="95"/>
      <c r="D109" s="95"/>
      <c r="E109" s="95"/>
      <c r="F109" s="95"/>
      <c r="G109" s="95"/>
      <c r="H109" s="95"/>
    </row>
  </sheetData>
  <mergeCells count="2">
    <mergeCell ref="B4:C4"/>
    <mergeCell ref="B106:H109"/>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11"/>
  <sheetViews>
    <sheetView topLeftCell="A94" zoomScaleNormal="100" zoomScalePageLayoutView="200" workbookViewId="0">
      <selection activeCell="I119" sqref="I119"/>
    </sheetView>
  </sheetViews>
  <sheetFormatPr baseColWidth="10" defaultColWidth="10.83203125" defaultRowHeight="11"/>
  <cols>
    <col min="1" max="1" width="10.83203125" style="3"/>
    <col min="2" max="2" width="4.6640625" style="55" customWidth="1"/>
    <col min="3" max="3" width="26.5" style="55" customWidth="1"/>
    <col min="4" max="4" width="11.5" style="56" customWidth="1"/>
    <col min="5" max="5" width="11" style="56" bestFit="1" customWidth="1"/>
    <col min="6" max="16384" width="10.83203125" style="3"/>
  </cols>
  <sheetData>
    <row r="2" spans="2:10">
      <c r="B2" s="54" t="s">
        <v>221</v>
      </c>
    </row>
    <row r="4" spans="2:10">
      <c r="B4" s="92" t="s">
        <v>209</v>
      </c>
      <c r="C4" s="93"/>
      <c r="D4" s="57" t="s">
        <v>210</v>
      </c>
      <c r="E4" s="58" t="s">
        <v>211</v>
      </c>
    </row>
    <row r="5" spans="2:10">
      <c r="B5" s="42" t="s">
        <v>5</v>
      </c>
      <c r="C5" s="42" t="s">
        <v>6</v>
      </c>
      <c r="D5" s="59">
        <v>65</v>
      </c>
      <c r="E5" s="60">
        <v>5</v>
      </c>
    </row>
    <row r="6" spans="2:10">
      <c r="B6" s="42" t="s">
        <v>8</v>
      </c>
      <c r="C6" s="42" t="s">
        <v>9</v>
      </c>
      <c r="D6" s="59">
        <v>58.7</v>
      </c>
      <c r="E6" s="60">
        <v>4</v>
      </c>
    </row>
    <row r="7" spans="2:10">
      <c r="B7" s="42" t="s">
        <v>11</v>
      </c>
      <c r="C7" s="42" t="s">
        <v>12</v>
      </c>
      <c r="D7" s="59">
        <v>63.7</v>
      </c>
      <c r="E7" s="60">
        <v>5</v>
      </c>
      <c r="H7" s="52"/>
      <c r="J7" s="62"/>
    </row>
    <row r="8" spans="2:10">
      <c r="B8" s="42" t="s">
        <v>14</v>
      </c>
      <c r="C8" s="42" t="s">
        <v>15</v>
      </c>
      <c r="D8" s="59">
        <v>44.8</v>
      </c>
      <c r="E8" s="60">
        <v>2</v>
      </c>
      <c r="H8" s="52"/>
      <c r="J8" s="62"/>
    </row>
    <row r="9" spans="2:10">
      <c r="B9" s="42" t="s">
        <v>16</v>
      </c>
      <c r="C9" s="42" t="s">
        <v>17</v>
      </c>
      <c r="D9" s="59">
        <v>50.7</v>
      </c>
      <c r="E9" s="60">
        <v>3</v>
      </c>
      <c r="H9" s="52"/>
      <c r="J9" s="62"/>
    </row>
    <row r="10" spans="2:10">
      <c r="B10" s="42" t="s">
        <v>19</v>
      </c>
      <c r="C10" s="42" t="s">
        <v>20</v>
      </c>
      <c r="D10" s="59">
        <v>44.4</v>
      </c>
      <c r="E10" s="60">
        <v>1</v>
      </c>
      <c r="H10" s="52"/>
      <c r="J10" s="62"/>
    </row>
    <row r="11" spans="2:10">
      <c r="B11" s="42" t="s">
        <v>22</v>
      </c>
      <c r="C11" s="42" t="s">
        <v>23</v>
      </c>
      <c r="D11" s="59">
        <v>48.4</v>
      </c>
      <c r="E11" s="60">
        <v>2</v>
      </c>
      <c r="H11" s="52"/>
      <c r="J11" s="62"/>
    </row>
    <row r="12" spans="2:10">
      <c r="B12" s="42" t="s">
        <v>25</v>
      </c>
      <c r="C12" s="42" t="s">
        <v>26</v>
      </c>
      <c r="D12" s="59">
        <v>59.7</v>
      </c>
      <c r="E12" s="60">
        <v>5</v>
      </c>
      <c r="H12" s="52"/>
      <c r="J12" s="62"/>
    </row>
    <row r="13" spans="2:10">
      <c r="B13" s="42" t="s">
        <v>28</v>
      </c>
      <c r="C13" s="42" t="s">
        <v>29</v>
      </c>
      <c r="D13" s="59">
        <v>45.9</v>
      </c>
      <c r="E13" s="60">
        <v>2</v>
      </c>
      <c r="H13" s="52"/>
      <c r="J13" s="62"/>
    </row>
    <row r="14" spans="2:10">
      <c r="B14" s="42" t="s">
        <v>31</v>
      </c>
      <c r="C14" s="42" t="s">
        <v>32</v>
      </c>
      <c r="D14" s="59">
        <v>62.3</v>
      </c>
      <c r="E14" s="60">
        <v>5</v>
      </c>
      <c r="H14" s="52"/>
      <c r="J14" s="62"/>
    </row>
    <row r="15" spans="2:10">
      <c r="B15" s="42" t="s">
        <v>34</v>
      </c>
      <c r="C15" s="42" t="s">
        <v>35</v>
      </c>
      <c r="D15" s="59">
        <v>61.7</v>
      </c>
      <c r="E15" s="60">
        <v>5</v>
      </c>
      <c r="H15" s="52"/>
      <c r="J15" s="62"/>
    </row>
    <row r="16" spans="2:10">
      <c r="B16" s="42" t="s">
        <v>37</v>
      </c>
      <c r="C16" s="42" t="s">
        <v>38</v>
      </c>
      <c r="D16" s="59">
        <v>48.5</v>
      </c>
      <c r="E16" s="60">
        <v>2</v>
      </c>
      <c r="H16" s="52"/>
      <c r="J16" s="62"/>
    </row>
    <row r="17" spans="2:10">
      <c r="B17" s="42" t="s">
        <v>40</v>
      </c>
      <c r="C17" s="42" t="s">
        <v>41</v>
      </c>
      <c r="D17" s="59">
        <v>56.6</v>
      </c>
      <c r="E17" s="60">
        <v>4</v>
      </c>
      <c r="H17" s="52"/>
      <c r="J17" s="62"/>
    </row>
    <row r="18" spans="2:10">
      <c r="B18" s="42" t="s">
        <v>42</v>
      </c>
      <c r="C18" s="42" t="s">
        <v>43</v>
      </c>
      <c r="D18" s="59">
        <v>51.8</v>
      </c>
      <c r="E18" s="60">
        <v>3</v>
      </c>
      <c r="H18" s="52"/>
      <c r="J18" s="62"/>
    </row>
    <row r="19" spans="2:10">
      <c r="B19" s="42" t="s">
        <v>44</v>
      </c>
      <c r="C19" s="42" t="s">
        <v>45</v>
      </c>
      <c r="D19" s="59">
        <v>37.4</v>
      </c>
      <c r="E19" s="60">
        <v>1</v>
      </c>
      <c r="H19" s="52"/>
      <c r="J19" s="62"/>
    </row>
    <row r="20" spans="2:10">
      <c r="B20" s="42" t="s">
        <v>47</v>
      </c>
      <c r="C20" s="42" t="s">
        <v>48</v>
      </c>
      <c r="D20" s="59">
        <v>56.7</v>
      </c>
      <c r="E20" s="60">
        <v>4</v>
      </c>
      <c r="H20" s="52"/>
      <c r="J20" s="62"/>
    </row>
    <row r="21" spans="2:10">
      <c r="B21" s="42" t="s">
        <v>50</v>
      </c>
      <c r="C21" s="42" t="s">
        <v>51</v>
      </c>
      <c r="D21" s="59">
        <v>59.3</v>
      </c>
      <c r="E21" s="60">
        <v>4</v>
      </c>
      <c r="H21" s="52"/>
      <c r="J21" s="62"/>
    </row>
    <row r="22" spans="2:10">
      <c r="B22" s="42" t="s">
        <v>53</v>
      </c>
      <c r="C22" s="42" t="s">
        <v>54</v>
      </c>
      <c r="D22" s="59">
        <v>54.8</v>
      </c>
      <c r="E22" s="60">
        <v>4</v>
      </c>
      <c r="H22" s="52"/>
      <c r="J22" s="62"/>
    </row>
    <row r="23" spans="2:10">
      <c r="B23" s="42" t="s">
        <v>56</v>
      </c>
      <c r="C23" s="42" t="s">
        <v>57</v>
      </c>
      <c r="D23" s="59">
        <v>40.1</v>
      </c>
      <c r="E23" s="60">
        <v>1</v>
      </c>
      <c r="H23" s="52"/>
      <c r="J23" s="62"/>
    </row>
    <row r="24" spans="2:10">
      <c r="B24" s="42" t="s">
        <v>212</v>
      </c>
      <c r="C24" s="42" t="s">
        <v>213</v>
      </c>
      <c r="D24" s="59">
        <v>39.4</v>
      </c>
      <c r="E24" s="60">
        <v>1</v>
      </c>
      <c r="H24" s="52"/>
      <c r="J24" s="62"/>
    </row>
    <row r="25" spans="2:10">
      <c r="B25" s="42" t="s">
        <v>59</v>
      </c>
      <c r="C25" s="42" t="s">
        <v>60</v>
      </c>
      <c r="D25" s="59">
        <v>49.7</v>
      </c>
      <c r="E25" s="60">
        <v>3</v>
      </c>
      <c r="H25" s="52"/>
      <c r="J25" s="62"/>
    </row>
    <row r="26" spans="2:10">
      <c r="B26" s="42" t="s">
        <v>61</v>
      </c>
      <c r="C26" s="42" t="s">
        <v>62</v>
      </c>
      <c r="D26" s="59">
        <v>41.6</v>
      </c>
      <c r="E26" s="60">
        <v>1</v>
      </c>
      <c r="H26" s="52"/>
      <c r="J26" s="62"/>
    </row>
    <row r="27" spans="2:10">
      <c r="B27" s="42" t="s">
        <v>64</v>
      </c>
      <c r="C27" s="42" t="s">
        <v>65</v>
      </c>
      <c r="D27" s="59">
        <v>43</v>
      </c>
      <c r="E27" s="60">
        <v>1</v>
      </c>
      <c r="H27" s="52"/>
      <c r="J27" s="62"/>
    </row>
    <row r="28" spans="2:10">
      <c r="B28" s="42" t="s">
        <v>67</v>
      </c>
      <c r="C28" s="42" t="s">
        <v>68</v>
      </c>
      <c r="D28" s="59">
        <v>54.2</v>
      </c>
      <c r="E28" s="60">
        <v>3</v>
      </c>
      <c r="H28" s="52"/>
      <c r="J28" s="62"/>
    </row>
    <row r="29" spans="2:10">
      <c r="B29" s="42" t="s">
        <v>63</v>
      </c>
      <c r="C29" s="42" t="s">
        <v>70</v>
      </c>
      <c r="D29" s="59">
        <v>55.5</v>
      </c>
      <c r="E29" s="60">
        <v>4</v>
      </c>
      <c r="H29" s="52"/>
      <c r="J29" s="62"/>
    </row>
    <row r="30" spans="2:10">
      <c r="B30" s="42" t="s">
        <v>72</v>
      </c>
      <c r="C30" s="42" t="s">
        <v>73</v>
      </c>
      <c r="D30" s="59">
        <v>56.8</v>
      </c>
      <c r="E30" s="60">
        <v>4</v>
      </c>
      <c r="H30" s="52"/>
      <c r="J30" s="62"/>
    </row>
    <row r="31" spans="2:10">
      <c r="B31" s="42" t="s">
        <v>75</v>
      </c>
      <c r="C31" s="42" t="s">
        <v>76</v>
      </c>
      <c r="D31" s="59">
        <v>69.2</v>
      </c>
      <c r="E31" s="60">
        <v>5</v>
      </c>
      <c r="H31" s="52"/>
      <c r="J31" s="62"/>
    </row>
    <row r="32" spans="2:10">
      <c r="B32" s="42" t="s">
        <v>77</v>
      </c>
      <c r="C32" s="42" t="s">
        <v>78</v>
      </c>
      <c r="D32" s="59">
        <v>54.2</v>
      </c>
      <c r="E32" s="60">
        <v>3</v>
      </c>
      <c r="H32" s="52"/>
      <c r="J32" s="62"/>
    </row>
    <row r="33" spans="2:10">
      <c r="B33" s="42" t="s">
        <v>79</v>
      </c>
      <c r="C33" s="42" t="s">
        <v>80</v>
      </c>
      <c r="D33" s="59">
        <v>63.5</v>
      </c>
      <c r="E33" s="60">
        <v>5</v>
      </c>
      <c r="H33" s="52"/>
      <c r="J33" s="62"/>
    </row>
    <row r="34" spans="2:10">
      <c r="B34" s="42" t="s">
        <v>46</v>
      </c>
      <c r="C34" s="42" t="s">
        <v>82</v>
      </c>
      <c r="D34" s="59">
        <v>53.9</v>
      </c>
      <c r="E34" s="60">
        <v>3</v>
      </c>
      <c r="H34" s="52"/>
      <c r="J34" s="62"/>
    </row>
    <row r="35" spans="2:10">
      <c r="B35" s="42" t="s">
        <v>84</v>
      </c>
      <c r="C35" s="42" t="s">
        <v>85</v>
      </c>
      <c r="D35" s="59">
        <v>48.2</v>
      </c>
      <c r="E35" s="60">
        <v>2</v>
      </c>
      <c r="H35" s="52"/>
      <c r="J35" s="62"/>
    </row>
    <row r="36" spans="2:10">
      <c r="B36" s="42" t="s">
        <v>87</v>
      </c>
      <c r="C36" s="42" t="s">
        <v>88</v>
      </c>
      <c r="D36" s="59">
        <v>59.3</v>
      </c>
      <c r="E36" s="60">
        <v>4</v>
      </c>
      <c r="H36" s="52"/>
      <c r="J36" s="62"/>
    </row>
    <row r="37" spans="2:10">
      <c r="B37" s="42" t="s">
        <v>90</v>
      </c>
      <c r="C37" s="42" t="s">
        <v>91</v>
      </c>
      <c r="D37" s="59">
        <v>50.2</v>
      </c>
      <c r="E37" s="60">
        <v>3</v>
      </c>
      <c r="H37" s="52"/>
      <c r="J37" s="62"/>
    </row>
    <row r="38" spans="2:10">
      <c r="B38" s="42" t="s">
        <v>92</v>
      </c>
      <c r="C38" s="42" t="s">
        <v>93</v>
      </c>
      <c r="D38" s="59">
        <v>50.2</v>
      </c>
      <c r="E38" s="60">
        <v>3</v>
      </c>
      <c r="H38" s="52"/>
      <c r="J38" s="62"/>
    </row>
    <row r="39" spans="2:10">
      <c r="B39" s="42" t="s">
        <v>95</v>
      </c>
      <c r="C39" s="42" t="s">
        <v>96</v>
      </c>
      <c r="D39" s="59">
        <v>53.8</v>
      </c>
      <c r="E39" s="60">
        <v>3</v>
      </c>
      <c r="H39" s="52"/>
      <c r="J39" s="62"/>
    </row>
    <row r="40" spans="2:10">
      <c r="B40" s="42" t="s">
        <v>98</v>
      </c>
      <c r="C40" s="42" t="s">
        <v>99</v>
      </c>
      <c r="D40" s="59">
        <v>49.1</v>
      </c>
      <c r="E40" s="60">
        <v>2</v>
      </c>
      <c r="H40" s="52"/>
      <c r="J40" s="62"/>
    </row>
    <row r="41" spans="2:10">
      <c r="B41" s="42" t="s">
        <v>33</v>
      </c>
      <c r="C41" s="42" t="s">
        <v>101</v>
      </c>
      <c r="D41" s="59">
        <v>59.6</v>
      </c>
      <c r="E41" s="60">
        <v>5</v>
      </c>
      <c r="H41" s="52"/>
      <c r="J41" s="62"/>
    </row>
    <row r="42" spans="2:10">
      <c r="B42" s="42" t="s">
        <v>66</v>
      </c>
      <c r="C42" s="42" t="s">
        <v>102</v>
      </c>
      <c r="D42" s="59">
        <v>48.7</v>
      </c>
      <c r="E42" s="60">
        <v>2</v>
      </c>
      <c r="H42" s="52"/>
      <c r="J42" s="62"/>
    </row>
    <row r="43" spans="2:10">
      <c r="B43" s="42" t="s">
        <v>103</v>
      </c>
      <c r="C43" s="42" t="s">
        <v>104</v>
      </c>
      <c r="D43" s="59">
        <v>54.7</v>
      </c>
      <c r="E43" s="60">
        <v>4</v>
      </c>
      <c r="H43" s="52"/>
      <c r="J43" s="62"/>
    </row>
    <row r="44" spans="2:10">
      <c r="B44" s="42" t="s">
        <v>105</v>
      </c>
      <c r="C44" s="42" t="s">
        <v>106</v>
      </c>
      <c r="D44" s="59">
        <v>59.1</v>
      </c>
      <c r="E44" s="60">
        <v>4</v>
      </c>
      <c r="H44" s="52"/>
      <c r="J44" s="62"/>
    </row>
    <row r="45" spans="2:10">
      <c r="B45" s="42" t="s">
        <v>107</v>
      </c>
      <c r="C45" s="42" t="s">
        <v>108</v>
      </c>
      <c r="D45" s="59">
        <v>46.9</v>
      </c>
      <c r="E45" s="60">
        <v>2</v>
      </c>
      <c r="H45" s="52"/>
      <c r="J45" s="62"/>
    </row>
    <row r="46" spans="2:10">
      <c r="B46" s="42" t="s">
        <v>110</v>
      </c>
      <c r="C46" s="42" t="s">
        <v>111</v>
      </c>
      <c r="D46" s="59">
        <v>44.5</v>
      </c>
      <c r="E46" s="60">
        <v>2</v>
      </c>
      <c r="H46" s="52"/>
      <c r="J46" s="62"/>
    </row>
    <row r="47" spans="2:10">
      <c r="B47" s="42" t="s">
        <v>113</v>
      </c>
      <c r="C47" s="42" t="s">
        <v>114</v>
      </c>
      <c r="D47" s="59">
        <v>59.1</v>
      </c>
      <c r="E47" s="60">
        <v>4</v>
      </c>
      <c r="H47" s="52"/>
      <c r="J47" s="62"/>
    </row>
    <row r="48" spans="2:10">
      <c r="B48" s="42" t="s">
        <v>30</v>
      </c>
      <c r="C48" s="42" t="s">
        <v>116</v>
      </c>
      <c r="D48" s="59">
        <v>49.1</v>
      </c>
      <c r="E48" s="60">
        <v>2</v>
      </c>
      <c r="H48" s="52"/>
      <c r="J48" s="62"/>
    </row>
    <row r="49" spans="2:10">
      <c r="B49" s="42" t="s">
        <v>118</v>
      </c>
      <c r="C49" s="42" t="s">
        <v>119</v>
      </c>
      <c r="D49" s="59">
        <v>46.9</v>
      </c>
      <c r="E49" s="60">
        <v>2</v>
      </c>
      <c r="H49" s="52"/>
      <c r="J49" s="62"/>
    </row>
    <row r="50" spans="2:10">
      <c r="B50" s="42" t="s">
        <v>109</v>
      </c>
      <c r="C50" s="42" t="s">
        <v>121</v>
      </c>
      <c r="D50" s="59">
        <v>47.4</v>
      </c>
      <c r="E50" s="60">
        <v>2</v>
      </c>
      <c r="H50" s="52"/>
      <c r="J50" s="62"/>
    </row>
    <row r="51" spans="2:10">
      <c r="B51" s="42" t="s">
        <v>123</v>
      </c>
      <c r="C51" s="42" t="s">
        <v>124</v>
      </c>
      <c r="D51" s="59">
        <v>47.5</v>
      </c>
      <c r="E51" s="60">
        <v>2</v>
      </c>
      <c r="H51" s="52"/>
      <c r="J51" s="62"/>
    </row>
    <row r="52" spans="2:10">
      <c r="B52" s="42" t="s">
        <v>125</v>
      </c>
      <c r="C52" s="42" t="s">
        <v>126</v>
      </c>
      <c r="D52" s="59">
        <v>40.4</v>
      </c>
      <c r="E52" s="60">
        <v>1</v>
      </c>
      <c r="H52" s="52"/>
      <c r="J52" s="62"/>
    </row>
    <row r="53" spans="2:10">
      <c r="B53" s="42" t="s">
        <v>112</v>
      </c>
      <c r="C53" s="42" t="s">
        <v>127</v>
      </c>
      <c r="D53" s="59">
        <v>57.4</v>
      </c>
      <c r="E53" s="60">
        <v>4</v>
      </c>
      <c r="H53" s="52"/>
      <c r="J53" s="62"/>
    </row>
    <row r="54" spans="2:10">
      <c r="B54" s="42" t="s">
        <v>128</v>
      </c>
      <c r="C54" s="42" t="s">
        <v>129</v>
      </c>
      <c r="D54" s="59">
        <v>61.6</v>
      </c>
      <c r="E54" s="60">
        <v>5</v>
      </c>
      <c r="H54" s="52"/>
      <c r="J54" s="62"/>
    </row>
    <row r="55" spans="2:10">
      <c r="B55" s="42" t="s">
        <v>81</v>
      </c>
      <c r="C55" s="42" t="s">
        <v>130</v>
      </c>
      <c r="D55" s="59">
        <v>53.5</v>
      </c>
      <c r="E55" s="60">
        <v>3</v>
      </c>
      <c r="H55" s="52"/>
      <c r="J55" s="62"/>
    </row>
    <row r="56" spans="2:10">
      <c r="B56" s="42" t="s">
        <v>131</v>
      </c>
      <c r="C56" s="42" t="s">
        <v>132</v>
      </c>
      <c r="D56" s="59">
        <v>64.599999999999994</v>
      </c>
      <c r="E56" s="60">
        <v>5</v>
      </c>
      <c r="H56" s="52"/>
      <c r="J56" s="62"/>
    </row>
    <row r="57" spans="2:10">
      <c r="B57" s="42" t="s">
        <v>134</v>
      </c>
      <c r="C57" s="42" t="s">
        <v>135</v>
      </c>
      <c r="D57" s="59">
        <v>46.7</v>
      </c>
      <c r="E57" s="60">
        <v>2</v>
      </c>
      <c r="H57" s="52"/>
      <c r="J57" s="62"/>
    </row>
    <row r="58" spans="2:10">
      <c r="B58" s="42" t="s">
        <v>137</v>
      </c>
      <c r="C58" s="42" t="s">
        <v>138</v>
      </c>
      <c r="D58" s="59">
        <v>51.6</v>
      </c>
      <c r="E58" s="60">
        <v>3</v>
      </c>
      <c r="H58" s="52"/>
      <c r="J58" s="62"/>
    </row>
    <row r="59" spans="2:10">
      <c r="B59" s="42" t="s">
        <v>140</v>
      </c>
      <c r="C59" s="42" t="s">
        <v>141</v>
      </c>
      <c r="D59" s="59">
        <v>54.6</v>
      </c>
      <c r="E59" s="60">
        <v>4</v>
      </c>
      <c r="H59" s="52"/>
      <c r="J59" s="62"/>
    </row>
    <row r="60" spans="2:10">
      <c r="B60" s="42" t="s">
        <v>83</v>
      </c>
      <c r="C60" s="42" t="s">
        <v>143</v>
      </c>
      <c r="D60" s="59">
        <v>48.7</v>
      </c>
      <c r="E60" s="60">
        <v>2</v>
      </c>
      <c r="H60" s="52"/>
      <c r="J60" s="62"/>
    </row>
    <row r="61" spans="2:10">
      <c r="B61" s="42" t="s">
        <v>69</v>
      </c>
      <c r="C61" s="42" t="s">
        <v>144</v>
      </c>
      <c r="D61" s="59">
        <v>56.3</v>
      </c>
      <c r="E61" s="60">
        <v>4</v>
      </c>
      <c r="H61" s="52"/>
      <c r="J61" s="62"/>
    </row>
    <row r="62" spans="2:10">
      <c r="B62" s="42" t="s">
        <v>145</v>
      </c>
      <c r="C62" s="42" t="s">
        <v>146</v>
      </c>
      <c r="D62" s="59">
        <v>56.6</v>
      </c>
      <c r="E62" s="60">
        <v>4</v>
      </c>
      <c r="H62" s="52"/>
      <c r="J62" s="62"/>
    </row>
    <row r="63" spans="2:10">
      <c r="B63" s="42" t="s">
        <v>148</v>
      </c>
      <c r="C63" s="42" t="s">
        <v>149</v>
      </c>
      <c r="D63" s="59">
        <v>58.6</v>
      </c>
      <c r="E63" s="60">
        <v>4</v>
      </c>
      <c r="H63" s="52"/>
      <c r="J63" s="62"/>
    </row>
    <row r="64" spans="2:10">
      <c r="B64" s="42" t="s">
        <v>36</v>
      </c>
      <c r="C64" s="42" t="s">
        <v>150</v>
      </c>
      <c r="D64" s="59">
        <v>58.7</v>
      </c>
      <c r="E64" s="60">
        <v>4</v>
      </c>
      <c r="H64" s="52"/>
      <c r="J64" s="62"/>
    </row>
    <row r="65" spans="2:10">
      <c r="B65" s="42" t="s">
        <v>152</v>
      </c>
      <c r="C65" s="42" t="s">
        <v>153</v>
      </c>
      <c r="D65" s="59">
        <v>51.9</v>
      </c>
      <c r="E65" s="60">
        <v>3</v>
      </c>
      <c r="H65" s="52"/>
      <c r="J65" s="62"/>
    </row>
    <row r="66" spans="2:10">
      <c r="B66" s="42" t="s">
        <v>155</v>
      </c>
      <c r="C66" s="42" t="s">
        <v>156</v>
      </c>
      <c r="D66" s="59">
        <v>68.5</v>
      </c>
      <c r="E66" s="60">
        <v>5</v>
      </c>
      <c r="H66" s="52"/>
      <c r="J66" s="62"/>
    </row>
    <row r="67" spans="2:10">
      <c r="B67" s="42" t="s">
        <v>133</v>
      </c>
      <c r="C67" s="42" t="s">
        <v>158</v>
      </c>
      <c r="D67" s="59">
        <v>40</v>
      </c>
      <c r="E67" s="60">
        <v>1</v>
      </c>
      <c r="H67" s="52"/>
      <c r="J67" s="62"/>
    </row>
    <row r="68" spans="2:10">
      <c r="B68" s="42" t="s">
        <v>151</v>
      </c>
      <c r="C68" s="42" t="s">
        <v>159</v>
      </c>
      <c r="D68" s="59">
        <v>51.2</v>
      </c>
      <c r="E68" s="60">
        <v>3</v>
      </c>
      <c r="H68" s="52"/>
      <c r="J68" s="62"/>
    </row>
    <row r="69" spans="2:10">
      <c r="B69" s="42" t="s">
        <v>160</v>
      </c>
      <c r="C69" s="42" t="s">
        <v>161</v>
      </c>
      <c r="D69" s="59">
        <v>49.3</v>
      </c>
      <c r="E69" s="60">
        <v>2</v>
      </c>
      <c r="H69" s="52"/>
      <c r="J69" s="62"/>
    </row>
    <row r="70" spans="2:10">
      <c r="B70" s="42" t="s">
        <v>136</v>
      </c>
      <c r="C70" s="42" t="s">
        <v>162</v>
      </c>
      <c r="D70" s="59">
        <v>60.2</v>
      </c>
      <c r="E70" s="60">
        <v>5</v>
      </c>
      <c r="H70" s="52"/>
      <c r="J70" s="62"/>
    </row>
    <row r="71" spans="2:10">
      <c r="B71" s="42" t="s">
        <v>94</v>
      </c>
      <c r="C71" s="42" t="s">
        <v>164</v>
      </c>
      <c r="D71" s="59">
        <v>56.3</v>
      </c>
      <c r="E71" s="60">
        <v>4</v>
      </c>
      <c r="H71" s="52"/>
      <c r="J71" s="62"/>
    </row>
    <row r="72" spans="2:10">
      <c r="B72" s="42" t="s">
        <v>139</v>
      </c>
      <c r="C72" s="42" t="s">
        <v>165</v>
      </c>
      <c r="D72" s="59">
        <v>53.5</v>
      </c>
      <c r="E72" s="60">
        <v>3</v>
      </c>
      <c r="H72" s="52"/>
      <c r="J72" s="62"/>
    </row>
    <row r="73" spans="2:10">
      <c r="B73" s="42" t="s">
        <v>71</v>
      </c>
      <c r="C73" s="42" t="s">
        <v>166</v>
      </c>
      <c r="D73" s="59">
        <v>52.8</v>
      </c>
      <c r="E73" s="60">
        <v>3</v>
      </c>
      <c r="H73" s="52"/>
      <c r="J73" s="62"/>
    </row>
    <row r="74" spans="2:10">
      <c r="B74" s="42" t="s">
        <v>49</v>
      </c>
      <c r="C74" s="42" t="s">
        <v>167</v>
      </c>
      <c r="D74" s="59">
        <v>44</v>
      </c>
      <c r="E74" s="60">
        <v>1</v>
      </c>
      <c r="H74" s="52"/>
      <c r="J74" s="62"/>
    </row>
    <row r="75" spans="2:10">
      <c r="B75" s="42" t="s">
        <v>168</v>
      </c>
      <c r="C75" s="42" t="s">
        <v>169</v>
      </c>
      <c r="D75" s="59">
        <v>42.8</v>
      </c>
      <c r="E75" s="60">
        <v>1</v>
      </c>
      <c r="H75" s="52"/>
      <c r="J75" s="62"/>
    </row>
    <row r="76" spans="2:10">
      <c r="B76" s="42" t="s">
        <v>147</v>
      </c>
      <c r="C76" s="42" t="s">
        <v>170</v>
      </c>
      <c r="D76" s="59">
        <v>50</v>
      </c>
      <c r="E76" s="60">
        <v>3</v>
      </c>
      <c r="H76" s="52"/>
      <c r="J76" s="62"/>
    </row>
    <row r="77" spans="2:10">
      <c r="B77" s="42" t="s">
        <v>115</v>
      </c>
      <c r="C77" s="46" t="s">
        <v>171</v>
      </c>
      <c r="D77" s="59">
        <v>49.4</v>
      </c>
      <c r="E77" s="60">
        <v>2</v>
      </c>
      <c r="H77" s="52"/>
      <c r="J77" s="62"/>
    </row>
    <row r="78" spans="2:10">
      <c r="B78" s="42" t="s">
        <v>39</v>
      </c>
      <c r="C78" s="42" t="s">
        <v>172</v>
      </c>
      <c r="D78" s="59">
        <v>59</v>
      </c>
      <c r="E78" s="60">
        <v>4</v>
      </c>
      <c r="H78" s="52"/>
      <c r="J78" s="62"/>
    </row>
    <row r="79" spans="2:10">
      <c r="B79" s="42" t="s">
        <v>10</v>
      </c>
      <c r="C79" s="42" t="s">
        <v>173</v>
      </c>
      <c r="D79" s="59">
        <v>49.4</v>
      </c>
      <c r="E79" s="60">
        <v>2</v>
      </c>
      <c r="H79" s="52"/>
      <c r="J79" s="62"/>
    </row>
    <row r="80" spans="2:10">
      <c r="B80" s="42" t="s">
        <v>86</v>
      </c>
      <c r="C80" s="42" t="s">
        <v>174</v>
      </c>
      <c r="D80" s="59">
        <v>56.7</v>
      </c>
      <c r="E80" s="60">
        <v>4</v>
      </c>
      <c r="H80" s="52"/>
      <c r="J80" s="62"/>
    </row>
    <row r="81" spans="2:10">
      <c r="B81" s="42" t="s">
        <v>154</v>
      </c>
      <c r="C81" s="42" t="s">
        <v>175</v>
      </c>
      <c r="D81" s="59">
        <v>53.1</v>
      </c>
      <c r="E81" s="60">
        <v>3</v>
      </c>
      <c r="H81" s="52"/>
      <c r="J81" s="62"/>
    </row>
    <row r="82" spans="2:10">
      <c r="B82" s="42" t="s">
        <v>27</v>
      </c>
      <c r="C82" s="42" t="s">
        <v>176</v>
      </c>
      <c r="D82" s="59">
        <v>48.5</v>
      </c>
      <c r="E82" s="60">
        <v>2</v>
      </c>
      <c r="H82" s="52"/>
      <c r="J82" s="62"/>
    </row>
    <row r="83" spans="2:10">
      <c r="B83" s="42" t="s">
        <v>7</v>
      </c>
      <c r="C83" s="42" t="s">
        <v>177</v>
      </c>
      <c r="D83" s="59">
        <v>54.6</v>
      </c>
      <c r="E83" s="60">
        <v>4</v>
      </c>
      <c r="H83" s="52"/>
      <c r="J83" s="62"/>
    </row>
    <row r="84" spans="2:10">
      <c r="B84" s="42" t="s">
        <v>142</v>
      </c>
      <c r="C84" s="42" t="s">
        <v>178</v>
      </c>
      <c r="D84" s="59">
        <v>58.9</v>
      </c>
      <c r="E84" s="60">
        <v>4</v>
      </c>
      <c r="H84" s="52"/>
      <c r="J84" s="62"/>
    </row>
    <row r="85" spans="2:10">
      <c r="B85" s="42" t="s">
        <v>179</v>
      </c>
      <c r="C85" s="42" t="s">
        <v>180</v>
      </c>
      <c r="D85" s="59">
        <v>55.3</v>
      </c>
      <c r="E85" s="60">
        <v>4</v>
      </c>
      <c r="H85" s="52"/>
      <c r="J85" s="62"/>
    </row>
    <row r="86" spans="2:10">
      <c r="B86" s="42" t="s">
        <v>97</v>
      </c>
      <c r="C86" s="42" t="s">
        <v>181</v>
      </c>
      <c r="D86" s="59">
        <v>66.599999999999994</v>
      </c>
      <c r="E86" s="60">
        <v>5</v>
      </c>
      <c r="H86" s="52"/>
      <c r="J86" s="62"/>
    </row>
    <row r="87" spans="2:10">
      <c r="B87" s="42" t="s">
        <v>117</v>
      </c>
      <c r="C87" s="42" t="s">
        <v>182</v>
      </c>
      <c r="D87" s="59">
        <v>58.9</v>
      </c>
      <c r="E87" s="60">
        <v>4</v>
      </c>
      <c r="H87" s="52"/>
      <c r="J87" s="62"/>
    </row>
    <row r="88" spans="2:10">
      <c r="B88" s="42" t="s">
        <v>89</v>
      </c>
      <c r="C88" s="42" t="s">
        <v>183</v>
      </c>
      <c r="D88" s="59">
        <v>43.3</v>
      </c>
      <c r="E88" s="60">
        <v>1</v>
      </c>
      <c r="H88" s="52"/>
      <c r="J88" s="62"/>
    </row>
    <row r="89" spans="2:10">
      <c r="B89" s="42" t="s">
        <v>74</v>
      </c>
      <c r="C89" s="42" t="s">
        <v>184</v>
      </c>
      <c r="D89" s="59">
        <v>55.3</v>
      </c>
      <c r="E89" s="60">
        <v>4</v>
      </c>
      <c r="H89" s="52"/>
      <c r="J89" s="62"/>
    </row>
    <row r="90" spans="2:10">
      <c r="B90" s="42" t="s">
        <v>52</v>
      </c>
      <c r="C90" s="42" t="s">
        <v>185</v>
      </c>
      <c r="D90" s="59">
        <v>49.4</v>
      </c>
      <c r="E90" s="60">
        <v>2</v>
      </c>
      <c r="H90" s="52"/>
      <c r="J90" s="62"/>
    </row>
    <row r="91" spans="2:10">
      <c r="B91" s="42" t="s">
        <v>120</v>
      </c>
      <c r="C91" s="42" t="s">
        <v>186</v>
      </c>
      <c r="D91" s="59">
        <v>64.3</v>
      </c>
      <c r="E91" s="60">
        <v>5</v>
      </c>
      <c r="H91" s="52"/>
      <c r="J91" s="62"/>
    </row>
    <row r="92" spans="2:10">
      <c r="B92" s="42" t="s">
        <v>157</v>
      </c>
      <c r="C92" s="42" t="s">
        <v>187</v>
      </c>
      <c r="D92" s="59">
        <v>42.8</v>
      </c>
      <c r="E92" s="60">
        <v>1</v>
      </c>
      <c r="H92" s="52"/>
      <c r="J92" s="62"/>
    </row>
    <row r="93" spans="2:10">
      <c r="B93" s="42" t="s">
        <v>188</v>
      </c>
      <c r="C93" s="42" t="s">
        <v>189</v>
      </c>
      <c r="D93" s="59">
        <v>57</v>
      </c>
      <c r="E93" s="60">
        <v>4</v>
      </c>
      <c r="H93" s="52"/>
      <c r="J93" s="62"/>
    </row>
    <row r="94" spans="2:10">
      <c r="B94" s="42" t="s">
        <v>190</v>
      </c>
      <c r="C94" s="42" t="s">
        <v>191</v>
      </c>
      <c r="D94" s="59">
        <v>63</v>
      </c>
      <c r="E94" s="60">
        <v>5</v>
      </c>
      <c r="H94" s="52"/>
      <c r="J94" s="62"/>
    </row>
    <row r="95" spans="2:10">
      <c r="B95" s="42" t="s">
        <v>163</v>
      </c>
      <c r="C95" s="42" t="s">
        <v>192</v>
      </c>
      <c r="D95" s="59">
        <v>46.1</v>
      </c>
      <c r="E95" s="60">
        <v>2</v>
      </c>
      <c r="H95" s="52"/>
      <c r="J95" s="62"/>
    </row>
    <row r="96" spans="2:10">
      <c r="B96" s="42" t="s">
        <v>55</v>
      </c>
      <c r="C96" s="42" t="s">
        <v>194</v>
      </c>
      <c r="D96" s="59">
        <v>48.5</v>
      </c>
      <c r="E96" s="60">
        <v>2</v>
      </c>
      <c r="H96" s="52"/>
      <c r="J96" s="62"/>
    </row>
    <row r="97" spans="2:10">
      <c r="B97" s="42" t="s">
        <v>18</v>
      </c>
      <c r="C97" s="42" t="s">
        <v>195</v>
      </c>
      <c r="D97" s="59">
        <v>53.3</v>
      </c>
      <c r="E97" s="60">
        <v>3</v>
      </c>
      <c r="H97" s="52"/>
      <c r="J97" s="62"/>
    </row>
    <row r="98" spans="2:10">
      <c r="B98" s="42" t="s">
        <v>58</v>
      </c>
      <c r="C98" s="42" t="s">
        <v>196</v>
      </c>
      <c r="D98" s="59">
        <v>62.7</v>
      </c>
      <c r="E98" s="60">
        <v>5</v>
      </c>
      <c r="H98" s="52"/>
      <c r="J98" s="62"/>
    </row>
    <row r="99" spans="2:10">
      <c r="B99" s="42" t="s">
        <v>21</v>
      </c>
      <c r="C99" s="42" t="s">
        <v>197</v>
      </c>
      <c r="D99" s="59">
        <v>61.6</v>
      </c>
      <c r="E99" s="60">
        <v>5</v>
      </c>
      <c r="H99" s="52"/>
      <c r="J99" s="62"/>
    </row>
    <row r="100" spans="2:10">
      <c r="B100" s="42" t="s">
        <v>24</v>
      </c>
      <c r="C100" s="42" t="s">
        <v>198</v>
      </c>
      <c r="D100" s="59">
        <v>59.3</v>
      </c>
      <c r="E100" s="60">
        <v>4</v>
      </c>
      <c r="H100" s="52"/>
      <c r="J100" s="62"/>
    </row>
    <row r="101" spans="2:10">
      <c r="B101" s="42" t="s">
        <v>100</v>
      </c>
      <c r="C101" s="42" t="s">
        <v>199</v>
      </c>
      <c r="D101" s="59">
        <v>62</v>
      </c>
      <c r="E101" s="60">
        <v>5</v>
      </c>
      <c r="H101" s="52"/>
      <c r="J101" s="62"/>
    </row>
    <row r="102" spans="2:10">
      <c r="B102" s="42" t="s">
        <v>193</v>
      </c>
      <c r="C102" s="42" t="s">
        <v>200</v>
      </c>
      <c r="D102" s="59">
        <v>52.2</v>
      </c>
      <c r="E102" s="60">
        <v>3</v>
      </c>
      <c r="F102" s="2"/>
      <c r="H102" s="52"/>
      <c r="J102" s="62"/>
    </row>
    <row r="103" spans="2:10">
      <c r="B103" s="42" t="s">
        <v>13</v>
      </c>
      <c r="C103" s="42" t="s">
        <v>201</v>
      </c>
      <c r="D103" s="59">
        <v>60.3</v>
      </c>
      <c r="E103" s="60">
        <v>5</v>
      </c>
      <c r="H103" s="52"/>
      <c r="J103" s="62"/>
    </row>
    <row r="104" spans="2:10">
      <c r="B104" s="42" t="s">
        <v>122</v>
      </c>
      <c r="C104" s="42" t="s">
        <v>202</v>
      </c>
      <c r="D104" s="59">
        <v>44.2</v>
      </c>
      <c r="E104" s="60">
        <v>1</v>
      </c>
      <c r="H104" s="52"/>
      <c r="J104" s="62"/>
    </row>
    <row r="105" spans="2:10">
      <c r="E105" s="61"/>
      <c r="H105" s="52"/>
      <c r="J105" s="62"/>
    </row>
    <row r="106" spans="2:10">
      <c r="B106" s="94" t="s">
        <v>249</v>
      </c>
      <c r="C106" s="95"/>
      <c r="D106" s="95"/>
      <c r="E106" s="95"/>
      <c r="F106" s="95"/>
      <c r="G106" s="95"/>
      <c r="H106" s="95"/>
      <c r="J106" s="62"/>
    </row>
    <row r="107" spans="2:10">
      <c r="B107" s="95"/>
      <c r="C107" s="95"/>
      <c r="D107" s="95"/>
      <c r="E107" s="95"/>
      <c r="F107" s="95"/>
      <c r="G107" s="95"/>
      <c r="H107" s="95"/>
    </row>
    <row r="108" spans="2:10">
      <c r="B108" s="95"/>
      <c r="C108" s="95"/>
      <c r="D108" s="95"/>
      <c r="E108" s="95"/>
      <c r="F108" s="95"/>
      <c r="G108" s="95"/>
      <c r="H108" s="95"/>
    </row>
    <row r="109" spans="2:10">
      <c r="B109" s="95"/>
      <c r="C109" s="95"/>
      <c r="D109" s="95"/>
      <c r="E109" s="95"/>
      <c r="F109" s="95"/>
      <c r="G109" s="95"/>
      <c r="H109" s="95"/>
    </row>
    <row r="110" spans="2:10">
      <c r="B110" s="95"/>
      <c r="C110" s="95"/>
      <c r="D110" s="95"/>
      <c r="E110" s="95"/>
      <c r="F110" s="95"/>
      <c r="G110" s="95"/>
      <c r="H110" s="95"/>
    </row>
    <row r="111" spans="2:10">
      <c r="B111" s="95"/>
      <c r="C111" s="95"/>
      <c r="D111" s="95"/>
      <c r="E111" s="95"/>
      <c r="F111" s="95"/>
      <c r="G111" s="95"/>
      <c r="H111" s="95"/>
    </row>
  </sheetData>
  <sortState xmlns:xlrd2="http://schemas.microsoft.com/office/spreadsheetml/2017/richdata2" ref="H7:I106">
    <sortCondition ref="I7:I106"/>
    <sortCondition ref="H7:H106"/>
  </sortState>
  <mergeCells count="2">
    <mergeCell ref="B4:C4"/>
    <mergeCell ref="B106:H111"/>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8"/>
  <sheetViews>
    <sheetView showGridLines="0" zoomScaleNormal="100" zoomScalePageLayoutView="200" workbookViewId="0">
      <selection activeCell="B1" sqref="B1"/>
    </sheetView>
  </sheetViews>
  <sheetFormatPr baseColWidth="10" defaultColWidth="10.83203125" defaultRowHeight="11"/>
  <cols>
    <col min="1" max="1" width="10.83203125" style="3"/>
    <col min="2" max="2" width="60.1640625" style="3" bestFit="1" customWidth="1"/>
    <col min="3" max="3" width="16.1640625" style="3" bestFit="1" customWidth="1"/>
    <col min="4" max="6" width="10.83203125" style="3"/>
    <col min="7" max="7" width="41.5" style="3" bestFit="1" customWidth="1"/>
    <col min="8" max="16384" width="10.83203125" style="3"/>
  </cols>
  <sheetData>
    <row r="1" spans="2:3">
      <c r="B1" s="63" t="s">
        <v>254</v>
      </c>
      <c r="C1" s="55"/>
    </row>
    <row r="2" spans="2:3">
      <c r="B2" s="63"/>
      <c r="C2" s="55"/>
    </row>
    <row r="3" spans="2:3">
      <c r="B3" s="58" t="s">
        <v>215</v>
      </c>
      <c r="C3" s="58" t="s">
        <v>203</v>
      </c>
    </row>
    <row r="4" spans="2:3">
      <c r="B4" s="42" t="s">
        <v>204</v>
      </c>
      <c r="C4" s="64">
        <f>H22*1000</f>
        <v>0</v>
      </c>
    </row>
    <row r="5" spans="2:3">
      <c r="B5" s="42" t="s">
        <v>2</v>
      </c>
      <c r="C5" s="64">
        <f>H21*1000</f>
        <v>0</v>
      </c>
    </row>
    <row r="6" spans="2:3">
      <c r="B6" s="42" t="s">
        <v>205</v>
      </c>
      <c r="C6" s="64">
        <f>H23*1000</f>
        <v>0</v>
      </c>
    </row>
    <row r="7" spans="2:3">
      <c r="B7" s="46" t="s">
        <v>220</v>
      </c>
      <c r="C7" s="65"/>
    </row>
    <row r="8" spans="2:3">
      <c r="B8" s="66" t="s">
        <v>219</v>
      </c>
      <c r="C8" s="64">
        <f>H27*1000</f>
        <v>0</v>
      </c>
    </row>
    <row r="9" spans="2:3">
      <c r="B9" s="66" t="s">
        <v>217</v>
      </c>
      <c r="C9" s="64">
        <f>H28*1000</f>
        <v>0</v>
      </c>
    </row>
    <row r="10" spans="2:3">
      <c r="B10" s="42" t="s">
        <v>216</v>
      </c>
      <c r="C10" s="64">
        <f>H24*1000</f>
        <v>0</v>
      </c>
    </row>
    <row r="11" spans="2:3">
      <c r="B11" s="67"/>
      <c r="C11" s="68"/>
    </row>
    <row r="12" spans="2:3">
      <c r="B12" s="96" t="s">
        <v>250</v>
      </c>
      <c r="C12" s="97"/>
    </row>
    <row r="13" spans="2:3">
      <c r="B13" s="97"/>
      <c r="C13" s="97"/>
    </row>
    <row r="14" spans="2:3">
      <c r="B14" s="97"/>
      <c r="C14" s="97"/>
    </row>
    <row r="15" spans="2:3">
      <c r="B15" s="97"/>
      <c r="C15" s="97"/>
    </row>
    <row r="16" spans="2:3">
      <c r="B16" s="97"/>
      <c r="C16" s="97"/>
    </row>
    <row r="17" spans="2:9">
      <c r="B17" s="97"/>
      <c r="C17" s="97"/>
    </row>
    <row r="18" spans="2:9">
      <c r="B18" s="69"/>
      <c r="C18" s="68"/>
    </row>
    <row r="19" spans="2:9">
      <c r="B19" s="55"/>
      <c r="C19" s="55"/>
    </row>
    <row r="20" spans="2:9">
      <c r="B20" s="71"/>
      <c r="C20" s="71"/>
      <c r="D20" s="72"/>
      <c r="E20" s="72"/>
      <c r="F20" s="72"/>
      <c r="G20" s="72"/>
    </row>
    <row r="21" spans="2:9">
      <c r="B21" s="72"/>
      <c r="C21" s="73"/>
      <c r="D21" s="72"/>
      <c r="E21" s="72"/>
      <c r="F21" s="72"/>
      <c r="G21" s="72"/>
    </row>
    <row r="22" spans="2:9">
      <c r="B22" s="72"/>
      <c r="C22" s="73"/>
      <c r="D22" s="72"/>
      <c r="E22" s="72"/>
      <c r="F22" s="72"/>
      <c r="G22" s="72"/>
    </row>
    <row r="23" spans="2:9">
      <c r="B23" s="72"/>
      <c r="C23" s="73"/>
      <c r="D23" s="72"/>
      <c r="E23" s="72"/>
      <c r="F23" s="72"/>
      <c r="G23" s="72"/>
    </row>
    <row r="24" spans="2:9">
      <c r="B24" s="72"/>
      <c r="C24" s="73"/>
      <c r="D24" s="72"/>
      <c r="E24" s="72"/>
      <c r="F24" s="72"/>
      <c r="G24" s="72"/>
    </row>
    <row r="25" spans="2:9">
      <c r="B25" s="48"/>
      <c r="C25" s="73"/>
      <c r="D25" s="72"/>
      <c r="E25" s="72"/>
      <c r="F25" s="72"/>
      <c r="G25" s="72"/>
      <c r="I25" s="70"/>
    </row>
    <row r="26" spans="2:9">
      <c r="B26" s="74"/>
      <c r="C26" s="73"/>
      <c r="D26" s="72"/>
      <c r="E26" s="72"/>
      <c r="F26" s="72"/>
      <c r="G26" s="72"/>
    </row>
    <row r="27" spans="2:9">
      <c r="B27" s="74"/>
      <c r="C27" s="73"/>
      <c r="D27" s="72"/>
      <c r="E27" s="72"/>
      <c r="F27" s="72"/>
      <c r="G27" s="75"/>
    </row>
    <row r="28" spans="2:9">
      <c r="B28" s="76"/>
      <c r="C28" s="73"/>
      <c r="D28" s="72"/>
      <c r="E28" s="72"/>
      <c r="F28" s="72"/>
      <c r="G28" s="75"/>
    </row>
  </sheetData>
  <mergeCells count="1">
    <mergeCell ref="B12:C17"/>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A23"/>
  <sheetViews>
    <sheetView tabSelected="1" topLeftCell="A7" zoomScaleNormal="100" zoomScalePageLayoutView="200" workbookViewId="0">
      <selection activeCell="C32" sqref="C32"/>
    </sheetView>
  </sheetViews>
  <sheetFormatPr baseColWidth="10" defaultColWidth="10.83203125" defaultRowHeight="11"/>
  <cols>
    <col min="1" max="1" width="10.83203125" style="3"/>
    <col min="2" max="2" width="32.33203125" style="3" bestFit="1" customWidth="1"/>
    <col min="3" max="16384" width="10.83203125" style="3"/>
  </cols>
  <sheetData>
    <row r="2" spans="2:27">
      <c r="B2" s="2" t="s">
        <v>228</v>
      </c>
    </row>
    <row r="3" spans="2:27">
      <c r="B3" s="2"/>
      <c r="F3" s="62"/>
    </row>
    <row r="4" spans="2:27">
      <c r="B4" s="82" t="s">
        <v>207</v>
      </c>
      <c r="C4" s="77"/>
      <c r="E4" s="55"/>
      <c r="F4" s="55"/>
      <c r="G4" s="55"/>
      <c r="H4" s="55"/>
      <c r="I4" s="55"/>
      <c r="J4" s="55"/>
      <c r="K4" s="55"/>
      <c r="L4" s="55"/>
      <c r="M4" s="55"/>
      <c r="N4" s="55"/>
      <c r="O4" s="55"/>
      <c r="P4" s="55"/>
      <c r="Q4" s="55"/>
      <c r="R4" s="55"/>
      <c r="S4" s="55"/>
      <c r="T4" s="55"/>
      <c r="U4" s="55"/>
      <c r="V4" s="55"/>
      <c r="W4" s="55"/>
    </row>
    <row r="5" spans="2:27">
      <c r="B5" s="41"/>
      <c r="C5" s="41">
        <v>1998</v>
      </c>
      <c r="D5" s="41">
        <v>1999</v>
      </c>
      <c r="E5" s="41">
        <v>2000</v>
      </c>
      <c r="F5" s="41">
        <v>2001</v>
      </c>
      <c r="G5" s="41">
        <v>2002</v>
      </c>
      <c r="H5" s="41">
        <v>2003</v>
      </c>
      <c r="I5" s="41">
        <v>2004</v>
      </c>
      <c r="J5" s="41">
        <v>2005</v>
      </c>
      <c r="K5" s="41">
        <v>2006</v>
      </c>
      <c r="L5" s="41">
        <v>2007</v>
      </c>
      <c r="M5" s="41">
        <v>2008</v>
      </c>
      <c r="N5" s="41">
        <v>2009</v>
      </c>
      <c r="O5" s="41">
        <v>2010</v>
      </c>
      <c r="P5" s="41">
        <v>2011</v>
      </c>
      <c r="Q5" s="41">
        <v>2012</v>
      </c>
      <c r="R5" s="41">
        <v>2013</v>
      </c>
      <c r="S5" s="41">
        <v>2014</v>
      </c>
      <c r="T5" s="41">
        <v>2015</v>
      </c>
      <c r="U5" s="41">
        <v>2016</v>
      </c>
      <c r="V5" s="41">
        <v>2017</v>
      </c>
      <c r="W5" s="41">
        <v>2018</v>
      </c>
      <c r="X5" s="41">
        <v>2019</v>
      </c>
      <c r="Y5" s="41">
        <v>2020</v>
      </c>
      <c r="AA5" s="53"/>
    </row>
    <row r="6" spans="2:27">
      <c r="B6" s="78" t="s">
        <v>208</v>
      </c>
      <c r="C6" s="79">
        <v>5755.7783319141308</v>
      </c>
      <c r="D6" s="79">
        <v>5884.3117660938115</v>
      </c>
      <c r="E6" s="79">
        <v>5886.5052782976682</v>
      </c>
      <c r="F6" s="79">
        <v>5919.2643542617716</v>
      </c>
      <c r="G6" s="79">
        <v>6179.6377574416292</v>
      </c>
      <c r="H6" s="79">
        <v>6418.9128422187423</v>
      </c>
      <c r="I6" s="79">
        <v>6414.7584993840737</v>
      </c>
      <c r="J6" s="79">
        <v>6507.4753084458343</v>
      </c>
      <c r="K6" s="79">
        <v>6725.6785897828477</v>
      </c>
      <c r="L6" s="79">
        <v>6834.2223742406941</v>
      </c>
      <c r="M6" s="79">
        <v>7011.9477093394707</v>
      </c>
      <c r="N6" s="79">
        <v>7397.9777264752911</v>
      </c>
      <c r="O6" s="79">
        <v>7564.7519008055042</v>
      </c>
      <c r="P6" s="79">
        <v>7698.0574238351119</v>
      </c>
      <c r="Q6" s="79">
        <v>7817.5771723179851</v>
      </c>
      <c r="R6" s="79">
        <v>7995.4383979934573</v>
      </c>
      <c r="S6" s="79">
        <v>7911.7001175886226</v>
      </c>
      <c r="T6" s="79">
        <v>8106.9890090636172</v>
      </c>
      <c r="U6" s="79">
        <v>8131.415043247458</v>
      </c>
      <c r="V6" s="79">
        <v>8223.9144266766398</v>
      </c>
      <c r="W6" s="79">
        <v>8431.5606390302037</v>
      </c>
      <c r="X6" s="79">
        <v>8615.0373474001644</v>
      </c>
      <c r="Y6" s="79">
        <v>8895.0249769999991</v>
      </c>
      <c r="Z6" s="44"/>
      <c r="AA6" s="62"/>
    </row>
    <row r="7" spans="2:27">
      <c r="B7" s="42" t="s">
        <v>220</v>
      </c>
      <c r="C7" s="43">
        <v>3859.8612907394886</v>
      </c>
      <c r="D7" s="43">
        <v>3921.4509118025967</v>
      </c>
      <c r="E7" s="43">
        <v>4003.7804263753615</v>
      </c>
      <c r="F7" s="43">
        <v>4066.2700260083111</v>
      </c>
      <c r="G7" s="43">
        <v>4332.5362055496498</v>
      </c>
      <c r="H7" s="43">
        <v>4514.4954757133246</v>
      </c>
      <c r="I7" s="43">
        <v>4909.2464524471707</v>
      </c>
      <c r="J7" s="43">
        <v>4988.6675524482707</v>
      </c>
      <c r="K7" s="43">
        <v>5179.8756823539088</v>
      </c>
      <c r="L7" s="43">
        <v>5338.4733871825683</v>
      </c>
      <c r="M7" s="43">
        <v>5450.5988019722226</v>
      </c>
      <c r="N7" s="43">
        <v>5687.5681649793569</v>
      </c>
      <c r="O7" s="43">
        <v>5806.0936457666457</v>
      </c>
      <c r="P7" s="43">
        <v>5918.9263651423043</v>
      </c>
      <c r="Q7" s="43">
        <v>5988.9843379266458</v>
      </c>
      <c r="R7" s="43">
        <v>6052.1422026984337</v>
      </c>
      <c r="S7" s="43">
        <v>6112.1526700953027</v>
      </c>
      <c r="T7" s="43">
        <v>6349.721751648065</v>
      </c>
      <c r="U7" s="43">
        <v>6380.6995256627306</v>
      </c>
      <c r="V7" s="43">
        <v>6521.3192454387317</v>
      </c>
      <c r="W7" s="43">
        <v>6690.6987241904517</v>
      </c>
      <c r="X7" s="43">
        <v>6855.4957904714038</v>
      </c>
      <c r="Y7" s="43">
        <v>7183.375755</v>
      </c>
      <c r="Z7" s="44"/>
    </row>
    <row r="8" spans="2:27">
      <c r="B8" s="42" t="s">
        <v>2</v>
      </c>
      <c r="C8" s="43">
        <v>328.71823633095556</v>
      </c>
      <c r="D8" s="43">
        <v>341.03681349966115</v>
      </c>
      <c r="E8" s="43">
        <v>344.50092175831935</v>
      </c>
      <c r="F8" s="43">
        <v>348.29697911567985</v>
      </c>
      <c r="G8" s="43">
        <v>365.88877117372357</v>
      </c>
      <c r="H8" s="43">
        <v>379.49302565174258</v>
      </c>
      <c r="I8" s="43">
        <v>410.75538376129242</v>
      </c>
      <c r="J8" s="43">
        <v>423.59072993966993</v>
      </c>
      <c r="K8" s="43">
        <v>423.24603893028547</v>
      </c>
      <c r="L8" s="43">
        <v>436.00354889409891</v>
      </c>
      <c r="M8" s="43">
        <v>446.412796664871</v>
      </c>
      <c r="N8" s="43">
        <v>448.8325267076425</v>
      </c>
      <c r="O8" s="43">
        <v>450.64144799728882</v>
      </c>
      <c r="P8" s="43">
        <v>458.08621012419411</v>
      </c>
      <c r="Q8" s="43">
        <v>460.54503888099674</v>
      </c>
      <c r="R8" s="43">
        <v>460.79085118960194</v>
      </c>
      <c r="S8" s="43">
        <v>476.20817728497656</v>
      </c>
      <c r="T8" s="43">
        <v>487.42282387936564</v>
      </c>
      <c r="U8" s="43">
        <v>482.15659911783717</v>
      </c>
      <c r="V8" s="43">
        <v>489.89773395752707</v>
      </c>
      <c r="W8" s="43">
        <v>505.52945210874168</v>
      </c>
      <c r="X8" s="43">
        <v>513.22054870642762</v>
      </c>
      <c r="Y8" s="43">
        <v>533.29464299999995</v>
      </c>
      <c r="Z8" s="44"/>
    </row>
    <row r="9" spans="2:27">
      <c r="B9" s="42" t="s">
        <v>204</v>
      </c>
      <c r="C9" s="43">
        <v>317.58632091858124</v>
      </c>
      <c r="D9" s="43">
        <v>313.03050725340529</v>
      </c>
      <c r="E9" s="43">
        <v>302.17340047686741</v>
      </c>
      <c r="F9" s="43">
        <v>303.07072762671066</v>
      </c>
      <c r="G9" s="43">
        <v>309.10390463505172</v>
      </c>
      <c r="H9" s="43">
        <v>299.22019287343596</v>
      </c>
      <c r="I9" s="43">
        <v>321.50108496720009</v>
      </c>
      <c r="J9" s="43">
        <v>326.38649301725644</v>
      </c>
      <c r="K9" s="43">
        <v>325.49814609604169</v>
      </c>
      <c r="L9" s="43">
        <v>340.66587057147183</v>
      </c>
      <c r="M9" s="43">
        <v>339.22325342307192</v>
      </c>
      <c r="N9" s="43">
        <v>363.56438232519048</v>
      </c>
      <c r="O9" s="43">
        <v>367.63494390004183</v>
      </c>
      <c r="P9" s="43">
        <v>365.83990149102829</v>
      </c>
      <c r="Q9" s="43">
        <v>383.70836610050162</v>
      </c>
      <c r="R9" s="43">
        <v>381.30734711993705</v>
      </c>
      <c r="S9" s="43">
        <v>370.2105038498371</v>
      </c>
      <c r="T9" s="43">
        <v>367.57760338426982</v>
      </c>
      <c r="U9" s="43">
        <v>345.05171719297266</v>
      </c>
      <c r="V9" s="43">
        <v>324.87889588031226</v>
      </c>
      <c r="W9" s="43">
        <v>306.77220413018966</v>
      </c>
      <c r="X9" s="43">
        <v>303.26557851689341</v>
      </c>
      <c r="Y9" s="43">
        <v>309.08349299999998</v>
      </c>
    </row>
    <row r="10" spans="2:27">
      <c r="B10" s="42" t="s">
        <v>205</v>
      </c>
      <c r="C10" s="43">
        <v>210.75030224924782</v>
      </c>
      <c r="D10" s="43">
        <v>216.82022203884384</v>
      </c>
      <c r="E10" s="43">
        <v>223.02062021888267</v>
      </c>
      <c r="F10" s="43">
        <v>229.36534813075403</v>
      </c>
      <c r="G10" s="43">
        <v>245.31537750690097</v>
      </c>
      <c r="H10" s="43">
        <v>259.65967788996767</v>
      </c>
      <c r="I10" s="43">
        <v>268.88062179045335</v>
      </c>
      <c r="J10" s="43">
        <v>273.61796161606367</v>
      </c>
      <c r="K10" s="43">
        <v>280.50659132394514</v>
      </c>
      <c r="L10" s="43">
        <v>289.61395083487872</v>
      </c>
      <c r="M10" s="43">
        <v>289.67017653772058</v>
      </c>
      <c r="N10" s="43">
        <v>291.80642404941432</v>
      </c>
      <c r="O10" s="43">
        <v>293.67151115058687</v>
      </c>
      <c r="P10" s="43">
        <v>287.88147895793043</v>
      </c>
      <c r="Q10" s="43">
        <v>284.68090991507609</v>
      </c>
      <c r="R10" s="43">
        <v>279.53057176636599</v>
      </c>
      <c r="S10" s="43">
        <v>271.27265500153442</v>
      </c>
      <c r="T10" s="43">
        <v>272.9459750756256</v>
      </c>
      <c r="U10" s="43">
        <v>260.2188162496949</v>
      </c>
      <c r="V10" s="43">
        <v>240.42289600329357</v>
      </c>
      <c r="W10" s="43">
        <v>235.04071532940893</v>
      </c>
      <c r="X10" s="43">
        <v>229.43429653300919</v>
      </c>
      <c r="Y10" s="43">
        <v>214.71571700000001</v>
      </c>
    </row>
    <row r="11" spans="2:27">
      <c r="B11" s="42" t="s">
        <v>206</v>
      </c>
      <c r="C11" s="43">
        <v>1038.8632288927374</v>
      </c>
      <c r="D11" s="43">
        <v>1091.9733114993048</v>
      </c>
      <c r="E11" s="43">
        <v>1013.0299094682375</v>
      </c>
      <c r="F11" s="43">
        <v>972.26127338031586</v>
      </c>
      <c r="G11" s="43">
        <v>926.79349857630314</v>
      </c>
      <c r="H11" s="43">
        <v>966.04447009027137</v>
      </c>
      <c r="I11" s="43">
        <v>504.37495641795687</v>
      </c>
      <c r="J11" s="43">
        <v>495.21257142457353</v>
      </c>
      <c r="K11" s="43">
        <v>516.55213107866655</v>
      </c>
      <c r="L11" s="43">
        <v>429.46561675767606</v>
      </c>
      <c r="M11" s="43">
        <v>486.04268074158466</v>
      </c>
      <c r="N11" s="43">
        <v>606.20622841368709</v>
      </c>
      <c r="O11" s="43">
        <v>646.71035199094126</v>
      </c>
      <c r="P11" s="43">
        <v>667.32346811965454</v>
      </c>
      <c r="Q11" s="43">
        <v>699.65851949476496</v>
      </c>
      <c r="R11" s="43">
        <v>821.66742521911715</v>
      </c>
      <c r="S11" s="43">
        <v>681.85611135697161</v>
      </c>
      <c r="T11" s="43">
        <v>629.32085507629085</v>
      </c>
      <c r="U11" s="43">
        <v>663.28838502422263</v>
      </c>
      <c r="V11" s="43">
        <v>647.39565539677653</v>
      </c>
      <c r="W11" s="43">
        <v>693.51954327141243</v>
      </c>
      <c r="X11" s="43">
        <v>713.62113317243018</v>
      </c>
      <c r="Y11" s="43">
        <v>654.5553689999997</v>
      </c>
      <c r="Z11" s="44"/>
    </row>
    <row r="12" spans="2:27">
      <c r="B12" s="98" t="s">
        <v>251</v>
      </c>
      <c r="C12" s="99"/>
      <c r="D12" s="99"/>
      <c r="E12" s="99"/>
      <c r="F12" s="99"/>
      <c r="G12" s="99"/>
      <c r="H12" s="99"/>
      <c r="I12" s="99"/>
      <c r="J12" s="99"/>
      <c r="K12" s="99"/>
      <c r="L12" s="99"/>
      <c r="M12" s="99"/>
      <c r="N12" s="99"/>
      <c r="O12" s="80"/>
      <c r="P12" s="80"/>
      <c r="Q12" s="80"/>
      <c r="R12" s="80"/>
      <c r="S12" s="80"/>
      <c r="T12" s="80"/>
      <c r="U12" s="80"/>
      <c r="V12" s="80"/>
      <c r="W12" s="80"/>
      <c r="X12" s="80"/>
      <c r="Y12" s="80"/>
    </row>
    <row r="13" spans="2:27">
      <c r="B13" s="91"/>
      <c r="C13" s="91"/>
      <c r="D13" s="91"/>
      <c r="E13" s="91"/>
      <c r="F13" s="91"/>
      <c r="G13" s="91"/>
      <c r="H13" s="91"/>
      <c r="I13" s="91"/>
      <c r="J13" s="91"/>
      <c r="K13" s="91"/>
      <c r="L13" s="91"/>
      <c r="M13" s="91"/>
      <c r="N13" s="91"/>
      <c r="O13" s="80"/>
      <c r="P13" s="80"/>
      <c r="Q13" s="80"/>
      <c r="R13" s="80"/>
      <c r="S13" s="80"/>
      <c r="T13" s="80"/>
      <c r="U13" s="80"/>
      <c r="V13" s="80"/>
      <c r="W13" s="80"/>
      <c r="X13" s="80"/>
      <c r="Y13" s="80"/>
    </row>
    <row r="14" spans="2:27">
      <c r="B14" s="91"/>
      <c r="C14" s="91"/>
      <c r="D14" s="91"/>
      <c r="E14" s="91"/>
      <c r="F14" s="91"/>
      <c r="G14" s="91"/>
      <c r="H14" s="91"/>
      <c r="I14" s="91"/>
      <c r="J14" s="91"/>
      <c r="K14" s="91"/>
      <c r="L14" s="91"/>
      <c r="M14" s="91"/>
      <c r="N14" s="91"/>
      <c r="O14" s="80"/>
      <c r="P14" s="80"/>
      <c r="Q14" s="80"/>
      <c r="R14" s="80"/>
      <c r="S14" s="80"/>
      <c r="T14" s="80"/>
      <c r="U14" s="80"/>
      <c r="V14" s="80"/>
      <c r="W14" s="80"/>
      <c r="X14" s="80"/>
      <c r="Y14" s="80"/>
    </row>
    <row r="15" spans="2:27">
      <c r="B15" s="91"/>
      <c r="C15" s="91"/>
      <c r="D15" s="91"/>
      <c r="E15" s="91"/>
      <c r="F15" s="91"/>
      <c r="G15" s="91"/>
      <c r="H15" s="91"/>
      <c r="I15" s="91"/>
      <c r="J15" s="91"/>
      <c r="K15" s="91"/>
      <c r="L15" s="91"/>
      <c r="M15" s="91"/>
      <c r="N15" s="91"/>
      <c r="O15" s="80"/>
      <c r="P15" s="80"/>
      <c r="Q15" s="80"/>
      <c r="R15" s="80"/>
      <c r="S15" s="80"/>
      <c r="T15" s="80"/>
      <c r="U15" s="80"/>
      <c r="V15" s="80"/>
      <c r="W15" s="80"/>
      <c r="X15" s="80"/>
      <c r="Y15" s="80"/>
    </row>
    <row r="16" spans="2:27">
      <c r="B16" s="91"/>
      <c r="C16" s="91"/>
      <c r="D16" s="91"/>
      <c r="E16" s="91"/>
      <c r="F16" s="91"/>
      <c r="G16" s="91"/>
      <c r="H16" s="91"/>
      <c r="I16" s="91"/>
      <c r="J16" s="91"/>
      <c r="K16" s="91"/>
      <c r="L16" s="91"/>
      <c r="M16" s="91"/>
      <c r="N16" s="91"/>
      <c r="O16" s="81"/>
      <c r="P16" s="81"/>
      <c r="Q16" s="81"/>
      <c r="R16" s="81"/>
      <c r="S16" s="81"/>
      <c r="T16" s="81"/>
      <c r="U16" s="81"/>
      <c r="V16" s="81"/>
      <c r="W16" s="81"/>
    </row>
    <row r="17" spans="2:14">
      <c r="B17" s="91"/>
      <c r="C17" s="91"/>
      <c r="D17" s="91"/>
      <c r="E17" s="91"/>
      <c r="F17" s="91"/>
      <c r="G17" s="91"/>
      <c r="H17" s="91"/>
      <c r="I17" s="91"/>
      <c r="J17" s="91"/>
      <c r="K17" s="91"/>
      <c r="L17" s="91"/>
      <c r="M17" s="91"/>
      <c r="N17" s="91"/>
    </row>
    <row r="18" spans="2:14">
      <c r="B18" s="91"/>
      <c r="C18" s="91"/>
      <c r="D18" s="91"/>
      <c r="E18" s="91"/>
      <c r="F18" s="91"/>
      <c r="G18" s="91"/>
      <c r="H18" s="91"/>
      <c r="I18" s="91"/>
      <c r="J18" s="91"/>
      <c r="K18" s="91"/>
      <c r="L18" s="91"/>
      <c r="M18" s="91"/>
      <c r="N18" s="91"/>
    </row>
    <row r="19" spans="2:14">
      <c r="B19" s="91"/>
      <c r="C19" s="91"/>
      <c r="D19" s="91"/>
      <c r="E19" s="91"/>
      <c r="F19" s="91"/>
      <c r="G19" s="91"/>
      <c r="H19" s="91"/>
      <c r="I19" s="91"/>
      <c r="J19" s="91"/>
      <c r="K19" s="91"/>
      <c r="L19" s="91"/>
      <c r="M19" s="91"/>
      <c r="N19" s="91"/>
    </row>
    <row r="20" spans="2:14">
      <c r="B20" s="91"/>
      <c r="C20" s="91"/>
      <c r="D20" s="91"/>
      <c r="E20" s="91"/>
      <c r="F20" s="91"/>
      <c r="G20" s="91"/>
      <c r="H20" s="91"/>
      <c r="I20" s="91"/>
      <c r="J20" s="91"/>
      <c r="K20" s="91"/>
      <c r="L20" s="91"/>
      <c r="M20" s="91"/>
      <c r="N20" s="91"/>
    </row>
    <row r="23" spans="2:14">
      <c r="K23" s="45"/>
    </row>
  </sheetData>
  <mergeCells count="1">
    <mergeCell ref="B12:N20"/>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Tableau 1</vt:lpstr>
      <vt:lpstr>Graphique 1</vt:lpstr>
      <vt:lpstr>Carte 1 </vt:lpstr>
      <vt:lpstr>Carte 2</vt:lpstr>
      <vt:lpstr>Graphique 2</vt:lpstr>
      <vt:lpstr>Graphique 3</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AMROUS, Nadia (DREES/OS/BCL)</dc:creator>
  <cp:lastModifiedBy>Zyad LIMAM</cp:lastModifiedBy>
  <cp:lastPrinted>2022-04-07T12:46:58Z</cp:lastPrinted>
  <dcterms:created xsi:type="dcterms:W3CDTF">2022-04-05T15:41:21Z</dcterms:created>
  <dcterms:modified xsi:type="dcterms:W3CDTF">2022-12-15T17:45:42Z</dcterms:modified>
</cp:coreProperties>
</file>