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pierre/NDBD Dropbox/Pierre Leger/2 - NDBD Communication/DREES/2023/3 - ER/2 - En cours/ER 1273 Niveau de vie des BMS/2 - Support/BAT/1 - fichers sources/"/>
    </mc:Choice>
  </mc:AlternateContent>
  <xr:revisionPtr revIDLastSave="0" documentId="13_ncr:1_{710208FE-6CD0-934A-9AFE-9F022E77AC9E}" xr6:coauthVersionLast="47" xr6:coauthVersionMax="47" xr10:uidLastSave="{00000000-0000-0000-0000-000000000000}"/>
  <bookViews>
    <workbookView xWindow="-33160" yWindow="980" windowWidth="30240" windowHeight="18880" xr2:uid="{00000000-000D-0000-FFFF-FFFF00000000}"/>
  </bookViews>
  <sheets>
    <sheet name="Graphique 1" sheetId="1" r:id="rId1"/>
    <sheet name="Tableau 1" sheetId="9" r:id="rId2"/>
    <sheet name="Tableau 2" sheetId="11" r:id="rId3"/>
    <sheet name="Tableau 3" sheetId="12" r:id="rId4"/>
    <sheet name="Tableau complémentaire A" sheetId="15" r:id="rId5"/>
    <sheet name="Tableau complémentaire B" sheetId="10" r:id="rId6"/>
    <sheet name="Tableau complémentaire C" sheetId="18" r:id="rId7"/>
    <sheet name="Tableau complémentaire D" sheetId="1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8" l="1"/>
  <c r="E10" i="18"/>
</calcChain>
</file>

<file path=xl/sharedStrings.xml><?xml version="1.0" encoding="utf-8"?>
<sst xmlns="http://schemas.openxmlformats.org/spreadsheetml/2006/main" count="224" uniqueCount="106">
  <si>
    <t>Minima perçus</t>
  </si>
  <si>
    <t>Premier quartile</t>
  </si>
  <si>
    <t>Médiane</t>
  </si>
  <si>
    <t>Troisième quartile</t>
  </si>
  <si>
    <t>RSA</t>
  </si>
  <si>
    <t>AAH</t>
  </si>
  <si>
    <t>Minimum vieillesse</t>
  </si>
  <si>
    <t>ASS</t>
  </si>
  <si>
    <t>Ensemble des minima sociaux</t>
  </si>
  <si>
    <t>Ensemble des revenus minima garantis</t>
  </si>
  <si>
    <t>Ensemble de la population</t>
  </si>
  <si>
    <t>Ensemble</t>
  </si>
  <si>
    <t>Sans conjoint</t>
  </si>
  <si>
    <t>Avec conjoint</t>
  </si>
  <si>
    <t>Taux de pauvreté monétaire</t>
  </si>
  <si>
    <t>Intensité de la pauvreté monétaire</t>
  </si>
  <si>
    <t>Revenus avant transferts</t>
  </si>
  <si>
    <t>Effet de la redistribution (en points de %)</t>
  </si>
  <si>
    <t>En %</t>
  </si>
  <si>
    <t>Bénéficiaire</t>
  </si>
  <si>
    <t>Conjoint du bénéficiaire</t>
  </si>
  <si>
    <t>Enfant du bénéficiaire ou de son conjoint</t>
  </si>
  <si>
    <t>Parent du bénéficiaire ou de son conjoint</t>
  </si>
  <si>
    <t>Autre membre du ménage</t>
  </si>
  <si>
    <t>Autres revenus non individualisables</t>
  </si>
  <si>
    <t>Avant redistribution</t>
  </si>
  <si>
    <t>Après redistribution</t>
  </si>
  <si>
    <t>Intervalle interquartile</t>
  </si>
  <si>
    <t>AAH 1</t>
  </si>
  <si>
    <t>AAH 2</t>
  </si>
  <si>
    <t>Part de personnes modestes</t>
  </si>
  <si>
    <t>dont AAH 1</t>
  </si>
  <si>
    <t>dont AAH 2</t>
  </si>
  <si>
    <r>
      <t xml:space="preserve">  dont revenus de remplacement (hors ASS</t>
    </r>
    <r>
      <rPr>
        <vertAlign val="superscript"/>
        <sz val="8"/>
        <color rgb="FF000000"/>
        <rFont val="Marianne"/>
      </rPr>
      <t>1</t>
    </r>
    <r>
      <rPr>
        <sz val="8"/>
        <color rgb="FF000000"/>
        <rFont val="Marianne"/>
      </rPr>
      <t>)</t>
    </r>
  </si>
  <si>
    <r>
      <rPr>
        <vertAlign val="superscript"/>
        <sz val="8"/>
        <color rgb="FF000000"/>
        <rFont val="Marianne"/>
      </rPr>
      <t>2</t>
    </r>
    <r>
      <rPr>
        <sz val="8"/>
        <color rgb="FF000000"/>
        <rFont val="Marianne"/>
      </rPr>
      <t>Prestations sociales non contributives nettes des impôts directs.</t>
    </r>
  </si>
  <si>
    <r>
      <rPr>
        <b/>
        <sz val="8"/>
        <color rgb="FF000000"/>
        <rFont val="Marianne"/>
      </rPr>
      <t>Champ &gt;</t>
    </r>
    <r>
      <rPr>
        <sz val="8"/>
        <color rgb="FF000000"/>
        <rFont val="Marianne"/>
      </rPr>
      <t xml:space="preserve"> Ménages bénéficiaires au 31 décembre 2017 d’une des prestations retenues et résidant en France (hors Mayotte).</t>
    </r>
  </si>
  <si>
    <r>
      <t>Ensemble des revenus minima garantis</t>
    </r>
    <r>
      <rPr>
        <b/>
        <vertAlign val="superscript"/>
        <sz val="8"/>
        <color rgb="FF000000"/>
        <rFont val="Marianne"/>
      </rPr>
      <t>2</t>
    </r>
  </si>
  <si>
    <t>Prestation perçue</t>
  </si>
  <si>
    <t>Revenu disponible mensuel moyen</t>
  </si>
  <si>
    <t>Niveau de vie mensuel moyen</t>
  </si>
  <si>
    <t xml:space="preserve">    dont prestations familiales</t>
  </si>
  <si>
    <t xml:space="preserve">  dont impôts directs</t>
  </si>
  <si>
    <t xml:space="preserve">  dont prestations sociales non-contributives</t>
  </si>
  <si>
    <t xml:space="preserve">    dont allocations logement</t>
  </si>
  <si>
    <r>
      <t xml:space="preserve">    dont minima sociaux (y compris ASS</t>
    </r>
    <r>
      <rPr>
        <vertAlign val="superscript"/>
        <sz val="8"/>
        <color rgb="FF000000"/>
        <rFont val="Marianne"/>
      </rPr>
      <t>1</t>
    </r>
    <r>
      <rPr>
        <sz val="8"/>
        <color rgb="FF000000"/>
        <rFont val="Marianne"/>
      </rPr>
      <t>)</t>
    </r>
  </si>
  <si>
    <t>Transferts sociaux</t>
  </si>
  <si>
    <t>Composantes du revenu disponible (montant en euros et part dans le revenu disponible en %)</t>
  </si>
  <si>
    <r>
      <t>Notes &gt;</t>
    </r>
    <r>
      <rPr>
        <sz val="8"/>
        <color rgb="FF000000"/>
        <rFont val="Marianne"/>
      </rPr>
      <t xml:space="preserve"> Les revenus minima garantis sont les minima sociaux et la prime d’activité. La redistribution et les composantes du revenu disponible sont définies en encadré 2. « AAH 1 » et « AAH 2 » : voir encadré 3.</t>
    </r>
  </si>
  <si>
    <r>
      <rPr>
        <b/>
        <sz val="8"/>
        <rFont val="Marianne"/>
      </rPr>
      <t>Source &gt;</t>
    </r>
    <r>
      <rPr>
        <sz val="8"/>
        <rFont val="Marianne"/>
      </rPr>
      <t xml:space="preserve"> DREES, enquête auprès des bénéficiaires de minima sociaux (BMS) 2018.</t>
    </r>
  </si>
  <si>
    <r>
      <rPr>
        <b/>
        <sz val="8"/>
        <rFont val="Marianne"/>
      </rPr>
      <t>Notes &gt;</t>
    </r>
    <r>
      <rPr>
        <sz val="8"/>
        <rFont val="Marianne"/>
      </rPr>
      <t xml:space="preserve"> Les revenus minima garantis sont les minima sociaux et la prime d’activité. Les composantes du revenu disponible sont définies en encadré 2. « AAH 1 » et « AAH 2 » : voir encadré 3.</t>
    </r>
  </si>
  <si>
    <t>-</t>
  </si>
  <si>
    <r>
      <t>Évolution
2012-2018</t>
    </r>
    <r>
      <rPr>
        <i/>
        <vertAlign val="superscript"/>
        <sz val="8"/>
        <color rgb="FF000000"/>
        <rFont val="Marianne"/>
      </rPr>
      <t>1</t>
    </r>
    <r>
      <rPr>
        <i/>
        <sz val="8"/>
        <color rgb="FF000000"/>
        <rFont val="Marianne"/>
      </rPr>
      <t xml:space="preserve">
(en points de %)</t>
    </r>
  </si>
  <si>
    <r>
      <rPr>
        <b/>
        <sz val="8"/>
        <color rgb="FF000000"/>
        <rFont val="Marianne"/>
      </rPr>
      <t>Lecture &gt;</t>
    </r>
    <r>
      <rPr>
        <sz val="8"/>
        <color rgb="FF000000"/>
        <rFont val="Marianne"/>
      </rPr>
      <t xml:space="preserve"> 78 % des ménages dont au moins un membre touche un minimum social fin 2017 ont des revenus avant transferts strictement positifs en 2018.</t>
    </r>
  </si>
  <si>
    <r>
      <rPr>
        <b/>
        <sz val="8"/>
        <color rgb="FF000000"/>
        <rFont val="Marianne"/>
      </rPr>
      <t>Lecture &gt;</t>
    </r>
    <r>
      <rPr>
        <sz val="8"/>
        <color rgb="FF000000"/>
        <rFont val="Marianne"/>
      </rPr>
      <t xml:space="preserve"> Parmi les 740 euros de revenus avant transferts mensuels moyens touchés en 2018 par les ménages bénéficiaires d’un minimum social fin 2017, en moyenne 39 % sont touchés par le bénéficiaire de la prestation sociale, 19 % par son éventuel conjoint vivant dans le ménage, 9 % par ses éventuels enfants (ou ceux de son éventuel conjoint) vivant dans le ménage et 23 % par ses éventuels parents (ou ceux de son éventuel conjoint) vivant dans le ménage.</t>
    </r>
  </si>
  <si>
    <t>Sortie de la prestation fin 2018</t>
  </si>
  <si>
    <t>Sortie</t>
  </si>
  <si>
    <t>Pas de sortie</t>
  </si>
  <si>
    <t>Taux de pauvreté monétaire 2018
France (hors Mayotte)</t>
  </si>
  <si>
    <t>Taux de pauvreté monétaire 2018
France métropolitaine</t>
  </si>
  <si>
    <t>Personne du ménage ayant touché les revenus (montant en euros et part dans les revenus avant transferts du ménage en %)</t>
  </si>
  <si>
    <t>Revenus avant transferts du ménage</t>
  </si>
  <si>
    <r>
      <rPr>
        <b/>
        <sz val="8"/>
        <rFont val="Marianne"/>
      </rPr>
      <t xml:space="preserve">Sources &gt; </t>
    </r>
    <r>
      <rPr>
        <sz val="8"/>
        <rFont val="Marianne"/>
      </rPr>
      <t>DREES, enquêtes auprès des bénéficiaires de minima sociaux (BMS) 2012 et 2018.</t>
    </r>
  </si>
  <si>
    <t>Ensemble 
des minima sociaux</t>
  </si>
  <si>
    <t>Prime d’activité</t>
  </si>
  <si>
    <t xml:space="preserve">  dont revenus d’activité</t>
  </si>
  <si>
    <t>Nombre moyen d’unités de consommation</t>
  </si>
  <si>
    <t xml:space="preserve">    dont prime d’activité</t>
  </si>
  <si>
    <t>1. Sauf pour les données sur l’ensemble de la population, ERFS 2018 ne permettant pas d’isoler l’ASS au sein des revenus de remplacement.</t>
  </si>
  <si>
    <t>Sortie des minima sociaux d’âge actif fin 2018</t>
  </si>
  <si>
    <r>
      <rPr>
        <b/>
        <sz val="8"/>
        <rFont val="Marianne"/>
      </rPr>
      <t>Notes &gt;</t>
    </r>
    <r>
      <rPr>
        <sz val="8"/>
        <rFont val="Marianne"/>
      </rPr>
      <t xml:space="preserve"> Les minima sociaux d’âge actif sont le RSA, l’AAH et l’ASS.</t>
    </r>
  </si>
  <si>
    <r>
      <t>Lecture &gt;</t>
    </r>
    <r>
      <rPr>
        <sz val="8"/>
        <rFont val="Marianne"/>
      </rPr>
      <t xml:space="preserve"> Le taux de pauvreté monétaire en 2018 des personnes vivant dans un ménage bénéficiaire du RSA fin 2017 mais pas fin 2018 est de 54 %, contre 75 % pour l’ensemble des personnes vivant dans un ménage bénéficiaire du RSA fin 2017.</t>
    </r>
  </si>
  <si>
    <r>
      <rPr>
        <b/>
        <sz val="8"/>
        <rFont val="Marianne"/>
      </rPr>
      <t>Champ &gt;</t>
    </r>
    <r>
      <rPr>
        <sz val="8"/>
        <rFont val="Marianne"/>
      </rPr>
      <t xml:space="preserve"> Ménages bénéficiaires au 31 décembre 2011 (resp. 2017) de l’une des prestations retenues et résidant en France métropolitaine (resp. France hors Mayotte).</t>
    </r>
  </si>
  <si>
    <r>
      <rPr>
        <b/>
        <sz val="8"/>
        <color rgb="FF000000"/>
        <rFont val="Marianne"/>
      </rPr>
      <t>Champ &gt;</t>
    </r>
    <r>
      <rPr>
        <sz val="8"/>
        <color rgb="FF000000"/>
        <rFont val="Marianne"/>
      </rPr>
      <t xml:space="preserve"> Ménages bénéficiaires, au 31 décembre 2017, de l’une des prestations retenues et résidant en France (hors Mayotte).</t>
    </r>
  </si>
  <si>
    <r>
      <rPr>
        <b/>
        <sz val="8"/>
        <rFont val="Marianne"/>
      </rPr>
      <t>Sources &gt;</t>
    </r>
    <r>
      <rPr>
        <sz val="8"/>
        <rFont val="Marianne"/>
      </rPr>
      <t xml:space="preserve"> DREES, enquête auprès des bénéficiaires de minima sociaux (BMS) 2018 ; 
Insee-DGFiP-CNAF-CNAV-CCMSA, enquête Revenus fiscaux et sociaux (ERFS) 2018.</t>
    </r>
  </si>
  <si>
    <r>
      <t>Lecture</t>
    </r>
    <r>
      <rPr>
        <sz val="8"/>
        <rFont val="Marianne"/>
      </rPr>
      <t xml:space="preserve"> &gt; Le taux de pauvreté monétaire en 2018 des personnes sans conjoint (fin 2018) vivant dans un ménage bénéficiaire 
du RSA fin 2017 en France (hors Mayotte) est de 72 %. 
Sur le champ France métropolitaine et à méthodologie d’estimation comparable, ce taux a augmenté de 1 point de % 
entre 2012 et 2018.</t>
    </r>
  </si>
  <si>
    <r>
      <rPr>
        <b/>
        <sz val="8"/>
        <rFont val="Marianne"/>
      </rPr>
      <t>Notes &gt;</t>
    </r>
    <r>
      <rPr>
        <sz val="8"/>
        <rFont val="Marianne"/>
      </rPr>
      <t xml:space="preserve"> Les revenus minima garantis sont les minima sociaux et la prime d’activité. « AAH 1 » et « AAH 2 » : voir encadré 3. 
La présence d’un conjoint est examinée au moment de l’enquête (fin 2018).</t>
    </r>
  </si>
  <si>
    <t xml:space="preserve">1. L’évolution 2012-2018 est calculée sur le champ France métropolitaine (champ de l’enquête BMS 2012) et en utilisant une méthode de pondération comparable. </t>
  </si>
  <si>
    <r>
      <t>2. La prime d’activité a remplacé le 1</t>
    </r>
    <r>
      <rPr>
        <vertAlign val="superscript"/>
        <sz val="8"/>
        <rFont val="Marianne"/>
      </rPr>
      <t>er</t>
    </r>
    <r>
      <rPr>
        <sz val="8"/>
        <rFont val="Marianne"/>
      </rPr>
      <t xml:space="preserve"> janvier 2016 le volet « complément de revenu d’activité » du revenu de solidarité active (le RSA activité) et la prime pour l’emploi (PPE). 
Les  différences dans le mode de calcul de ce complément de revenus par rapport aux dispositifs précédents rendent impossible l’interprétation de l’évolution 2012-2018, qui n’est ainsi pas présentée (ni pour l’ensemble des revenus minima garantis, qui incluent la prime d’activité).</t>
    </r>
  </si>
  <si>
    <t>Ensemble des minima sociaux d’âge actif</t>
  </si>
  <si>
    <r>
      <t>Prime d’activité</t>
    </r>
    <r>
      <rPr>
        <vertAlign val="superscript"/>
        <sz val="8"/>
        <color rgb="FF000000"/>
        <rFont val="Marianne"/>
      </rPr>
      <t>2</t>
    </r>
  </si>
  <si>
    <r>
      <rPr>
        <b/>
        <sz val="8"/>
        <rFont val="Marianne"/>
      </rPr>
      <t>Champ &gt;</t>
    </r>
    <r>
      <rPr>
        <sz val="8"/>
        <rFont val="Marianne"/>
      </rPr>
      <t xml:space="preserve"> Ménages bénéficiaires, au 31 décembre 2017, de l’une des prestations retenues et résidant en France (hors Mayotte). 
Ménages de France métropolitaine vivant en logement ordinaire, dont le revenu déclaré en 2018 est positif ou nul et dont la personne de référence n’est pas étudiante.</t>
    </r>
  </si>
  <si>
    <t>Graphique 1 - Distribution des niveaux de vie des personnes vivant dans un ménage bénéficiaire d’un revenu minimum garanti</t>
  </si>
  <si>
    <t>Tableau 1 - Décomposition du revenu disponible des ménages bénéficiaires de revenus minima garantis</t>
  </si>
  <si>
    <t>Tableau 2 - Indicateurs de pauvreté des personnes vivant dans des ménages bénéficiaires de revenus minima garantis</t>
  </si>
  <si>
    <t>Tableau 3 - Effet de la redistribution sur les indicateurs de pauvreté des personnes vivant dans un ménage bénéficiaire de revenus minima garantis</t>
  </si>
  <si>
    <t>Tableau complémentaire A - Part des ménages bénéficiaires de revenus minima garantis percevant chaque type de revenu, selon la prestation perçue</t>
  </si>
  <si>
    <t>Tableau complémentaire B - Décomposition des revenus avant transferts selon la personne du ménage les ayant perçus</t>
  </si>
  <si>
    <t>Tableau complémentaire C - Taux de pauvreté monétaire selon la sortie de la prestation ou des minima sociaux d’âge actif fin 2018</t>
  </si>
  <si>
    <t>Tableau complémentaire D - Taux de pauvreté monétaire selon la présence d’un conjoint</t>
  </si>
  <si>
    <t xml:space="preserve">Part des ménages concernés par la composante du revenu disponible </t>
  </si>
  <si>
    <t>En euros</t>
  </si>
  <si>
    <r>
      <t>Évolution 2012-2018</t>
    </r>
    <r>
      <rPr>
        <b/>
        <vertAlign val="superscript"/>
        <sz val="8"/>
        <color rgb="FF000000"/>
        <rFont val="Marianne"/>
      </rPr>
      <t>1</t>
    </r>
    <r>
      <rPr>
        <b/>
        <sz val="8"/>
        <color rgb="FF000000"/>
        <rFont val="Marianne"/>
      </rPr>
      <t xml:space="preserve"> du taux de pauvreté monétaire (en points de %)</t>
    </r>
  </si>
  <si>
    <r>
      <t>Notes &gt;</t>
    </r>
    <r>
      <rPr>
        <sz val="8"/>
        <rFont val="Marianne"/>
      </rPr>
      <t xml:space="preserve"> Les revenus minima garantis sont les minima sociaux et la prime d’activité. L’AAH 1 regroupe les bénéficiaires de l’AAH ayant un taux d’incapacité supérieur ou égal à 80 % ; l’AAH 2, ceux ayant un taux d’incapacité compris entre 50 % et 79 %, assorti d’une restriction substantielle et durable pour l’accès à l’emploi. La redistribution est définie dans l’encadré 3. Les indicateurs de ce tableau sont définis dans l’encadré 4.
</t>
    </r>
    <r>
      <rPr>
        <b/>
        <sz val="8"/>
        <rFont val="Marianne"/>
      </rPr>
      <t xml:space="preserve">Lecture &gt; </t>
    </r>
    <r>
      <rPr>
        <sz val="8"/>
        <rFont val="Marianne"/>
      </rPr>
      <t xml:space="preserve">En l’absence de redistribution, le taux de pauvreté en 2018 des personnes vivant dans un ménage bénéficiaire d’un minimum social fin 2017 serait de 87 %, contre 62 % en présence de redistribution, soit un effet de -25 points de pourcentage.
</t>
    </r>
    <r>
      <rPr>
        <b/>
        <sz val="8"/>
        <rFont val="Marianne"/>
      </rPr>
      <t>Champ &gt;</t>
    </r>
    <r>
      <rPr>
        <sz val="8"/>
        <rFont val="Marianne"/>
      </rPr>
      <t xml:space="preserve"> Personnes appartenant à un ménage bénéficiaire, au 31 décembre 2017, de l’une des prestations retenues et résidant en France (hors Mayotte). Personnes appartenant à un ménage de France métropolitaine vivant en logement ordinaire, dont le revenu déclaré en 2018 est positif ou nul et dont la personne de référence n’est pas étudiante.
</t>
    </r>
    <r>
      <rPr>
        <b/>
        <sz val="8"/>
        <rFont val="Marianne"/>
      </rPr>
      <t>Sources &gt;</t>
    </r>
    <r>
      <rPr>
        <sz val="8"/>
        <rFont val="Marianne"/>
      </rPr>
      <t xml:space="preserve"> DREES, enquête auprès des bénéficiaires de minima sociaux (BMS) 2018 ; Insee-DGFiP-CNAF-CNAV-CCMSA, enquête Revenus fiscaux et sociaux (ERFS) 2018.</t>
    </r>
  </si>
  <si>
    <t>2018
France
métropolitaine</t>
  </si>
  <si>
    <r>
      <t xml:space="preserve">1. L’évolution entre 2012 et 2018 est calculée pour la France métropolitaine (champ de l’enquête BMS 2012). La méthode de pondération a été revue en 2018 dans l’enquête BMS, pour mieux tenir compte du cumul de prestations au sein du ménage. Cette méthode ne peut pas être utilisée en 2012. Pour analyser l’évolution entre 2012 et 2018, une méthode de pondération semblable à celle de 2012 est donc utilisée. Avec cette méthode, le taux de pauvreté en France métropolitaine est, en 2018, de 76 % pour le RSA, 30 % pour l’AAH, 52 % pour le minimum vieillesse et 55 % pour l’ASS. Pour l’enquête ERFS 2012, ce sont les données non révisées qui ont été utilisées, leur méthodologie d’enrichissement étant plus proche de celle employée dans l’enquête BMS 2012.
2. La prime d’activité a remplacé, le 1er janvier 2016, le volet « complément de revenus d’activité » du RSA (le RSA activité) et la prime pour l’emploi (PPE). Il n’y a donc pas d’évolution 2012-2018 pour la prime d’activité, ni pour l’ensemble des revenus minima garantis.
</t>
    </r>
    <r>
      <rPr>
        <b/>
        <sz val="8"/>
        <color rgb="FF000000"/>
        <rFont val="Marianne"/>
      </rPr>
      <t xml:space="preserve">Notes &gt; </t>
    </r>
    <r>
      <rPr>
        <sz val="8"/>
        <color rgb="FF000000"/>
        <rFont val="Marianne"/>
      </rPr>
      <t xml:space="preserve">Les revenus minima garantis sont les minima sociaux et la prime d’activité. L’AAH 1 regroupe les bénéficiaires de l’AAH ayant un taux d’incapacité supérieur ou égal à 80 % ; l’AAH 2, ceux ayant un taux d’incapacité compris entre 50 % et 79 %, assorti d’une restriction substantielle et durable pour l’accès à l’emploi. Les indicateurs de ce tableau sont définis dans l’encadré 4.
</t>
    </r>
    <r>
      <rPr>
        <b/>
        <sz val="8"/>
        <color rgb="FF000000"/>
        <rFont val="Marianne"/>
      </rPr>
      <t>Lecture &gt;</t>
    </r>
    <r>
      <rPr>
        <sz val="8"/>
        <color rgb="FF000000"/>
        <rFont val="Marianne"/>
      </rPr>
      <t xml:space="preserve"> Le taux de pauvreté monétaire, en 2018, des personnes vivant dans un ménage bénéficiaire d’un minimum social fin 2017 en France (hors Mayotte) est 
de 62 %. Sur le champ de la France métropolitaine et à méthodologie d’estimation comparable, ce taux a augmenté de 1 point de pourcentage entre 2012 et 2018.
</t>
    </r>
    <r>
      <rPr>
        <b/>
        <sz val="8"/>
        <color rgb="FF000000"/>
        <rFont val="Marianne"/>
      </rPr>
      <t>Champ &gt;</t>
    </r>
    <r>
      <rPr>
        <sz val="8"/>
        <color rgb="FF000000"/>
        <rFont val="Marianne"/>
      </rPr>
      <t xml:space="preserve"> Personnes appartenant à un ménage bénéficiaire, au 31 décembre 2017 (resp. 2011), de l’une des prestations retenues et résidant en France (hors Mayotte) [respectivement France métropolitaine]. Personnes appartenant à un ménage de France métropolitaine vivant en logement ordinaire, dont le revenu déclaré en 2018 (respectivement en 2012) est positif ou nul et dont la personne de référence n’est pas étudiante.
</t>
    </r>
    <r>
      <rPr>
        <b/>
        <sz val="8"/>
        <color rgb="FF000000"/>
        <rFont val="Marianne"/>
      </rPr>
      <t xml:space="preserve">Sources &gt; </t>
    </r>
    <r>
      <rPr>
        <sz val="8"/>
        <color rgb="FF000000"/>
        <rFont val="Marianne"/>
      </rPr>
      <t>DREES, enquêtes auprès des bénéficiaires de minima sociaux (BMS) 2012 et 2018 ;  Insee-DGFiP-CNAF-CNAV-CCMSA, enquêtes Revenus fiscaux et sociaux (ERFS) 2012 et 2018.</t>
    </r>
  </si>
  <si>
    <r>
      <t>Revenus avant transferts</t>
    </r>
    <r>
      <rPr>
        <b/>
        <vertAlign val="superscript"/>
        <sz val="8"/>
        <color rgb="FF000000"/>
        <rFont val="Marianne"/>
      </rPr>
      <t>1</t>
    </r>
  </si>
  <si>
    <r>
      <t xml:space="preserve">1. Les revenus avant transfert comprennent également des revenus non individualisables (tels que les revenus de produits financiers). Ceux-ci représentent 1 % des revenus avant transferts des ménages bénéficiaires de revenus minima garantis, contre 9 % des revenus avant transferts de l’ensemble des ménages de France métropolitaine.
2. Sauf pour les données sur l’ensemble de la population, ERFS 2018 ne permettant pas d’isoler l’ASS au sein des revenus de remplacement.
</t>
    </r>
    <r>
      <rPr>
        <b/>
        <sz val="8"/>
        <rFont val="Marianne"/>
      </rPr>
      <t>Notes &gt;</t>
    </r>
    <r>
      <rPr>
        <sz val="8"/>
        <rFont val="Marianne"/>
      </rPr>
      <t xml:space="preserve"> Les revenus minima garantis sont les minima sociaux et la prime d’activité. La redistribution et les composantes du revenu disponible sont définies dans l’encadré 3. L’AAH 1 regroupe les bénéficiaires de l’AAH ayant un taux d’incapacité supérieur ou égal à 80 % ; l’AAH 2, ceux ayant un taux d’incapacité compris entre 50 % et 79 %, assorti d’une restriction substantielle et durable pour l’accès à l’emploi.
</t>
    </r>
    <r>
      <rPr>
        <b/>
        <sz val="8"/>
        <rFont val="Marianne"/>
      </rPr>
      <t xml:space="preserve">Lecture &gt; </t>
    </r>
    <r>
      <rPr>
        <sz val="8"/>
        <rFont val="Marianne"/>
      </rPr>
      <t xml:space="preserve">Le revenu disponible moyen en 2018 des ménages bénéficiaires d’un minimum social fin 2017 est de 1 540 euros par mois. 48 % de leur revenu disponible provient de revenus avant transferts sociaux (notamment de revenus d’activité et de remplacement).
</t>
    </r>
    <r>
      <rPr>
        <b/>
        <sz val="8"/>
        <rFont val="Marianne"/>
      </rPr>
      <t>Champ &gt;</t>
    </r>
    <r>
      <rPr>
        <sz val="8"/>
        <rFont val="Marianne"/>
      </rPr>
      <t xml:space="preserve"> Ménages bénéficiaires, au 31 décembre 2017, de l’une des prestations retenues et résidant en France (hors Mayotte). Ménages de France métropolitaine vivant en logement ordinaire, dont le revenu déclaré en 2018 est positif ou nul et dont la personne de référence n’est pas étudiante.
</t>
    </r>
    <r>
      <rPr>
        <b/>
        <sz val="8"/>
        <rFont val="Marianne"/>
      </rPr>
      <t>Sources &gt;</t>
    </r>
    <r>
      <rPr>
        <sz val="8"/>
        <rFont val="Marianne"/>
      </rPr>
      <t xml:space="preserve"> DREES, enquête auprès des bénéficiaires de minima sociaux (BMS) 2018 ; Insee-DGFiP-CNAF-CNAV-CCMSA, enquête Revenus fiscaux et sociaux (ERFS) 2018.</t>
    </r>
  </si>
  <si>
    <r>
      <t>dont minima sociaux 
(y compris ASS</t>
    </r>
    <r>
      <rPr>
        <vertAlign val="superscript"/>
        <sz val="8"/>
        <color rgb="FF000000"/>
        <rFont val="Marianne"/>
      </rPr>
      <t>2</t>
    </r>
    <r>
      <rPr>
        <sz val="8"/>
        <color rgb="FF000000"/>
        <rFont val="Marianne"/>
      </rPr>
      <t>)</t>
    </r>
  </si>
  <si>
    <t>dont allocations logement</t>
  </si>
  <si>
    <t>dont prestations familiales</t>
  </si>
  <si>
    <t>dont prestations sociales 
non contributives</t>
  </si>
  <si>
    <t>dont impôts directs</t>
  </si>
  <si>
    <t>dont prime d’activité</t>
  </si>
  <si>
    <t>dont revenus d’activité</t>
  </si>
  <si>
    <r>
      <t>dont revenus de remplacement (hors ASS</t>
    </r>
    <r>
      <rPr>
        <vertAlign val="superscript"/>
        <sz val="8"/>
        <color rgb="FF000000"/>
        <rFont val="Marianne"/>
      </rPr>
      <t>2</t>
    </r>
    <r>
      <rPr>
        <sz val="8"/>
        <color rgb="FF000000"/>
        <rFont val="Marianne"/>
      </rPr>
      <t>)</t>
    </r>
  </si>
  <si>
    <r>
      <t xml:space="preserve">Notes &gt; </t>
    </r>
    <r>
      <rPr>
        <sz val="8"/>
        <rFont val="Marianne"/>
      </rPr>
      <t xml:space="preserve">La médiane correspond au seuil de niveau de vie au-dessus duquel se situent la moitié des personnes. Le premier quartile de niveau de vie correspond au seuil de niveau de vie en dessous duquel se situent les 25 % de personnes dont le niveau de vie est le plus faible. Le troisième quartile de niveau de vie correspond au seuil de niveau de vie au-dessus duquel se situent les 25 % de personnes dont le niveau de vie est le plus élevé. Les revenus minima garantis sont les minima sociaux et la prime d’activité. La redistribution est définie dans l’encadré 3.   
</t>
    </r>
    <r>
      <rPr>
        <b/>
        <sz val="8"/>
        <rFont val="Marianne"/>
      </rPr>
      <t>Lecture &gt;</t>
    </r>
    <r>
      <rPr>
        <sz val="8"/>
        <rFont val="Marianne"/>
      </rPr>
      <t xml:space="preserve"> Après redistribution, le niveau de vie médian en 2018 des personnes vivant dans un ménage bénéficiaire d’un minimum social fin 2017 est de 940 euros par mois, contre 330 euros en l’absence de redistribution.
</t>
    </r>
    <r>
      <rPr>
        <b/>
        <sz val="8"/>
        <rFont val="Marianne"/>
      </rPr>
      <t>Champ &gt;</t>
    </r>
    <r>
      <rPr>
        <sz val="8"/>
        <rFont val="Marianne"/>
      </rPr>
      <t xml:space="preserve"> Personnes appartenant à un ménage bénéficiaire, au 31 décembre 2017, de l’une des prestations retenues et résidant en France (hors Mayotte). Personnes appartenant à un ménage de France métropolitaine vivant en logement ordinaire, dont le revenu déclaré en 2018 est positif ou nul et dont la personne de référence n’est pas étudiante.
</t>
    </r>
    <r>
      <rPr>
        <b/>
        <sz val="8"/>
        <rFont val="Marianne"/>
      </rPr>
      <t>Sources &gt;</t>
    </r>
    <r>
      <rPr>
        <sz val="8"/>
        <rFont val="Marianne"/>
      </rPr>
      <t xml:space="preserve"> DREES, enquête auprès des bénéficiaires de minima sociaux (BMS) 2018 ; Insee-DGFiP-CNAF-CNAV-CCMSA, enquête Revenus fiscaux et sociaux (ERFS)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</si>
</sst>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
    <numFmt numFmtId="166" formatCode="##,##0"/>
    <numFmt numFmtId="167" formatCode="#,##0.0"/>
    <numFmt numFmtId="168" formatCode="\+0;\-0;0"/>
  </numFmts>
  <fonts count="16" x14ac:knownFonts="1">
    <font>
      <sz val="11"/>
      <color rgb="FF000000"/>
      <name val="Calibri"/>
      <family val="2"/>
      <scheme val="minor"/>
    </font>
    <font>
      <sz val="11"/>
      <color rgb="FF000000"/>
      <name val="Calibri"/>
      <family val="2"/>
      <scheme val="minor"/>
    </font>
    <font>
      <b/>
      <sz val="8"/>
      <color rgb="FF000000"/>
      <name val="Marianne"/>
    </font>
    <font>
      <sz val="8"/>
      <color rgb="FF000000"/>
      <name val="Marianne"/>
    </font>
    <font>
      <i/>
      <sz val="8"/>
      <color rgb="FF000000"/>
      <name val="Marianne"/>
    </font>
    <font>
      <b/>
      <vertAlign val="superscript"/>
      <sz val="8"/>
      <color rgb="FF000000"/>
      <name val="Marianne"/>
    </font>
    <font>
      <b/>
      <i/>
      <sz val="8"/>
      <color rgb="FF000000"/>
      <name val="Marianne"/>
    </font>
    <font>
      <vertAlign val="superscript"/>
      <sz val="8"/>
      <color rgb="FF000000"/>
      <name val="Marianne"/>
    </font>
    <font>
      <i/>
      <vertAlign val="superscript"/>
      <sz val="8"/>
      <color rgb="FF000000"/>
      <name val="Marianne"/>
    </font>
    <font>
      <sz val="8"/>
      <color rgb="FFFF0000"/>
      <name val="Marianne"/>
    </font>
    <font>
      <i/>
      <sz val="8"/>
      <color rgb="FFFF0000"/>
      <name val="Marianne"/>
    </font>
    <font>
      <b/>
      <sz val="8"/>
      <name val="Marianne"/>
    </font>
    <font>
      <sz val="8"/>
      <name val="Marianne"/>
    </font>
    <font>
      <vertAlign val="superscript"/>
      <sz val="8"/>
      <name val="Marianne"/>
    </font>
    <font>
      <b/>
      <sz val="8"/>
      <color rgb="FF000000"/>
      <name val="Marianne"/>
      <family val="3"/>
    </font>
    <font>
      <sz val="8"/>
      <color rgb="FF000000"/>
      <name val="Marianne"/>
      <family val="3"/>
    </font>
  </fonts>
  <fills count="2">
    <fill>
      <patternFill patternType="none"/>
    </fill>
    <fill>
      <patternFill patternType="gray125"/>
    </fill>
  </fills>
  <borders count="34">
    <border>
      <left/>
      <right/>
      <top/>
      <bottom/>
      <diagonal/>
    </border>
    <border>
      <left style="hair">
        <color indexed="64"/>
      </left>
      <right style="hair">
        <color indexed="64"/>
      </right>
      <top style="hair">
        <color indexed="64"/>
      </top>
      <bottom style="hair">
        <color indexed="64"/>
      </bottom>
      <diagonal/>
    </border>
    <border>
      <left style="hair">
        <color indexed="64"/>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hair">
        <color indexed="64"/>
      </right>
      <top style="hair">
        <color indexed="64"/>
      </top>
      <bottom/>
      <diagonal/>
    </border>
    <border>
      <left style="hair">
        <color indexed="64"/>
      </left>
      <right style="dashed">
        <color indexed="64"/>
      </right>
      <top/>
      <bottom/>
      <diagonal/>
    </border>
    <border>
      <left style="dashed">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dashed">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dashed">
        <color indexed="64"/>
      </bottom>
      <diagonal/>
    </border>
    <border>
      <left style="hair">
        <color indexed="64"/>
      </left>
      <right style="hair">
        <color indexed="64"/>
      </right>
      <top style="dashed">
        <color indexed="64"/>
      </top>
      <bottom/>
      <diagonal/>
    </border>
    <border>
      <left style="hair">
        <color indexed="64"/>
      </left>
      <right style="hair">
        <color indexed="64"/>
      </right>
      <top style="dashed">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dashed">
        <color indexed="64"/>
      </left>
      <right/>
      <top style="hair">
        <color indexed="64"/>
      </top>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dashed">
        <color indexed="64"/>
      </right>
      <top/>
      <bottom style="hair">
        <color indexed="64"/>
      </bottom>
      <diagonal/>
    </border>
    <border>
      <left style="dashed">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dashed">
        <color indexed="64"/>
      </left>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274">
    <xf numFmtId="0" fontId="0" fillId="0" borderId="0" xfId="0"/>
    <xf numFmtId="0" fontId="2" fillId="0" borderId="0" xfId="0" applyFont="1"/>
    <xf numFmtId="0" fontId="3" fillId="0" borderId="0" xfId="0" applyFont="1"/>
    <xf numFmtId="0" fontId="4" fillId="0" borderId="0" xfId="0" applyFont="1" applyAlignment="1">
      <alignment horizontal="right"/>
    </xf>
    <xf numFmtId="166" fontId="3" fillId="0" borderId="0" xfId="0" applyNumberFormat="1" applyFont="1"/>
    <xf numFmtId="0" fontId="3"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5" fontId="3" fillId="0" borderId="0" xfId="0" applyNumberFormat="1" applyFont="1"/>
    <xf numFmtId="3" fontId="2" fillId="0" borderId="0" xfId="1" applyNumberFormat="1" applyFont="1" applyFill="1" applyBorder="1" applyAlignment="1">
      <alignment horizontal="center"/>
    </xf>
    <xf numFmtId="3" fontId="2" fillId="0" borderId="0" xfId="1" applyNumberFormat="1" applyFont="1" applyBorder="1" applyAlignment="1">
      <alignment horizontal="center"/>
    </xf>
    <xf numFmtId="0" fontId="9" fillId="0" borderId="0" xfId="0" applyFont="1"/>
    <xf numFmtId="0" fontId="10" fillId="0" borderId="0" xfId="0" applyFont="1" applyAlignment="1">
      <alignment horizontal="right"/>
    </xf>
    <xf numFmtId="0" fontId="12" fillId="0" borderId="0" xfId="0" applyFont="1"/>
    <xf numFmtId="0" fontId="11" fillId="0" borderId="0" xfId="0" applyFont="1"/>
    <xf numFmtId="0" fontId="2" fillId="0" borderId="0" xfId="0" applyFont="1" applyAlignment="1">
      <alignment horizontal="left" vertical="center" wrapText="1"/>
    </xf>
    <xf numFmtId="166" fontId="2" fillId="0" borderId="0" xfId="0" applyNumberFormat="1" applyFont="1" applyAlignment="1">
      <alignment horizontal="center"/>
    </xf>
    <xf numFmtId="0" fontId="2" fillId="0" borderId="0" xfId="0" applyFont="1" applyAlignment="1">
      <alignment vertical="center" wrapText="1"/>
    </xf>
    <xf numFmtId="3" fontId="2" fillId="0" borderId="0" xfId="0" applyNumberFormat="1" applyFont="1" applyAlignment="1">
      <alignment horizontal="center" vertical="center" wrapText="1"/>
    </xf>
    <xf numFmtId="1" fontId="2" fillId="0" borderId="0" xfId="1" applyNumberFormat="1" applyFont="1" applyBorder="1" applyAlignment="1">
      <alignment horizontal="center" vertical="center"/>
    </xf>
    <xf numFmtId="168" fontId="6" fillId="0" borderId="0" xfId="1" applyNumberFormat="1" applyFont="1" applyBorder="1" applyAlignment="1">
      <alignment horizontal="center" vertical="center"/>
    </xf>
    <xf numFmtId="1" fontId="6" fillId="0" borderId="0" xfId="1" applyNumberFormat="1" applyFont="1" applyBorder="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2" fillId="0" borderId="0" xfId="0" applyFont="1" applyAlignment="1">
      <alignment vertical="center"/>
    </xf>
    <xf numFmtId="0" fontId="14" fillId="0" borderId="0" xfId="0" applyFont="1"/>
    <xf numFmtId="0" fontId="15" fillId="0" borderId="0" xfId="0" applyFont="1" applyAlignment="1">
      <alignment horizontal="right"/>
    </xf>
    <xf numFmtId="0" fontId="2" fillId="0" borderId="0" xfId="0"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left" vertical="center" wrapText="1"/>
    </xf>
    <xf numFmtId="0" fontId="3" fillId="0" borderId="0" xfId="0" applyFont="1" applyAlignment="1">
      <alignment horizontal="right"/>
    </xf>
    <xf numFmtId="0" fontId="11"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left" vertical="top" wrapText="1"/>
    </xf>
    <xf numFmtId="3" fontId="2" fillId="0" borderId="0" xfId="0" applyNumberFormat="1" applyFont="1" applyBorder="1" applyAlignment="1">
      <alignment horizontal="center"/>
    </xf>
    <xf numFmtId="1" fontId="6" fillId="0" borderId="0" xfId="0" applyNumberFormat="1" applyFont="1" applyBorder="1" applyAlignment="1">
      <alignment horizont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1" fontId="6" fillId="0" borderId="8" xfId="0" applyNumberFormat="1" applyFont="1"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 fontId="6" fillId="0" borderId="9" xfId="0" applyNumberFormat="1" applyFont="1" applyBorder="1" applyAlignment="1">
      <alignment horizontal="center"/>
    </xf>
    <xf numFmtId="3" fontId="3" fillId="0" borderId="9" xfId="0" applyNumberFormat="1" applyFont="1" applyBorder="1" applyAlignment="1">
      <alignment horizontal="center"/>
    </xf>
    <xf numFmtId="1" fontId="4" fillId="0" borderId="9" xfId="0" applyNumberFormat="1" applyFont="1" applyBorder="1" applyAlignment="1">
      <alignment horizontal="center"/>
    </xf>
    <xf numFmtId="3" fontId="2" fillId="0" borderId="9" xfId="0" applyNumberFormat="1" applyFont="1" applyBorder="1" applyAlignment="1">
      <alignment horizontal="center"/>
    </xf>
    <xf numFmtId="3" fontId="3"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 fontId="2" fillId="0" borderId="12" xfId="0" applyNumberFormat="1" applyFont="1" applyBorder="1" applyAlignment="1">
      <alignment horizontal="center"/>
    </xf>
    <xf numFmtId="1" fontId="6" fillId="0" borderId="13" xfId="0" applyNumberFormat="1" applyFont="1" applyBorder="1" applyAlignment="1">
      <alignment horizontal="center"/>
    </xf>
    <xf numFmtId="3" fontId="3" fillId="0" borderId="13" xfId="0" applyNumberFormat="1" applyFont="1" applyBorder="1" applyAlignment="1">
      <alignment horizontal="center"/>
    </xf>
    <xf numFmtId="1" fontId="4" fillId="0" borderId="13" xfId="0" applyNumberFormat="1" applyFont="1" applyBorder="1" applyAlignment="1">
      <alignment horizontal="center"/>
    </xf>
    <xf numFmtId="3" fontId="2" fillId="0" borderId="13" xfId="0" applyNumberFormat="1" applyFont="1" applyBorder="1" applyAlignment="1">
      <alignment horizontal="center"/>
    </xf>
    <xf numFmtId="3" fontId="3" fillId="0" borderId="1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3" fontId="2"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3" fontId="3" fillId="0" borderId="0" xfId="0" applyNumberFormat="1" applyFont="1" applyBorder="1" applyAlignment="1">
      <alignment horizontal="center"/>
    </xf>
    <xf numFmtId="1" fontId="4" fillId="0" borderId="0" xfId="0" applyNumberFormat="1" applyFont="1" applyBorder="1" applyAlignment="1">
      <alignment horizontal="center"/>
    </xf>
    <xf numFmtId="3" fontId="3"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vertical="center" wrapText="1"/>
    </xf>
    <xf numFmtId="3" fontId="2" fillId="0" borderId="18" xfId="0" applyNumberFormat="1" applyFont="1" applyBorder="1" applyAlignment="1">
      <alignment horizontal="center"/>
    </xf>
    <xf numFmtId="3" fontId="2" fillId="0" borderId="10" xfId="0" applyNumberFormat="1" applyFont="1" applyBorder="1" applyAlignment="1">
      <alignment horizontal="center"/>
    </xf>
    <xf numFmtId="3" fontId="2" fillId="0" borderId="7" xfId="0" applyNumberFormat="1" applyFont="1" applyBorder="1" applyAlignment="1">
      <alignment horizontal="center"/>
    </xf>
    <xf numFmtId="0" fontId="2" fillId="0" borderId="9" xfId="0" applyFont="1" applyBorder="1" applyAlignment="1">
      <alignment vertical="center" wrapText="1"/>
    </xf>
    <xf numFmtId="0" fontId="3" fillId="0" borderId="9" xfId="0" applyFont="1" applyBorder="1" applyAlignment="1">
      <alignment horizontal="left" vertical="center" wrapText="1" indent="1"/>
    </xf>
    <xf numFmtId="0" fontId="3" fillId="0" borderId="26" xfId="0" applyFont="1" applyBorder="1" applyAlignment="1">
      <alignment horizontal="left" vertical="center" wrapText="1" indent="1"/>
    </xf>
    <xf numFmtId="1" fontId="4" fillId="0" borderId="17" xfId="0" applyNumberFormat="1" applyFont="1" applyBorder="1" applyAlignment="1">
      <alignment horizontal="center"/>
    </xf>
    <xf numFmtId="1" fontId="4" fillId="0" borderId="27" xfId="0" applyNumberFormat="1" applyFont="1" applyBorder="1" applyAlignment="1">
      <alignment horizontal="center"/>
    </xf>
    <xf numFmtId="1" fontId="4" fillId="0" borderId="26" xfId="0" applyNumberFormat="1" applyFont="1" applyBorder="1" applyAlignment="1">
      <alignment horizontal="center"/>
    </xf>
    <xf numFmtId="1" fontId="6" fillId="0" borderId="27" xfId="0" applyNumberFormat="1" applyFont="1" applyBorder="1" applyAlignment="1">
      <alignment horizontal="center"/>
    </xf>
    <xf numFmtId="1" fontId="6" fillId="0" borderId="28" xfId="0" applyNumberFormat="1" applyFont="1" applyBorder="1" applyAlignment="1">
      <alignment horizontal="center"/>
    </xf>
    <xf numFmtId="0" fontId="2"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2" fillId="0" borderId="26" xfId="0" applyFont="1" applyBorder="1" applyAlignment="1">
      <alignment vertical="center" wrapText="1"/>
    </xf>
    <xf numFmtId="3" fontId="2" fillId="0" borderId="17"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26" xfId="0" applyFont="1" applyBorder="1" applyAlignment="1">
      <alignment vertical="center" wrapText="1"/>
    </xf>
    <xf numFmtId="1" fontId="6" fillId="0" borderId="17" xfId="0" applyNumberFormat="1" applyFont="1" applyBorder="1" applyAlignment="1">
      <alignment horizontal="center"/>
    </xf>
    <xf numFmtId="1" fontId="6" fillId="0" borderId="26" xfId="0" applyNumberFormat="1" applyFont="1" applyBorder="1" applyAlignment="1">
      <alignment horizontal="center"/>
    </xf>
    <xf numFmtId="0" fontId="2" fillId="0" borderId="12" xfId="0" applyFont="1" applyBorder="1" applyAlignment="1">
      <alignment vertical="center" wrapText="1"/>
    </xf>
    <xf numFmtId="0" fontId="2" fillId="0" borderId="17"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left" vertical="center" wrapText="1" indent="1"/>
    </xf>
    <xf numFmtId="0" fontId="2" fillId="0" borderId="31" xfId="0" applyFont="1" applyBorder="1" applyAlignment="1">
      <alignment vertical="center" wrapText="1"/>
    </xf>
    <xf numFmtId="1" fontId="3" fillId="0" borderId="2" xfId="1" applyNumberFormat="1" applyFont="1" applyBorder="1" applyAlignment="1">
      <alignment horizontal="center" vertical="center"/>
    </xf>
    <xf numFmtId="1" fontId="3" fillId="0" borderId="5" xfId="1" applyNumberFormat="1" applyFont="1" applyBorder="1" applyAlignment="1">
      <alignment horizontal="center" vertical="center"/>
    </xf>
    <xf numFmtId="1" fontId="3" fillId="0" borderId="29" xfId="1" applyNumberFormat="1" applyFont="1" applyBorder="1" applyAlignment="1">
      <alignment horizontal="center" vertical="center"/>
    </xf>
    <xf numFmtId="1" fontId="2" fillId="0" borderId="29" xfId="1"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9" xfId="0" applyFont="1" applyBorder="1" applyAlignment="1">
      <alignment horizontal="center" vertical="center" wrapText="1"/>
    </xf>
    <xf numFmtId="1" fontId="3" fillId="0" borderId="10" xfId="1" applyNumberFormat="1" applyFont="1" applyBorder="1" applyAlignment="1">
      <alignment horizontal="center" vertical="center"/>
    </xf>
    <xf numFmtId="1" fontId="3" fillId="0" borderId="9" xfId="1" applyNumberFormat="1" applyFont="1" applyBorder="1" applyAlignment="1">
      <alignment horizontal="center" vertical="center"/>
    </xf>
    <xf numFmtId="1" fontId="4" fillId="0" borderId="9" xfId="1" applyNumberFormat="1" applyFont="1" applyBorder="1" applyAlignment="1">
      <alignment horizontal="center" vertical="center"/>
    </xf>
    <xf numFmtId="1" fontId="2" fillId="0" borderId="31" xfId="1" applyNumberFormat="1" applyFont="1" applyBorder="1" applyAlignment="1">
      <alignment horizontal="center" vertical="center"/>
    </xf>
    <xf numFmtId="1" fontId="3" fillId="0" borderId="26" xfId="1" applyNumberFormat="1" applyFont="1" applyBorder="1" applyAlignment="1">
      <alignment horizontal="center" vertical="center"/>
    </xf>
    <xf numFmtId="1" fontId="2" fillId="0" borderId="26" xfId="1" applyNumberFormat="1" applyFont="1" applyBorder="1" applyAlignment="1">
      <alignment horizontal="center" vertical="center"/>
    </xf>
    <xf numFmtId="0" fontId="4" fillId="0" borderId="8" xfId="0" applyFont="1" applyBorder="1" applyAlignment="1">
      <alignment horizontal="center" vertical="center" wrapText="1"/>
    </xf>
    <xf numFmtId="168" fontId="4" fillId="0" borderId="7" xfId="1" applyNumberFormat="1" applyFont="1" applyBorder="1" applyAlignment="1">
      <alignment horizontal="center" vertical="center"/>
    </xf>
    <xf numFmtId="168" fontId="4" fillId="0" borderId="8" xfId="1" applyNumberFormat="1" applyFont="1" applyBorder="1" applyAlignment="1">
      <alignment horizontal="center" vertical="center"/>
    </xf>
    <xf numFmtId="168" fontId="6" fillId="0" borderId="25" xfId="1" applyNumberFormat="1" applyFont="1" applyBorder="1" applyAlignment="1">
      <alignment horizontal="center" vertical="center"/>
    </xf>
    <xf numFmtId="168" fontId="4" fillId="0" borderId="28" xfId="1" applyNumberFormat="1" applyFont="1" applyBorder="1" applyAlignment="1">
      <alignment horizontal="center" vertical="center"/>
    </xf>
    <xf numFmtId="168" fontId="6" fillId="0" borderId="28" xfId="1" applyNumberFormat="1" applyFont="1" applyBorder="1" applyAlignment="1">
      <alignment horizontal="center" vertical="center"/>
    </xf>
    <xf numFmtId="1" fontId="3" fillId="0" borderId="12" xfId="1" applyNumberFormat="1" applyFont="1" applyBorder="1" applyAlignment="1">
      <alignment horizontal="center" vertical="center"/>
    </xf>
    <xf numFmtId="1" fontId="3" fillId="0" borderId="13" xfId="1" applyNumberFormat="1" applyFont="1" applyBorder="1" applyAlignment="1">
      <alignment horizontal="center" vertical="center"/>
    </xf>
    <xf numFmtId="1" fontId="4" fillId="0" borderId="13" xfId="1" applyNumberFormat="1" applyFont="1" applyBorder="1" applyAlignment="1">
      <alignment horizontal="center" vertical="center"/>
    </xf>
    <xf numFmtId="1" fontId="2" fillId="0" borderId="1" xfId="1" applyNumberFormat="1" applyFont="1" applyBorder="1" applyAlignment="1">
      <alignment horizontal="center" vertical="center"/>
    </xf>
    <xf numFmtId="1" fontId="3" fillId="0" borderId="17" xfId="1" applyNumberFormat="1" applyFont="1" applyBorder="1" applyAlignment="1">
      <alignment horizontal="center" vertical="center"/>
    </xf>
    <xf numFmtId="1" fontId="2" fillId="0" borderId="17" xfId="1" applyNumberFormat="1" applyFont="1" applyBorder="1" applyAlignment="1">
      <alignment horizontal="center" vertical="center"/>
    </xf>
    <xf numFmtId="0" fontId="3" fillId="0" borderId="0" xfId="0" applyFont="1" applyBorder="1" applyAlignment="1">
      <alignment horizontal="center" vertical="center" wrapText="1"/>
    </xf>
    <xf numFmtId="1" fontId="3" fillId="0" borderId="18" xfId="1" applyNumberFormat="1" applyFont="1" applyBorder="1" applyAlignment="1">
      <alignment horizontal="center" vertical="center"/>
    </xf>
    <xf numFmtId="1" fontId="3" fillId="0" borderId="0" xfId="1" applyNumberFormat="1" applyFont="1" applyBorder="1" applyAlignment="1">
      <alignment horizontal="center" vertical="center"/>
    </xf>
    <xf numFmtId="1" fontId="4" fillId="0" borderId="0" xfId="1" applyNumberFormat="1" applyFont="1" applyBorder="1" applyAlignment="1">
      <alignment horizontal="center" vertical="center"/>
    </xf>
    <xf numFmtId="1" fontId="2" fillId="0" borderId="24" xfId="1" applyNumberFormat="1" applyFont="1" applyBorder="1" applyAlignment="1">
      <alignment horizontal="center" vertical="center"/>
    </xf>
    <xf numFmtId="1" fontId="3" fillId="0" borderId="27" xfId="1" applyNumberFormat="1" applyFont="1" applyBorder="1" applyAlignment="1">
      <alignment horizontal="center" vertical="center"/>
    </xf>
    <xf numFmtId="1" fontId="2" fillId="0" borderId="27" xfId="1" applyNumberFormat="1" applyFont="1" applyBorder="1" applyAlignment="1">
      <alignment horizontal="center" vertical="center"/>
    </xf>
    <xf numFmtId="1" fontId="6" fillId="0" borderId="17" xfId="1" applyNumberFormat="1"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1" fontId="4" fillId="0" borderId="8" xfId="1" applyNumberFormat="1" applyFont="1" applyBorder="1" applyAlignment="1">
      <alignment horizontal="center" vertical="center"/>
    </xf>
    <xf numFmtId="0" fontId="3" fillId="0" borderId="2" xfId="0" applyFont="1" applyBorder="1" applyAlignment="1">
      <alignment horizontal="center" vertical="center" wrapText="1"/>
    </xf>
    <xf numFmtId="0" fontId="4" fillId="0" borderId="7" xfId="0" applyFont="1" applyBorder="1" applyAlignment="1">
      <alignment horizontal="center" vertical="center" wrapText="1"/>
    </xf>
    <xf numFmtId="1" fontId="4" fillId="0" borderId="7" xfId="1" applyNumberFormat="1" applyFont="1" applyBorder="1" applyAlignment="1">
      <alignment horizontal="center" vertical="center"/>
    </xf>
    <xf numFmtId="1" fontId="4" fillId="0" borderId="28" xfId="1" applyNumberFormat="1" applyFont="1" applyBorder="1" applyAlignment="1">
      <alignment horizontal="center" vertical="center"/>
    </xf>
    <xf numFmtId="1" fontId="2" fillId="0" borderId="13" xfId="1" applyNumberFormat="1" applyFont="1" applyBorder="1" applyAlignment="1">
      <alignment horizontal="center" vertical="center"/>
    </xf>
    <xf numFmtId="1" fontId="6" fillId="0" borderId="8" xfId="1" applyNumberFormat="1" applyFont="1" applyBorder="1" applyAlignment="1">
      <alignment horizontal="center" vertical="center"/>
    </xf>
    <xf numFmtId="1" fontId="3" fillId="0" borderId="1" xfId="1" applyNumberFormat="1" applyFont="1" applyBorder="1" applyAlignment="1">
      <alignment horizontal="center" vertical="center"/>
    </xf>
    <xf numFmtId="1" fontId="4" fillId="0" borderId="25" xfId="1" applyNumberFormat="1" applyFont="1" applyBorder="1" applyAlignment="1">
      <alignment horizontal="center" vertical="center"/>
    </xf>
    <xf numFmtId="1" fontId="6" fillId="0" borderId="28" xfId="1" applyNumberFormat="1" applyFont="1" applyBorder="1" applyAlignment="1">
      <alignment horizontal="center" vertical="center"/>
    </xf>
    <xf numFmtId="1" fontId="6" fillId="0" borderId="25" xfId="1" applyNumberFormat="1" applyFont="1" applyBorder="1" applyAlignment="1">
      <alignment horizontal="center" vertical="center"/>
    </xf>
    <xf numFmtId="0" fontId="2" fillId="0" borderId="9" xfId="0" applyFont="1" applyBorder="1" applyAlignment="1">
      <alignment vertical="center" wrapText="1"/>
    </xf>
    <xf numFmtId="0" fontId="3" fillId="0" borderId="31" xfId="0" applyFont="1" applyBorder="1" applyAlignment="1">
      <alignment vertical="center" wrapText="1"/>
    </xf>
    <xf numFmtId="0" fontId="2" fillId="0" borderId="1" xfId="0" applyFont="1" applyBorder="1" applyAlignment="1">
      <alignment vertical="center" wrapText="1"/>
    </xf>
    <xf numFmtId="1" fontId="3" fillId="0" borderId="24" xfId="1" applyNumberFormat="1" applyFont="1" applyBorder="1" applyAlignment="1">
      <alignment horizontal="center" vertical="center"/>
    </xf>
    <xf numFmtId="1" fontId="6" fillId="0" borderId="27" xfId="1" applyNumberFormat="1" applyFont="1" applyBorder="1" applyAlignment="1">
      <alignment horizontal="center" vertical="center"/>
    </xf>
    <xf numFmtId="0" fontId="2" fillId="0" borderId="23" xfId="0" applyFont="1" applyBorder="1" applyAlignment="1">
      <alignment horizontal="center" vertical="center" wrapText="1"/>
    </xf>
    <xf numFmtId="0" fontId="3" fillId="0" borderId="10" xfId="0" applyFont="1" applyBorder="1" applyAlignment="1">
      <alignment horizontal="center" vertical="center" wrapText="1"/>
    </xf>
    <xf numFmtId="1" fontId="2" fillId="0" borderId="9" xfId="1" applyNumberFormat="1" applyFont="1" applyBorder="1" applyAlignment="1">
      <alignment horizontal="center" vertical="center"/>
    </xf>
    <xf numFmtId="1" fontId="3" fillId="0" borderId="31" xfId="1" applyNumberFormat="1" applyFont="1" applyBorder="1" applyAlignment="1">
      <alignment horizontal="center" vertical="center"/>
    </xf>
    <xf numFmtId="0" fontId="2" fillId="0" borderId="10" xfId="0" applyFont="1" applyBorder="1" applyAlignment="1">
      <alignment vertical="center" wrapText="1"/>
    </xf>
    <xf numFmtId="3" fontId="3" fillId="0" borderId="12" xfId="0" applyNumberFormat="1" applyFont="1" applyBorder="1" applyAlignment="1">
      <alignment horizontal="center"/>
    </xf>
    <xf numFmtId="3" fontId="2" fillId="0" borderId="1" xfId="0" applyNumberFormat="1" applyFont="1" applyBorder="1" applyAlignment="1">
      <alignment horizontal="center"/>
    </xf>
    <xf numFmtId="3" fontId="2" fillId="0" borderId="17" xfId="0" applyNumberFormat="1" applyFont="1" applyBorder="1" applyAlignment="1">
      <alignment horizontal="center"/>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xf>
    <xf numFmtId="3" fontId="2" fillId="0" borderId="24" xfId="0" applyNumberFormat="1" applyFont="1" applyBorder="1" applyAlignment="1">
      <alignment horizontal="center"/>
    </xf>
    <xf numFmtId="3" fontId="2" fillId="0" borderId="27" xfId="0" applyNumberFormat="1" applyFont="1" applyBorder="1" applyAlignment="1">
      <alignment horizontal="center"/>
    </xf>
    <xf numFmtId="3" fontId="3" fillId="0" borderId="27" xfId="0" applyNumberFormat="1" applyFont="1" applyBorder="1" applyAlignment="1">
      <alignment horizontal="center" vertical="center" wrapText="1"/>
    </xf>
    <xf numFmtId="0" fontId="2" fillId="0" borderId="33" xfId="0" applyFont="1" applyBorder="1" applyAlignment="1">
      <alignment horizontal="center" vertical="center" wrapText="1"/>
    </xf>
    <xf numFmtId="3" fontId="2" fillId="0" borderId="25" xfId="0" applyNumberFormat="1" applyFont="1" applyBorder="1" applyAlignment="1">
      <alignment horizontal="center"/>
    </xf>
    <xf numFmtId="3" fontId="2" fillId="0" borderId="28" xfId="0" applyNumberFormat="1" applyFont="1" applyBorder="1" applyAlignment="1">
      <alignment horizontal="center"/>
    </xf>
    <xf numFmtId="3" fontId="3" fillId="0" borderId="10" xfId="0" applyNumberFormat="1" applyFont="1" applyBorder="1" applyAlignment="1">
      <alignment horizontal="center"/>
    </xf>
    <xf numFmtId="3" fontId="2" fillId="0" borderId="31" xfId="0" applyNumberFormat="1" applyFont="1" applyBorder="1" applyAlignment="1">
      <alignment horizontal="center"/>
    </xf>
    <xf numFmtId="3" fontId="2" fillId="0" borderId="26" xfId="0" applyNumberFormat="1" applyFont="1" applyBorder="1" applyAlignment="1">
      <alignment horizontal="center"/>
    </xf>
    <xf numFmtId="3" fontId="3" fillId="0" borderId="26" xfId="0" applyNumberFormat="1" applyFont="1" applyBorder="1" applyAlignment="1">
      <alignment horizontal="center" vertical="center" wrapText="1"/>
    </xf>
    <xf numFmtId="3" fontId="3" fillId="0" borderId="7" xfId="0" applyNumberFormat="1" applyFont="1" applyBorder="1" applyAlignment="1">
      <alignment horizontal="center"/>
    </xf>
    <xf numFmtId="3" fontId="3" fillId="0" borderId="28" xfId="0" applyNumberFormat="1" applyFont="1" applyBorder="1" applyAlignment="1">
      <alignment horizontal="center" vertical="center" wrapText="1"/>
    </xf>
    <xf numFmtId="1" fontId="6" fillId="0" borderId="28"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3" fontId="3" fillId="0" borderId="12"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1" fontId="6" fillId="0" borderId="17" xfId="0" applyNumberFormat="1" applyFont="1" applyBorder="1" applyAlignment="1">
      <alignment horizontal="center" vertical="center" wrapText="1"/>
    </xf>
    <xf numFmtId="1" fontId="6" fillId="0" borderId="2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3" fontId="3" fillId="0" borderId="10" xfId="0" applyNumberFormat="1" applyFont="1" applyBorder="1" applyAlignment="1">
      <alignment horizontal="center" vertical="center" wrapText="1"/>
    </xf>
    <xf numFmtId="1" fontId="4" fillId="0" borderId="26"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6" fillId="0" borderId="26" xfId="0" applyNumberFormat="1" applyFont="1" applyBorder="1" applyAlignment="1">
      <alignment horizontal="center" vertical="center" wrapText="1"/>
    </xf>
    <xf numFmtId="0" fontId="3" fillId="0" borderId="8" xfId="0" applyFont="1" applyBorder="1" applyAlignment="1">
      <alignment horizontal="center" vertical="center" wrapText="1"/>
    </xf>
    <xf numFmtId="3" fontId="3" fillId="0" borderId="7" xfId="0" applyNumberFormat="1" applyFont="1" applyBorder="1" applyAlignment="1">
      <alignment horizontal="center" vertical="center" wrapText="1"/>
    </xf>
    <xf numFmtId="1" fontId="4" fillId="0" borderId="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1" fontId="3" fillId="0" borderId="6" xfId="1" applyNumberFormat="1" applyFont="1" applyBorder="1" applyAlignment="1">
      <alignment horizontal="center" vertical="center"/>
    </xf>
    <xf numFmtId="1" fontId="3" fillId="0" borderId="8" xfId="1"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13"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17" xfId="0" applyFont="1" applyBorder="1" applyAlignment="1">
      <alignment vertical="center"/>
    </xf>
    <xf numFmtId="1" fontId="2" fillId="0" borderId="30" xfId="1" applyNumberFormat="1" applyFont="1" applyBorder="1" applyAlignment="1">
      <alignment horizontal="center" vertical="center"/>
    </xf>
    <xf numFmtId="1" fontId="2" fillId="0" borderId="28" xfId="1" applyNumberFormat="1" applyFont="1" applyBorder="1" applyAlignment="1">
      <alignment horizontal="center" vertical="center"/>
    </xf>
    <xf numFmtId="0" fontId="3" fillId="0" borderId="12" xfId="0" applyFont="1" applyBorder="1" applyAlignment="1">
      <alignment vertical="center"/>
    </xf>
    <xf numFmtId="1" fontId="3" fillId="0" borderId="4" xfId="1" applyNumberFormat="1" applyFont="1" applyBorder="1" applyAlignment="1">
      <alignment horizontal="center" vertical="center"/>
    </xf>
    <xf numFmtId="1" fontId="3" fillId="0" borderId="7" xfId="1" applyNumberFormat="1" applyFont="1" applyBorder="1" applyAlignment="1">
      <alignment horizontal="center" vertical="center"/>
    </xf>
    <xf numFmtId="0" fontId="3" fillId="0" borderId="17" xfId="0" applyFont="1" applyBorder="1" applyAlignment="1">
      <alignment vertical="center"/>
    </xf>
    <xf numFmtId="1" fontId="3" fillId="0" borderId="30" xfId="1" applyNumberFormat="1" applyFont="1" applyBorder="1" applyAlignment="1">
      <alignment horizontal="center" vertical="center"/>
    </xf>
    <xf numFmtId="1" fontId="3" fillId="0" borderId="28" xfId="1" applyNumberFormat="1" applyFont="1" applyBorder="1" applyAlignment="1">
      <alignment horizontal="center" vertical="center"/>
    </xf>
    <xf numFmtId="0" fontId="2" fillId="0" borderId="21" xfId="0" applyFont="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horizontal="center" vertical="center"/>
    </xf>
    <xf numFmtId="1" fontId="3" fillId="0" borderId="12" xfId="1" applyNumberFormat="1" applyFont="1" applyFill="1" applyBorder="1" applyAlignment="1">
      <alignment horizontal="center" vertical="center"/>
    </xf>
    <xf numFmtId="168" fontId="4" fillId="0" borderId="8" xfId="1" applyNumberFormat="1" applyFont="1" applyFill="1" applyBorder="1" applyAlignment="1">
      <alignment horizontal="center" vertical="center"/>
    </xf>
    <xf numFmtId="1" fontId="3" fillId="0" borderId="13" xfId="1" applyNumberFormat="1" applyFont="1" applyFill="1" applyBorder="1" applyAlignment="1">
      <alignment horizontal="center" vertical="center"/>
    </xf>
    <xf numFmtId="0" fontId="4" fillId="0" borderId="9" xfId="0" applyFont="1" applyBorder="1" applyAlignment="1">
      <alignment horizontal="left" vertical="center" indent="1"/>
    </xf>
    <xf numFmtId="166" fontId="2" fillId="0" borderId="28" xfId="0" applyNumberFormat="1" applyFont="1" applyBorder="1" applyAlignment="1">
      <alignment horizontal="center"/>
    </xf>
    <xf numFmtId="166" fontId="2" fillId="0" borderId="17" xfId="0" applyNumberFormat="1" applyFont="1" applyBorder="1" applyAlignment="1">
      <alignment horizontal="center"/>
    </xf>
    <xf numFmtId="166" fontId="2" fillId="0" borderId="27" xfId="0" applyNumberFormat="1" applyFont="1" applyBorder="1" applyAlignment="1">
      <alignment horizont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166" fontId="2" fillId="0" borderId="13" xfId="0" applyNumberFormat="1" applyFont="1" applyBorder="1" applyAlignment="1">
      <alignment horizontal="center"/>
    </xf>
    <xf numFmtId="166" fontId="2" fillId="0" borderId="0" xfId="0" applyNumberFormat="1" applyFont="1" applyBorder="1" applyAlignment="1">
      <alignment horizontal="center"/>
    </xf>
    <xf numFmtId="166" fontId="2" fillId="0" borderId="8" xfId="0" applyNumberFormat="1" applyFont="1" applyBorder="1" applyAlignment="1">
      <alignment horizontal="center"/>
    </xf>
    <xf numFmtId="166" fontId="3" fillId="0" borderId="12" xfId="0" applyNumberFormat="1" applyFont="1" applyBorder="1" applyAlignment="1">
      <alignment horizontal="center"/>
    </xf>
    <xf numFmtId="166" fontId="3" fillId="0" borderId="18" xfId="0" applyNumberFormat="1" applyFont="1" applyBorder="1" applyAlignment="1">
      <alignment horizontal="center"/>
    </xf>
    <xf numFmtId="166" fontId="3" fillId="0" borderId="7" xfId="0" applyNumberFormat="1" applyFont="1" applyBorder="1" applyAlignment="1">
      <alignment horizontal="center"/>
    </xf>
    <xf numFmtId="166" fontId="3" fillId="0" borderId="0" xfId="0" applyNumberFormat="1" applyFont="1" applyBorder="1" applyAlignment="1">
      <alignment horizontal="center"/>
    </xf>
    <xf numFmtId="166" fontId="3" fillId="0" borderId="13" xfId="0" applyNumberFormat="1" applyFont="1" applyBorder="1" applyAlignment="1">
      <alignment horizontal="center"/>
    </xf>
    <xf numFmtId="166" fontId="3" fillId="0" borderId="8" xfId="0" applyNumberFormat="1" applyFont="1" applyBorder="1" applyAlignment="1">
      <alignment horizontal="center"/>
    </xf>
    <xf numFmtId="166" fontId="3" fillId="0" borderId="17" xfId="0" applyNumberFormat="1" applyFont="1" applyBorder="1" applyAlignment="1">
      <alignment horizontal="center"/>
    </xf>
    <xf numFmtId="166" fontId="3" fillId="0" borderId="27" xfId="0" applyNumberFormat="1" applyFont="1" applyBorder="1" applyAlignment="1">
      <alignment horizontal="center"/>
    </xf>
    <xf numFmtId="166" fontId="3" fillId="0" borderId="28" xfId="0" applyNumberFormat="1" applyFont="1" applyBorder="1" applyAlignment="1">
      <alignment horizontal="center"/>
    </xf>
    <xf numFmtId="0" fontId="2" fillId="0" borderId="0" xfId="0" applyFont="1" applyBorder="1"/>
    <xf numFmtId="0" fontId="2" fillId="0" borderId="27" xfId="0" applyFont="1" applyBorder="1"/>
    <xf numFmtId="0" fontId="3" fillId="0" borderId="18" xfId="0" applyFont="1" applyBorder="1"/>
    <xf numFmtId="0" fontId="3" fillId="0" borderId="0" xfId="0" applyFont="1" applyBorder="1"/>
    <xf numFmtId="0" fontId="3" fillId="0" borderId="27" xfId="0" applyFont="1" applyBorder="1"/>
    <xf numFmtId="0" fontId="2" fillId="0" borderId="32" xfId="0" applyFont="1" applyBorder="1" applyAlignment="1">
      <alignment horizontal="left" vertical="center" wrapText="1"/>
    </xf>
    <xf numFmtId="0" fontId="2" fillId="0" borderId="16" xfId="0" applyFont="1" applyBorder="1" applyAlignment="1">
      <alignment horizontal="left" vertic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2" fillId="0" borderId="14" xfId="0" applyFont="1" applyBorder="1" applyAlignment="1">
      <alignment horizontal="left" vertical="center" wrapText="1"/>
    </xf>
  </cellXfs>
  <cellStyles count="2">
    <cellStyle name="Milliers"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0"/>
  <sheetViews>
    <sheetView showGridLines="0" tabSelected="1" zoomScaleNormal="100" zoomScaleSheetLayoutView="50" workbookViewId="0">
      <selection activeCell="L33" sqref="L33"/>
    </sheetView>
  </sheetViews>
  <sheetFormatPr baseColWidth="10" defaultColWidth="11.5" defaultRowHeight="11" x14ac:dyDescent="0.15"/>
  <cols>
    <col min="1" max="1" width="4.6640625" style="2" customWidth="1"/>
    <col min="2" max="2" width="18" style="2" customWidth="1"/>
    <col min="3" max="3" width="16.5" style="2" customWidth="1"/>
    <col min="4" max="7" width="10.33203125" style="2" customWidth="1"/>
    <col min="8" max="16384" width="11.5" style="2"/>
  </cols>
  <sheetData>
    <row r="2" spans="2:13" x14ac:dyDescent="0.15">
      <c r="B2" s="1" t="s">
        <v>81</v>
      </c>
      <c r="C2" s="1"/>
    </row>
    <row r="4" spans="2:13" x14ac:dyDescent="0.15">
      <c r="G4" s="34" t="s">
        <v>90</v>
      </c>
    </row>
    <row r="5" spans="2:13" ht="30" customHeight="1" x14ac:dyDescent="0.15">
      <c r="B5" s="42" t="s">
        <v>0</v>
      </c>
      <c r="C5" s="74"/>
      <c r="D5" s="247" t="s">
        <v>1</v>
      </c>
      <c r="E5" s="248" t="s">
        <v>2</v>
      </c>
      <c r="F5" s="247" t="s">
        <v>3</v>
      </c>
      <c r="G5" s="249" t="s">
        <v>27</v>
      </c>
    </row>
    <row r="6" spans="2:13" x14ac:dyDescent="0.15">
      <c r="B6" s="269" t="s">
        <v>4</v>
      </c>
      <c r="C6" s="264" t="s">
        <v>25</v>
      </c>
      <c r="D6" s="253">
        <v>0</v>
      </c>
      <c r="E6" s="254">
        <v>150</v>
      </c>
      <c r="F6" s="253">
        <v>530</v>
      </c>
      <c r="G6" s="255">
        <v>530</v>
      </c>
      <c r="J6" s="4"/>
      <c r="K6" s="4"/>
      <c r="L6" s="4"/>
      <c r="M6" s="4"/>
    </row>
    <row r="7" spans="2:13" x14ac:dyDescent="0.15">
      <c r="B7" s="270"/>
      <c r="C7" s="265" t="s">
        <v>26</v>
      </c>
      <c r="D7" s="62">
        <v>720</v>
      </c>
      <c r="E7" s="256">
        <v>860</v>
      </c>
      <c r="F7" s="257">
        <v>1070</v>
      </c>
      <c r="G7" s="258">
        <v>350</v>
      </c>
      <c r="J7" s="4"/>
      <c r="K7" s="4"/>
      <c r="L7" s="4"/>
      <c r="M7" s="4"/>
    </row>
    <row r="8" spans="2:13" x14ac:dyDescent="0.15">
      <c r="B8" s="269" t="s">
        <v>5</v>
      </c>
      <c r="C8" s="264" t="s">
        <v>25</v>
      </c>
      <c r="D8" s="181">
        <v>30</v>
      </c>
      <c r="E8" s="254">
        <v>590</v>
      </c>
      <c r="F8" s="253">
        <v>1090</v>
      </c>
      <c r="G8" s="255">
        <v>1060</v>
      </c>
      <c r="J8" s="4"/>
      <c r="K8" s="4"/>
      <c r="L8" s="4"/>
      <c r="M8" s="4"/>
    </row>
    <row r="9" spans="2:13" x14ac:dyDescent="0.15">
      <c r="B9" s="270"/>
      <c r="C9" s="265" t="s">
        <v>26</v>
      </c>
      <c r="D9" s="257">
        <v>1000</v>
      </c>
      <c r="E9" s="256">
        <v>1240</v>
      </c>
      <c r="F9" s="257">
        <v>1560</v>
      </c>
      <c r="G9" s="258">
        <v>560</v>
      </c>
      <c r="J9" s="4"/>
      <c r="K9" s="4"/>
      <c r="L9" s="4"/>
      <c r="M9" s="4"/>
    </row>
    <row r="10" spans="2:13" x14ac:dyDescent="0.15">
      <c r="B10" s="269" t="s">
        <v>28</v>
      </c>
      <c r="C10" s="264" t="s">
        <v>25</v>
      </c>
      <c r="D10" s="181">
        <v>50</v>
      </c>
      <c r="E10" s="254">
        <v>700</v>
      </c>
      <c r="F10" s="253">
        <v>1210</v>
      </c>
      <c r="G10" s="255">
        <v>1160</v>
      </c>
      <c r="J10" s="4"/>
      <c r="K10" s="4"/>
      <c r="L10" s="4"/>
      <c r="M10" s="4"/>
    </row>
    <row r="11" spans="2:13" x14ac:dyDescent="0.15">
      <c r="B11" s="270"/>
      <c r="C11" s="265" t="s">
        <v>26</v>
      </c>
      <c r="D11" s="257">
        <v>1070</v>
      </c>
      <c r="E11" s="256">
        <v>1310</v>
      </c>
      <c r="F11" s="257">
        <v>1650</v>
      </c>
      <c r="G11" s="258">
        <v>580</v>
      </c>
      <c r="J11" s="4"/>
      <c r="K11" s="4"/>
      <c r="L11" s="4"/>
      <c r="M11" s="4"/>
    </row>
    <row r="12" spans="2:13" x14ac:dyDescent="0.15">
      <c r="B12" s="269" t="s">
        <v>29</v>
      </c>
      <c r="C12" s="264" t="s">
        <v>25</v>
      </c>
      <c r="D12" s="181">
        <v>20</v>
      </c>
      <c r="E12" s="254">
        <v>500</v>
      </c>
      <c r="F12" s="253">
        <v>970</v>
      </c>
      <c r="G12" s="255">
        <v>950</v>
      </c>
      <c r="J12" s="4"/>
      <c r="K12" s="4"/>
      <c r="L12" s="4"/>
      <c r="M12" s="4"/>
    </row>
    <row r="13" spans="2:13" x14ac:dyDescent="0.15">
      <c r="B13" s="270"/>
      <c r="C13" s="265" t="s">
        <v>26</v>
      </c>
      <c r="D13" s="257">
        <v>940</v>
      </c>
      <c r="E13" s="256">
        <v>1150</v>
      </c>
      <c r="F13" s="257">
        <v>1470</v>
      </c>
      <c r="G13" s="258">
        <v>530</v>
      </c>
      <c r="J13" s="4"/>
      <c r="K13" s="4"/>
      <c r="L13" s="4"/>
      <c r="M13" s="4"/>
    </row>
    <row r="14" spans="2:13" x14ac:dyDescent="0.15">
      <c r="B14" s="269" t="s">
        <v>6</v>
      </c>
      <c r="C14" s="264" t="s">
        <v>25</v>
      </c>
      <c r="D14" s="253">
        <v>310</v>
      </c>
      <c r="E14" s="254">
        <v>570</v>
      </c>
      <c r="F14" s="253">
        <v>840</v>
      </c>
      <c r="G14" s="255">
        <v>540</v>
      </c>
      <c r="J14" s="4"/>
      <c r="K14" s="4"/>
      <c r="L14" s="4"/>
      <c r="M14" s="4"/>
    </row>
    <row r="15" spans="2:13" x14ac:dyDescent="0.15">
      <c r="B15" s="271"/>
      <c r="C15" s="266" t="s">
        <v>26</v>
      </c>
      <c r="D15" s="259">
        <v>850</v>
      </c>
      <c r="E15" s="260">
        <v>1040</v>
      </c>
      <c r="F15" s="259">
        <v>1250</v>
      </c>
      <c r="G15" s="261">
        <v>400</v>
      </c>
      <c r="J15" s="4"/>
      <c r="K15" s="4"/>
      <c r="L15" s="4"/>
      <c r="M15" s="4"/>
    </row>
    <row r="16" spans="2:13" x14ac:dyDescent="0.15">
      <c r="B16" s="272" t="s">
        <v>7</v>
      </c>
      <c r="C16" s="265" t="s">
        <v>25</v>
      </c>
      <c r="D16" s="257">
        <v>470</v>
      </c>
      <c r="E16" s="256">
        <v>690</v>
      </c>
      <c r="F16" s="257">
        <v>1180</v>
      </c>
      <c r="G16" s="258">
        <v>710</v>
      </c>
      <c r="J16" s="4"/>
      <c r="K16" s="4"/>
      <c r="L16" s="4"/>
      <c r="M16" s="4"/>
    </row>
    <row r="17" spans="2:13" x14ac:dyDescent="0.15">
      <c r="B17" s="271"/>
      <c r="C17" s="266" t="s">
        <v>26</v>
      </c>
      <c r="D17" s="259">
        <v>750</v>
      </c>
      <c r="E17" s="260">
        <v>1000</v>
      </c>
      <c r="F17" s="259">
        <v>1290</v>
      </c>
      <c r="G17" s="261">
        <v>550</v>
      </c>
      <c r="J17" s="4"/>
      <c r="K17" s="4"/>
      <c r="L17" s="4"/>
      <c r="M17" s="4"/>
    </row>
    <row r="18" spans="2:13" ht="14.25" customHeight="1" x14ac:dyDescent="0.15">
      <c r="B18" s="273" t="s">
        <v>62</v>
      </c>
      <c r="C18" s="262" t="s">
        <v>25</v>
      </c>
      <c r="D18" s="250">
        <v>10</v>
      </c>
      <c r="E18" s="251">
        <v>330</v>
      </c>
      <c r="F18" s="250">
        <v>800</v>
      </c>
      <c r="G18" s="252">
        <v>790</v>
      </c>
      <c r="H18" s="4"/>
      <c r="J18" s="4"/>
      <c r="K18" s="4"/>
      <c r="L18" s="4"/>
      <c r="M18" s="4"/>
    </row>
    <row r="19" spans="2:13" ht="14.25" customHeight="1" x14ac:dyDescent="0.15">
      <c r="B19" s="268"/>
      <c r="C19" s="263" t="s">
        <v>26</v>
      </c>
      <c r="D19" s="245">
        <v>760</v>
      </c>
      <c r="E19" s="246">
        <v>940</v>
      </c>
      <c r="F19" s="245">
        <v>1250</v>
      </c>
      <c r="G19" s="244">
        <v>490</v>
      </c>
      <c r="J19" s="4"/>
      <c r="K19" s="4"/>
      <c r="L19" s="4"/>
      <c r="M19" s="4"/>
    </row>
    <row r="20" spans="2:13" x14ac:dyDescent="0.15">
      <c r="B20" s="272" t="s">
        <v>63</v>
      </c>
      <c r="C20" s="265" t="s">
        <v>25</v>
      </c>
      <c r="D20" s="257">
        <v>600</v>
      </c>
      <c r="E20" s="256">
        <v>990</v>
      </c>
      <c r="F20" s="257">
        <v>1440</v>
      </c>
      <c r="G20" s="258">
        <v>840</v>
      </c>
      <c r="J20" s="4"/>
      <c r="K20" s="4"/>
      <c r="L20" s="4"/>
      <c r="M20" s="4"/>
    </row>
    <row r="21" spans="2:13" x14ac:dyDescent="0.15">
      <c r="B21" s="271"/>
      <c r="C21" s="266" t="s">
        <v>26</v>
      </c>
      <c r="D21" s="259">
        <v>960</v>
      </c>
      <c r="E21" s="260">
        <v>1200</v>
      </c>
      <c r="F21" s="259">
        <v>1470</v>
      </c>
      <c r="G21" s="261">
        <v>520</v>
      </c>
      <c r="J21" s="4"/>
      <c r="K21" s="4"/>
      <c r="L21" s="4"/>
      <c r="M21" s="4"/>
    </row>
    <row r="22" spans="2:13" x14ac:dyDescent="0.15">
      <c r="B22" s="273" t="s">
        <v>9</v>
      </c>
      <c r="C22" s="262" t="s">
        <v>25</v>
      </c>
      <c r="D22" s="250">
        <v>200</v>
      </c>
      <c r="E22" s="251">
        <v>680</v>
      </c>
      <c r="F22" s="250">
        <v>1210</v>
      </c>
      <c r="G22" s="252">
        <v>1010</v>
      </c>
      <c r="J22" s="4"/>
      <c r="K22" s="4"/>
      <c r="L22" s="4"/>
      <c r="M22" s="4"/>
    </row>
    <row r="23" spans="2:13" x14ac:dyDescent="0.15">
      <c r="B23" s="268"/>
      <c r="C23" s="263" t="s">
        <v>26</v>
      </c>
      <c r="D23" s="245">
        <v>830</v>
      </c>
      <c r="E23" s="246">
        <v>1080</v>
      </c>
      <c r="F23" s="245">
        <v>1390</v>
      </c>
      <c r="G23" s="244">
        <v>560</v>
      </c>
      <c r="J23" s="4"/>
      <c r="K23" s="4"/>
      <c r="L23" s="4"/>
      <c r="M23" s="4"/>
    </row>
    <row r="24" spans="2:13" x14ac:dyDescent="0.15">
      <c r="B24" s="267" t="s">
        <v>10</v>
      </c>
      <c r="C24" s="262" t="s">
        <v>25</v>
      </c>
      <c r="D24" s="250">
        <v>1240</v>
      </c>
      <c r="E24" s="251">
        <v>1930</v>
      </c>
      <c r="F24" s="250">
        <v>2770</v>
      </c>
      <c r="G24" s="252">
        <v>1530</v>
      </c>
      <c r="J24" s="4"/>
      <c r="K24" s="4"/>
      <c r="L24" s="4"/>
      <c r="M24" s="4"/>
    </row>
    <row r="25" spans="2:13" x14ac:dyDescent="0.15">
      <c r="B25" s="268"/>
      <c r="C25" s="263" t="s">
        <v>26</v>
      </c>
      <c r="D25" s="245">
        <v>1290</v>
      </c>
      <c r="E25" s="246">
        <v>1770</v>
      </c>
      <c r="F25" s="245">
        <v>2380</v>
      </c>
      <c r="G25" s="244">
        <v>1090</v>
      </c>
      <c r="J25" s="4"/>
      <c r="K25" s="4"/>
      <c r="L25" s="4"/>
      <c r="M25" s="4"/>
    </row>
    <row r="26" spans="2:13" x14ac:dyDescent="0.15">
      <c r="B26" s="15"/>
      <c r="C26" s="1"/>
      <c r="D26" s="16"/>
      <c r="E26" s="16"/>
      <c r="F26" s="16"/>
      <c r="G26" s="16"/>
      <c r="J26" s="4"/>
      <c r="K26" s="4"/>
      <c r="L26" s="4"/>
      <c r="M26" s="4"/>
    </row>
    <row r="27" spans="2:13" ht="77.25" customHeight="1" x14ac:dyDescent="0.15">
      <c r="B27" s="35" t="s">
        <v>105</v>
      </c>
      <c r="C27" s="35"/>
      <c r="D27" s="35"/>
      <c r="E27" s="35"/>
      <c r="F27" s="35"/>
      <c r="G27" s="35"/>
      <c r="H27" s="35"/>
      <c r="I27" s="35"/>
      <c r="J27" s="4"/>
    </row>
    <row r="28" spans="2:13" ht="28.5" customHeight="1" x14ac:dyDescent="0.15">
      <c r="B28" s="35"/>
      <c r="C28" s="35"/>
      <c r="D28" s="35"/>
      <c r="E28" s="35"/>
      <c r="F28" s="35"/>
      <c r="G28" s="35"/>
      <c r="H28" s="35"/>
      <c r="I28" s="35"/>
    </row>
    <row r="29" spans="2:13" ht="37.5" customHeight="1" x14ac:dyDescent="0.15">
      <c r="B29" s="35"/>
      <c r="C29" s="35"/>
      <c r="D29" s="35"/>
      <c r="E29" s="35"/>
      <c r="F29" s="35"/>
      <c r="G29" s="35"/>
      <c r="H29" s="35"/>
      <c r="I29" s="35"/>
    </row>
    <row r="30" spans="2:13" ht="31.5" customHeight="1" x14ac:dyDescent="0.15">
      <c r="B30" s="35"/>
      <c r="C30" s="35"/>
      <c r="D30" s="35"/>
      <c r="E30" s="35"/>
      <c r="F30" s="35"/>
      <c r="G30" s="35"/>
      <c r="H30" s="35"/>
      <c r="I30" s="35"/>
    </row>
  </sheetData>
  <mergeCells count="12">
    <mergeCell ref="B18:B19"/>
    <mergeCell ref="B24:B25"/>
    <mergeCell ref="B27:I30"/>
    <mergeCell ref="B5:C5"/>
    <mergeCell ref="B22:B23"/>
    <mergeCell ref="B20:B21"/>
    <mergeCell ref="B6:B7"/>
    <mergeCell ref="B8:B9"/>
    <mergeCell ref="B14:B15"/>
    <mergeCell ref="B16:B17"/>
    <mergeCell ref="B10:B11"/>
    <mergeCell ref="B12:B1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EP35"/>
  <sheetViews>
    <sheetView showGridLines="0" zoomScaleNormal="100" zoomScaleSheetLayoutView="50" workbookViewId="0">
      <selection activeCell="O19" sqref="O19"/>
    </sheetView>
  </sheetViews>
  <sheetFormatPr baseColWidth="10" defaultColWidth="11.5" defaultRowHeight="11" x14ac:dyDescent="0.15"/>
  <cols>
    <col min="1" max="1" width="3.83203125" style="2" customWidth="1"/>
    <col min="2" max="2" width="23.33203125" style="2" customWidth="1"/>
    <col min="3" max="3" width="6.6640625" style="2" customWidth="1"/>
    <col min="4" max="6" width="8.5" style="2" customWidth="1"/>
    <col min="7" max="7" width="8.33203125" style="2" customWidth="1"/>
    <col min="8" max="8" width="6.6640625" style="2" customWidth="1"/>
    <col min="9" max="9" width="8.6640625" style="2" customWidth="1"/>
    <col min="10" max="10" width="8.33203125" style="2" customWidth="1"/>
    <col min="11" max="12" width="9.6640625" style="2" customWidth="1"/>
    <col min="13" max="16384" width="11.5" style="2"/>
  </cols>
  <sheetData>
    <row r="2" spans="2:15" x14ac:dyDescent="0.15">
      <c r="B2" s="1" t="s">
        <v>82</v>
      </c>
    </row>
    <row r="3" spans="2:15" x14ac:dyDescent="0.15">
      <c r="B3" s="1"/>
      <c r="L3" s="3"/>
    </row>
    <row r="4" spans="2:15" s="6" customFormat="1" ht="39" customHeight="1" x14ac:dyDescent="0.2">
      <c r="B4" s="68" t="s">
        <v>46</v>
      </c>
      <c r="C4" s="68" t="s">
        <v>4</v>
      </c>
      <c r="D4" s="59" t="s">
        <v>5</v>
      </c>
      <c r="E4" s="43"/>
      <c r="F4" s="74"/>
      <c r="G4" s="58" t="s">
        <v>6</v>
      </c>
      <c r="H4" s="68" t="s">
        <v>7</v>
      </c>
      <c r="I4" s="73" t="s">
        <v>8</v>
      </c>
      <c r="J4" s="68" t="s">
        <v>63</v>
      </c>
      <c r="K4" s="45" t="s">
        <v>9</v>
      </c>
      <c r="L4" s="45" t="s">
        <v>10</v>
      </c>
    </row>
    <row r="5" spans="2:15" s="6" customFormat="1" ht="13.5" customHeight="1" x14ac:dyDescent="0.2">
      <c r="B5" s="69"/>
      <c r="C5" s="81"/>
      <c r="D5" s="82" t="s">
        <v>11</v>
      </c>
      <c r="E5" s="83" t="s">
        <v>28</v>
      </c>
      <c r="F5" s="84" t="s">
        <v>29</v>
      </c>
      <c r="G5" s="85"/>
      <c r="H5" s="81"/>
      <c r="I5" s="41"/>
      <c r="J5" s="81"/>
      <c r="K5" s="86"/>
      <c r="L5" s="86"/>
    </row>
    <row r="6" spans="2:15" s="1" customFormat="1" x14ac:dyDescent="0.15">
      <c r="B6" s="87" t="s">
        <v>95</v>
      </c>
      <c r="C6" s="60">
        <v>610</v>
      </c>
      <c r="D6" s="88">
        <v>910</v>
      </c>
      <c r="E6" s="60">
        <v>1040</v>
      </c>
      <c r="F6" s="88">
        <v>800</v>
      </c>
      <c r="G6" s="89">
        <v>770</v>
      </c>
      <c r="H6" s="60">
        <v>910</v>
      </c>
      <c r="I6" s="88">
        <v>740</v>
      </c>
      <c r="J6" s="60">
        <v>1730</v>
      </c>
      <c r="K6" s="90">
        <v>1200</v>
      </c>
      <c r="L6" s="90">
        <v>3540</v>
      </c>
      <c r="N6" s="2"/>
      <c r="O6" s="2"/>
    </row>
    <row r="7" spans="2:15" s="1" customFormat="1" x14ac:dyDescent="0.15">
      <c r="B7" s="91"/>
      <c r="C7" s="61">
        <v>42</v>
      </c>
      <c r="D7" s="40">
        <v>51</v>
      </c>
      <c r="E7" s="61">
        <v>54</v>
      </c>
      <c r="F7" s="40">
        <v>47</v>
      </c>
      <c r="G7" s="51">
        <v>56</v>
      </c>
      <c r="H7" s="61">
        <v>58</v>
      </c>
      <c r="I7" s="40">
        <v>48</v>
      </c>
      <c r="J7" s="61">
        <v>87</v>
      </c>
      <c r="K7" s="46">
        <v>69</v>
      </c>
      <c r="L7" s="46">
        <v>113</v>
      </c>
      <c r="N7" s="2"/>
      <c r="O7" s="2"/>
    </row>
    <row r="8" spans="2:15" x14ac:dyDescent="0.15">
      <c r="B8" s="92" t="s">
        <v>103</v>
      </c>
      <c r="C8" s="62">
        <v>420</v>
      </c>
      <c r="D8" s="75">
        <v>490</v>
      </c>
      <c r="E8" s="62">
        <v>520</v>
      </c>
      <c r="F8" s="75">
        <v>460</v>
      </c>
      <c r="G8" s="52">
        <v>160</v>
      </c>
      <c r="H8" s="62">
        <v>550</v>
      </c>
      <c r="I8" s="39">
        <v>430</v>
      </c>
      <c r="J8" s="62">
        <v>1520</v>
      </c>
      <c r="K8" s="47">
        <v>930</v>
      </c>
      <c r="L8" s="47">
        <v>2250</v>
      </c>
    </row>
    <row r="9" spans="2:15" x14ac:dyDescent="0.15">
      <c r="B9" s="92"/>
      <c r="C9" s="63">
        <v>29</v>
      </c>
      <c r="D9" s="76">
        <v>27</v>
      </c>
      <c r="E9" s="63">
        <v>27</v>
      </c>
      <c r="F9" s="76">
        <v>27</v>
      </c>
      <c r="G9" s="53">
        <v>12</v>
      </c>
      <c r="H9" s="63">
        <v>35</v>
      </c>
      <c r="I9" s="40">
        <v>28</v>
      </c>
      <c r="J9" s="63">
        <v>77</v>
      </c>
      <c r="K9" s="46">
        <v>53</v>
      </c>
      <c r="L9" s="46">
        <v>72</v>
      </c>
    </row>
    <row r="10" spans="2:15" ht="13.5" customHeight="1" x14ac:dyDescent="0.15">
      <c r="B10" s="92" t="s">
        <v>104</v>
      </c>
      <c r="C10" s="62">
        <v>180</v>
      </c>
      <c r="D10" s="75">
        <v>400</v>
      </c>
      <c r="E10" s="62">
        <v>470</v>
      </c>
      <c r="F10" s="75">
        <v>320</v>
      </c>
      <c r="G10" s="52">
        <v>590</v>
      </c>
      <c r="H10" s="62">
        <v>320</v>
      </c>
      <c r="I10" s="39">
        <v>290</v>
      </c>
      <c r="J10" s="62">
        <v>190</v>
      </c>
      <c r="K10" s="47">
        <v>250</v>
      </c>
      <c r="L10" s="47">
        <v>980</v>
      </c>
    </row>
    <row r="11" spans="2:15" x14ac:dyDescent="0.15">
      <c r="B11" s="93"/>
      <c r="C11" s="94">
        <v>12</v>
      </c>
      <c r="D11" s="95">
        <v>22</v>
      </c>
      <c r="E11" s="94">
        <v>25</v>
      </c>
      <c r="F11" s="95">
        <v>19</v>
      </c>
      <c r="G11" s="96">
        <v>43</v>
      </c>
      <c r="H11" s="94">
        <v>21</v>
      </c>
      <c r="I11" s="97">
        <v>19</v>
      </c>
      <c r="J11" s="94">
        <v>10</v>
      </c>
      <c r="K11" s="98">
        <v>14</v>
      </c>
      <c r="L11" s="98">
        <v>31</v>
      </c>
    </row>
    <row r="12" spans="2:15" s="1" customFormat="1" x14ac:dyDescent="0.15">
      <c r="B12" s="87" t="s">
        <v>45</v>
      </c>
      <c r="C12" s="60">
        <v>860</v>
      </c>
      <c r="D12" s="88">
        <v>880</v>
      </c>
      <c r="E12" s="60">
        <v>870</v>
      </c>
      <c r="F12" s="88">
        <v>900</v>
      </c>
      <c r="G12" s="89">
        <v>590</v>
      </c>
      <c r="H12" s="60">
        <v>650</v>
      </c>
      <c r="I12" s="88">
        <v>800</v>
      </c>
      <c r="J12" s="60">
        <v>260</v>
      </c>
      <c r="K12" s="90">
        <v>550</v>
      </c>
      <c r="L12" s="90">
        <v>-400</v>
      </c>
      <c r="N12" s="2"/>
      <c r="O12" s="2"/>
    </row>
    <row r="13" spans="2:15" s="1" customFormat="1" x14ac:dyDescent="0.15">
      <c r="B13" s="91"/>
      <c r="C13" s="61">
        <v>58</v>
      </c>
      <c r="D13" s="40">
        <v>49</v>
      </c>
      <c r="E13" s="61">
        <v>46</v>
      </c>
      <c r="F13" s="40">
        <v>53</v>
      </c>
      <c r="G13" s="51">
        <v>44</v>
      </c>
      <c r="H13" s="61">
        <v>42</v>
      </c>
      <c r="I13" s="40">
        <v>52</v>
      </c>
      <c r="J13" s="61">
        <v>13</v>
      </c>
      <c r="K13" s="46">
        <v>31</v>
      </c>
      <c r="L13" s="46">
        <v>-13</v>
      </c>
      <c r="N13" s="2"/>
      <c r="O13" s="2"/>
    </row>
    <row r="14" spans="2:15" s="1" customFormat="1" x14ac:dyDescent="0.15">
      <c r="B14" s="99" t="s">
        <v>101</v>
      </c>
      <c r="C14" s="64">
        <v>-70</v>
      </c>
      <c r="D14" s="39">
        <v>-90</v>
      </c>
      <c r="E14" s="64">
        <v>-100</v>
      </c>
      <c r="F14" s="39">
        <v>-80</v>
      </c>
      <c r="G14" s="54">
        <v>-40</v>
      </c>
      <c r="H14" s="64">
        <v>-100</v>
      </c>
      <c r="I14" s="39">
        <v>-80</v>
      </c>
      <c r="J14" s="64">
        <v>-200</v>
      </c>
      <c r="K14" s="47">
        <v>-130</v>
      </c>
      <c r="L14" s="47">
        <v>-580</v>
      </c>
      <c r="N14" s="2"/>
      <c r="O14" s="2"/>
    </row>
    <row r="15" spans="2:15" s="1" customFormat="1" x14ac:dyDescent="0.15">
      <c r="B15" s="99"/>
      <c r="C15" s="61">
        <v>-5</v>
      </c>
      <c r="D15" s="40">
        <v>-5</v>
      </c>
      <c r="E15" s="61">
        <v>-5</v>
      </c>
      <c r="F15" s="40">
        <v>-5</v>
      </c>
      <c r="G15" s="51">
        <v>-3</v>
      </c>
      <c r="H15" s="61">
        <v>-6</v>
      </c>
      <c r="I15" s="40">
        <v>-5</v>
      </c>
      <c r="J15" s="61">
        <v>-10</v>
      </c>
      <c r="K15" s="46">
        <v>-8</v>
      </c>
      <c r="L15" s="46">
        <v>-18</v>
      </c>
      <c r="N15" s="2"/>
      <c r="O15" s="2"/>
    </row>
    <row r="16" spans="2:15" s="1" customFormat="1" x14ac:dyDescent="0.15">
      <c r="B16" s="99" t="s">
        <v>100</v>
      </c>
      <c r="C16" s="64">
        <v>930</v>
      </c>
      <c r="D16" s="39">
        <v>970</v>
      </c>
      <c r="E16" s="64">
        <v>970</v>
      </c>
      <c r="F16" s="39">
        <v>970</v>
      </c>
      <c r="G16" s="54">
        <v>630</v>
      </c>
      <c r="H16" s="64">
        <v>750</v>
      </c>
      <c r="I16" s="39">
        <v>880</v>
      </c>
      <c r="J16" s="64">
        <v>450</v>
      </c>
      <c r="K16" s="47">
        <v>680</v>
      </c>
      <c r="L16" s="47">
        <v>180</v>
      </c>
      <c r="N16" s="2"/>
      <c r="O16" s="2"/>
    </row>
    <row r="17" spans="2:16370" s="1" customFormat="1" x14ac:dyDescent="0.15">
      <c r="B17" s="99"/>
      <c r="C17" s="61">
        <v>63</v>
      </c>
      <c r="D17" s="40">
        <v>54</v>
      </c>
      <c r="E17" s="61">
        <v>51</v>
      </c>
      <c r="F17" s="40">
        <v>57</v>
      </c>
      <c r="G17" s="51">
        <v>46</v>
      </c>
      <c r="H17" s="61">
        <v>48</v>
      </c>
      <c r="I17" s="40">
        <v>57</v>
      </c>
      <c r="J17" s="61">
        <v>23</v>
      </c>
      <c r="K17" s="46">
        <v>39</v>
      </c>
      <c r="L17" s="46">
        <v>6</v>
      </c>
      <c r="N17" s="2"/>
      <c r="O17" s="2"/>
    </row>
    <row r="18" spans="2:16370" x14ac:dyDescent="0.15">
      <c r="B18" s="92" t="s">
        <v>99</v>
      </c>
      <c r="C18" s="65">
        <v>190</v>
      </c>
      <c r="D18" s="77">
        <v>50</v>
      </c>
      <c r="E18" s="65">
        <v>40</v>
      </c>
      <c r="F18" s="77">
        <v>60</v>
      </c>
      <c r="G18" s="55">
        <v>10</v>
      </c>
      <c r="H18" s="65">
        <v>100</v>
      </c>
      <c r="I18" s="70">
        <v>120</v>
      </c>
      <c r="J18" s="65">
        <v>120</v>
      </c>
      <c r="K18" s="48">
        <v>120</v>
      </c>
      <c r="L18" s="48">
        <v>70</v>
      </c>
    </row>
    <row r="19" spans="2:16370" x14ac:dyDescent="0.15">
      <c r="B19" s="92"/>
      <c r="C19" s="66">
        <v>13</v>
      </c>
      <c r="D19" s="78">
        <v>3</v>
      </c>
      <c r="E19" s="66">
        <v>2</v>
      </c>
      <c r="F19" s="78">
        <v>3</v>
      </c>
      <c r="G19" s="56">
        <v>1</v>
      </c>
      <c r="H19" s="66">
        <v>6</v>
      </c>
      <c r="I19" s="71">
        <v>8</v>
      </c>
      <c r="J19" s="66">
        <v>6</v>
      </c>
      <c r="K19" s="49">
        <v>7</v>
      </c>
      <c r="L19" s="49">
        <v>2</v>
      </c>
    </row>
    <row r="20" spans="2:16370" x14ac:dyDescent="0.15">
      <c r="B20" s="92" t="s">
        <v>98</v>
      </c>
      <c r="C20" s="65">
        <v>210</v>
      </c>
      <c r="D20" s="77">
        <v>150</v>
      </c>
      <c r="E20" s="65">
        <v>150</v>
      </c>
      <c r="F20" s="77">
        <v>160</v>
      </c>
      <c r="G20" s="55">
        <v>140</v>
      </c>
      <c r="H20" s="65">
        <v>160</v>
      </c>
      <c r="I20" s="70">
        <v>180</v>
      </c>
      <c r="J20" s="65">
        <v>120</v>
      </c>
      <c r="K20" s="48">
        <v>150</v>
      </c>
      <c r="L20" s="48">
        <v>40</v>
      </c>
    </row>
    <row r="21" spans="2:16370" x14ac:dyDescent="0.15">
      <c r="B21" s="92"/>
      <c r="C21" s="67">
        <v>14</v>
      </c>
      <c r="D21" s="79">
        <v>9</v>
      </c>
      <c r="E21" s="67">
        <v>8</v>
      </c>
      <c r="F21" s="79">
        <v>9</v>
      </c>
      <c r="G21" s="57">
        <v>10</v>
      </c>
      <c r="H21" s="67">
        <v>10</v>
      </c>
      <c r="I21" s="72">
        <v>12</v>
      </c>
      <c r="J21" s="67">
        <v>6</v>
      </c>
      <c r="K21" s="50">
        <v>9</v>
      </c>
      <c r="L21" s="50">
        <v>1</v>
      </c>
    </row>
    <row r="22" spans="2:16370" ht="13.5" customHeight="1" x14ac:dyDescent="0.15">
      <c r="B22" s="92" t="s">
        <v>97</v>
      </c>
      <c r="C22" s="65">
        <v>490</v>
      </c>
      <c r="D22" s="77">
        <v>760</v>
      </c>
      <c r="E22" s="65">
        <v>770</v>
      </c>
      <c r="F22" s="77">
        <v>740</v>
      </c>
      <c r="G22" s="55">
        <v>470</v>
      </c>
      <c r="H22" s="65">
        <v>490</v>
      </c>
      <c r="I22" s="70">
        <v>550</v>
      </c>
      <c r="J22" s="65">
        <v>80</v>
      </c>
      <c r="K22" s="48">
        <v>340</v>
      </c>
      <c r="L22" s="48">
        <v>50</v>
      </c>
    </row>
    <row r="23" spans="2:16370" x14ac:dyDescent="0.15">
      <c r="B23" s="92"/>
      <c r="C23" s="66">
        <v>33</v>
      </c>
      <c r="D23" s="78">
        <v>42</v>
      </c>
      <c r="E23" s="66">
        <v>41</v>
      </c>
      <c r="F23" s="78">
        <v>44</v>
      </c>
      <c r="G23" s="56">
        <v>35</v>
      </c>
      <c r="H23" s="66">
        <v>31</v>
      </c>
      <c r="I23" s="71">
        <v>35</v>
      </c>
      <c r="J23" s="66">
        <v>4</v>
      </c>
      <c r="K23" s="49">
        <v>19</v>
      </c>
      <c r="L23" s="49">
        <v>2</v>
      </c>
    </row>
    <row r="24" spans="2:16370" x14ac:dyDescent="0.15">
      <c r="B24" s="92" t="s">
        <v>102</v>
      </c>
      <c r="C24" s="65">
        <v>40</v>
      </c>
      <c r="D24" s="77">
        <v>10</v>
      </c>
      <c r="E24" s="65">
        <v>10</v>
      </c>
      <c r="F24" s="77">
        <v>20</v>
      </c>
      <c r="G24" s="55">
        <v>0</v>
      </c>
      <c r="H24" s="65">
        <v>10</v>
      </c>
      <c r="I24" s="70">
        <v>30</v>
      </c>
      <c r="J24" s="65">
        <v>130</v>
      </c>
      <c r="K24" s="48">
        <v>70</v>
      </c>
      <c r="L24" s="48">
        <v>10</v>
      </c>
    </row>
    <row r="25" spans="2:16370" x14ac:dyDescent="0.15">
      <c r="B25" s="100"/>
      <c r="C25" s="66">
        <v>3</v>
      </c>
      <c r="D25" s="78">
        <v>1</v>
      </c>
      <c r="E25" s="66">
        <v>0</v>
      </c>
      <c r="F25" s="78">
        <v>1</v>
      </c>
      <c r="G25" s="56">
        <v>0</v>
      </c>
      <c r="H25" s="66">
        <v>1</v>
      </c>
      <c r="I25" s="71">
        <v>2</v>
      </c>
      <c r="J25" s="66">
        <v>7</v>
      </c>
      <c r="K25" s="49">
        <v>4</v>
      </c>
      <c r="L25" s="49">
        <v>0</v>
      </c>
    </row>
    <row r="26" spans="2:16370" ht="15" customHeight="1" x14ac:dyDescent="0.15">
      <c r="B26" s="118" t="s">
        <v>38</v>
      </c>
      <c r="C26" s="106">
        <v>1470</v>
      </c>
      <c r="D26" s="107">
        <v>1800</v>
      </c>
      <c r="E26" s="106">
        <v>1910</v>
      </c>
      <c r="F26" s="107">
        <v>1700</v>
      </c>
      <c r="G26" s="108">
        <v>1360</v>
      </c>
      <c r="H26" s="106">
        <v>1560</v>
      </c>
      <c r="I26" s="107">
        <v>1540</v>
      </c>
      <c r="J26" s="106">
        <v>1990</v>
      </c>
      <c r="K26" s="109">
        <v>1750</v>
      </c>
      <c r="L26" s="109">
        <v>3140</v>
      </c>
    </row>
    <row r="27" spans="2:16370" s="1" customFormat="1" x14ac:dyDescent="0.15">
      <c r="B27" s="119"/>
      <c r="C27" s="116">
        <v>100</v>
      </c>
      <c r="D27" s="97">
        <v>100</v>
      </c>
      <c r="E27" s="116">
        <v>100</v>
      </c>
      <c r="F27" s="97">
        <v>100</v>
      </c>
      <c r="G27" s="117">
        <v>100</v>
      </c>
      <c r="H27" s="116">
        <v>100</v>
      </c>
      <c r="I27" s="97">
        <v>100</v>
      </c>
      <c r="J27" s="116">
        <v>100</v>
      </c>
      <c r="K27" s="98">
        <v>100</v>
      </c>
      <c r="L27" s="98">
        <v>100</v>
      </c>
      <c r="N27" s="2"/>
      <c r="O27" s="2"/>
    </row>
    <row r="28" spans="2:16370" ht="24" x14ac:dyDescent="0.15">
      <c r="B28" s="115" t="s">
        <v>65</v>
      </c>
      <c r="C28" s="110">
        <v>1.5</v>
      </c>
      <c r="D28" s="111">
        <v>1.4</v>
      </c>
      <c r="E28" s="110">
        <v>1.4</v>
      </c>
      <c r="F28" s="111">
        <v>1.4</v>
      </c>
      <c r="G28" s="112">
        <v>1.2</v>
      </c>
      <c r="H28" s="110">
        <v>1.5</v>
      </c>
      <c r="I28" s="113">
        <v>1.5</v>
      </c>
      <c r="J28" s="110">
        <v>1.5</v>
      </c>
      <c r="K28" s="114">
        <v>1.5</v>
      </c>
      <c r="L28" s="114">
        <v>1.5</v>
      </c>
    </row>
    <row r="29" spans="2:16370" s="1" customFormat="1" ht="12" x14ac:dyDescent="0.15">
      <c r="B29" s="101" t="s">
        <v>39</v>
      </c>
      <c r="C29" s="102">
        <v>940</v>
      </c>
      <c r="D29" s="103">
        <v>1250</v>
      </c>
      <c r="E29" s="102">
        <v>1310</v>
      </c>
      <c r="F29" s="103">
        <v>1200</v>
      </c>
      <c r="G29" s="104">
        <v>1080</v>
      </c>
      <c r="H29" s="102">
        <v>1040</v>
      </c>
      <c r="I29" s="103">
        <v>1040</v>
      </c>
      <c r="J29" s="102">
        <v>1300</v>
      </c>
      <c r="K29" s="105">
        <v>1160</v>
      </c>
      <c r="L29" s="105">
        <v>2050</v>
      </c>
      <c r="N29" s="2"/>
      <c r="O29" s="2"/>
    </row>
    <row r="30" spans="2:16370" s="1" customFormat="1" x14ac:dyDescent="0.15">
      <c r="B30" s="5"/>
      <c r="C30" s="9"/>
      <c r="D30" s="9"/>
      <c r="E30" s="9"/>
      <c r="F30" s="10"/>
      <c r="G30" s="9"/>
      <c r="H30" s="9"/>
      <c r="I30" s="9"/>
      <c r="J30" s="9"/>
      <c r="K30" s="9"/>
      <c r="L30" s="9"/>
      <c r="N30" s="2"/>
      <c r="O30" s="2"/>
    </row>
    <row r="31" spans="2:16370" s="1" customFormat="1" ht="12" hidden="1" x14ac:dyDescent="0.15">
      <c r="B31" s="5" t="s">
        <v>34</v>
      </c>
      <c r="C31" s="9"/>
      <c r="D31" s="9"/>
      <c r="E31" s="9"/>
      <c r="F31" s="10"/>
      <c r="G31" s="9"/>
      <c r="H31" s="9"/>
      <c r="I31" s="9"/>
      <c r="J31" s="9"/>
      <c r="K31" s="9"/>
      <c r="L31" s="9"/>
      <c r="N31" s="2"/>
      <c r="O31" s="2"/>
    </row>
    <row r="32" spans="2:16370" s="1" customFormat="1" ht="40.5" customHeight="1" x14ac:dyDescent="0.15">
      <c r="B32" s="38" t="s">
        <v>96</v>
      </c>
      <c r="C32" s="38"/>
      <c r="D32" s="38"/>
      <c r="E32" s="38"/>
      <c r="F32" s="38"/>
      <c r="G32" s="38"/>
      <c r="H32" s="38"/>
      <c r="I32" s="38"/>
      <c r="J32" s="38"/>
      <c r="K32" s="38"/>
      <c r="L32" s="38"/>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row>
    <row r="33" spans="2:12" ht="27" customHeight="1" x14ac:dyDescent="0.15">
      <c r="B33" s="38"/>
      <c r="C33" s="38"/>
      <c r="D33" s="38"/>
      <c r="E33" s="38"/>
      <c r="F33" s="38"/>
      <c r="G33" s="38"/>
      <c r="H33" s="38"/>
      <c r="I33" s="38"/>
      <c r="J33" s="38"/>
      <c r="K33" s="38"/>
      <c r="L33" s="38"/>
    </row>
    <row r="34" spans="2:12" ht="40.5" customHeight="1" x14ac:dyDescent="0.15">
      <c r="B34" s="38"/>
      <c r="C34" s="38"/>
      <c r="D34" s="38"/>
      <c r="E34" s="38"/>
      <c r="F34" s="38"/>
      <c r="G34" s="38"/>
      <c r="H34" s="38"/>
      <c r="I34" s="38"/>
      <c r="J34" s="38"/>
      <c r="K34" s="38"/>
      <c r="L34" s="38"/>
    </row>
    <row r="35" spans="2:12" ht="37" customHeight="1" x14ac:dyDescent="0.15">
      <c r="B35" s="38"/>
      <c r="C35" s="38"/>
      <c r="D35" s="38"/>
      <c r="E35" s="38"/>
      <c r="F35" s="38"/>
      <c r="G35" s="38"/>
      <c r="H35" s="38"/>
      <c r="I35" s="38"/>
      <c r="J35" s="38"/>
      <c r="K35" s="38"/>
      <c r="L35" s="38"/>
    </row>
  </sheetData>
  <mergeCells count="21">
    <mergeCell ref="B20:B21"/>
    <mergeCell ref="B18:B19"/>
    <mergeCell ref="B16:B17"/>
    <mergeCell ref="B14:B15"/>
    <mergeCell ref="B26:B27"/>
    <mergeCell ref="B32:L35"/>
    <mergeCell ref="B6:B7"/>
    <mergeCell ref="B24:B25"/>
    <mergeCell ref="B22:B23"/>
    <mergeCell ref="B4:B5"/>
    <mergeCell ref="L4:L5"/>
    <mergeCell ref="K4:K5"/>
    <mergeCell ref="J4:J5"/>
    <mergeCell ref="I4:I5"/>
    <mergeCell ref="H4:H5"/>
    <mergeCell ref="G4:G5"/>
    <mergeCell ref="C4:C5"/>
    <mergeCell ref="D4:F4"/>
    <mergeCell ref="B10:B11"/>
    <mergeCell ref="B8:B9"/>
    <mergeCell ref="B12:B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0"/>
  <sheetViews>
    <sheetView showGridLines="0" zoomScaleNormal="100" zoomScaleSheetLayoutView="50" workbookViewId="0">
      <selection activeCell="B17" sqref="B17:N20"/>
    </sheetView>
  </sheetViews>
  <sheetFormatPr baseColWidth="10" defaultColWidth="11.5" defaultRowHeight="11" x14ac:dyDescent="0.15"/>
  <cols>
    <col min="1" max="1" width="3.6640625" style="2" customWidth="1"/>
    <col min="2" max="2" width="38.5" style="2" customWidth="1"/>
    <col min="3" max="3" width="6.6640625" style="2" customWidth="1"/>
    <col min="4" max="5" width="11.5" style="2" customWidth="1"/>
    <col min="6" max="6" width="6.6640625" style="2" customWidth="1"/>
    <col min="7" max="7" width="10.83203125" style="2" customWidth="1"/>
    <col min="8" max="8" width="11.83203125" style="2" customWidth="1"/>
    <col min="9" max="9" width="6.6640625" style="2" customWidth="1"/>
    <col min="10" max="10" width="10.6640625" style="2" customWidth="1"/>
    <col min="11" max="11" width="11.6640625" style="2" customWidth="1"/>
    <col min="12" max="16384" width="11.5" style="2"/>
  </cols>
  <sheetData>
    <row r="2" spans="2:12" x14ac:dyDescent="0.15">
      <c r="B2" s="26" t="s">
        <v>83</v>
      </c>
    </row>
    <row r="3" spans="2:12" x14ac:dyDescent="0.15">
      <c r="K3" s="27" t="s">
        <v>18</v>
      </c>
    </row>
    <row r="4" spans="2:12" ht="25.5" customHeight="1" x14ac:dyDescent="0.15">
      <c r="B4" s="158" t="s">
        <v>37</v>
      </c>
      <c r="C4" s="128" t="s">
        <v>14</v>
      </c>
      <c r="D4" s="129"/>
      <c r="E4" s="130"/>
      <c r="F4" s="128" t="s">
        <v>15</v>
      </c>
      <c r="G4" s="129"/>
      <c r="H4" s="130"/>
      <c r="I4" s="128" t="s">
        <v>30</v>
      </c>
      <c r="J4" s="129"/>
      <c r="K4" s="130"/>
    </row>
    <row r="5" spans="2:12" ht="49" x14ac:dyDescent="0.15">
      <c r="B5" s="159"/>
      <c r="C5" s="131">
        <v>2018</v>
      </c>
      <c r="D5" s="83" t="s">
        <v>93</v>
      </c>
      <c r="E5" s="138" t="s">
        <v>51</v>
      </c>
      <c r="F5" s="150">
        <v>2018</v>
      </c>
      <c r="G5" s="83" t="s">
        <v>93</v>
      </c>
      <c r="H5" s="138" t="s">
        <v>51</v>
      </c>
      <c r="I5" s="150">
        <v>2018</v>
      </c>
      <c r="J5" s="83" t="s">
        <v>93</v>
      </c>
      <c r="K5" s="138" t="s">
        <v>51</v>
      </c>
    </row>
    <row r="6" spans="2:12" ht="12" x14ac:dyDescent="0.15">
      <c r="B6" s="120" t="s">
        <v>4</v>
      </c>
      <c r="C6" s="132">
        <v>75</v>
      </c>
      <c r="D6" s="144">
        <v>74</v>
      </c>
      <c r="E6" s="139">
        <v>-1</v>
      </c>
      <c r="F6" s="151">
        <v>26</v>
      </c>
      <c r="G6" s="144">
        <v>26</v>
      </c>
      <c r="H6" s="139">
        <v>-3</v>
      </c>
      <c r="I6" s="151">
        <v>93</v>
      </c>
      <c r="J6" s="144">
        <v>93</v>
      </c>
      <c r="K6" s="139">
        <v>-1</v>
      </c>
      <c r="L6" s="8"/>
    </row>
    <row r="7" spans="2:12" ht="12" x14ac:dyDescent="0.15">
      <c r="B7" s="121" t="s">
        <v>5</v>
      </c>
      <c r="C7" s="133">
        <v>31</v>
      </c>
      <c r="D7" s="145">
        <v>30</v>
      </c>
      <c r="E7" s="140">
        <v>3</v>
      </c>
      <c r="F7" s="152">
        <v>21</v>
      </c>
      <c r="G7" s="145">
        <v>20</v>
      </c>
      <c r="H7" s="140">
        <v>1</v>
      </c>
      <c r="I7" s="152">
        <v>76</v>
      </c>
      <c r="J7" s="145">
        <v>76</v>
      </c>
      <c r="K7" s="140">
        <v>1</v>
      </c>
      <c r="L7" s="8"/>
    </row>
    <row r="8" spans="2:12" ht="12" x14ac:dyDescent="0.15">
      <c r="B8" s="122" t="s">
        <v>31</v>
      </c>
      <c r="C8" s="134">
        <v>24</v>
      </c>
      <c r="D8" s="146">
        <v>24</v>
      </c>
      <c r="E8" s="140">
        <v>-1</v>
      </c>
      <c r="F8" s="153">
        <v>21</v>
      </c>
      <c r="G8" s="146">
        <v>20</v>
      </c>
      <c r="H8" s="140">
        <v>1</v>
      </c>
      <c r="I8" s="153">
        <v>71</v>
      </c>
      <c r="J8" s="146">
        <v>71</v>
      </c>
      <c r="K8" s="140">
        <v>1</v>
      </c>
      <c r="L8" s="8"/>
    </row>
    <row r="9" spans="2:12" ht="12" x14ac:dyDescent="0.15">
      <c r="B9" s="122" t="s">
        <v>32</v>
      </c>
      <c r="C9" s="134">
        <v>37</v>
      </c>
      <c r="D9" s="146">
        <v>37</v>
      </c>
      <c r="E9" s="140">
        <v>6</v>
      </c>
      <c r="F9" s="153">
        <v>20</v>
      </c>
      <c r="G9" s="146">
        <v>20</v>
      </c>
      <c r="H9" s="140">
        <v>0</v>
      </c>
      <c r="I9" s="153">
        <v>81</v>
      </c>
      <c r="J9" s="146">
        <v>80</v>
      </c>
      <c r="K9" s="140">
        <v>-1</v>
      </c>
      <c r="L9" s="8"/>
    </row>
    <row r="10" spans="2:12" ht="12" x14ac:dyDescent="0.15">
      <c r="B10" s="121" t="s">
        <v>6</v>
      </c>
      <c r="C10" s="133">
        <v>53</v>
      </c>
      <c r="D10" s="145">
        <v>52</v>
      </c>
      <c r="E10" s="140">
        <v>2</v>
      </c>
      <c r="F10" s="152">
        <v>19</v>
      </c>
      <c r="G10" s="145">
        <v>18</v>
      </c>
      <c r="H10" s="140">
        <v>1</v>
      </c>
      <c r="I10" s="152">
        <v>90</v>
      </c>
      <c r="J10" s="145">
        <v>89</v>
      </c>
      <c r="K10" s="140">
        <v>1</v>
      </c>
      <c r="L10" s="8"/>
    </row>
    <row r="11" spans="2:12" ht="12" x14ac:dyDescent="0.15">
      <c r="B11" s="121" t="s">
        <v>7</v>
      </c>
      <c r="C11" s="133">
        <v>56</v>
      </c>
      <c r="D11" s="145">
        <v>55</v>
      </c>
      <c r="E11" s="140">
        <v>1</v>
      </c>
      <c r="F11" s="152">
        <v>28</v>
      </c>
      <c r="G11" s="145">
        <v>27</v>
      </c>
      <c r="H11" s="140">
        <v>4</v>
      </c>
      <c r="I11" s="152">
        <v>89</v>
      </c>
      <c r="J11" s="145">
        <v>88</v>
      </c>
      <c r="K11" s="140">
        <v>-1</v>
      </c>
      <c r="L11" s="8"/>
    </row>
    <row r="12" spans="2:12" ht="12" x14ac:dyDescent="0.15">
      <c r="B12" s="123" t="s">
        <v>8</v>
      </c>
      <c r="C12" s="135">
        <v>62</v>
      </c>
      <c r="D12" s="147">
        <v>60</v>
      </c>
      <c r="E12" s="141">
        <v>1</v>
      </c>
      <c r="F12" s="154">
        <v>25</v>
      </c>
      <c r="G12" s="147">
        <v>24</v>
      </c>
      <c r="H12" s="141">
        <v>-2</v>
      </c>
      <c r="I12" s="154">
        <v>89</v>
      </c>
      <c r="J12" s="147">
        <v>88</v>
      </c>
      <c r="K12" s="141">
        <v>0</v>
      </c>
      <c r="L12" s="8"/>
    </row>
    <row r="13" spans="2:12" ht="13" x14ac:dyDescent="0.15">
      <c r="B13" s="115" t="s">
        <v>79</v>
      </c>
      <c r="C13" s="136">
        <v>37</v>
      </c>
      <c r="D13" s="148">
        <v>36</v>
      </c>
      <c r="E13" s="142" t="s">
        <v>50</v>
      </c>
      <c r="F13" s="155">
        <v>17</v>
      </c>
      <c r="G13" s="148">
        <v>16</v>
      </c>
      <c r="H13" s="142" t="s">
        <v>50</v>
      </c>
      <c r="I13" s="155">
        <v>81</v>
      </c>
      <c r="J13" s="148">
        <v>81</v>
      </c>
      <c r="K13" s="142" t="s">
        <v>50</v>
      </c>
      <c r="L13" s="8"/>
    </row>
    <row r="14" spans="2:12" ht="13" x14ac:dyDescent="0.15">
      <c r="B14" s="101" t="s">
        <v>36</v>
      </c>
      <c r="C14" s="137">
        <v>49</v>
      </c>
      <c r="D14" s="149">
        <v>47</v>
      </c>
      <c r="E14" s="142" t="s">
        <v>50</v>
      </c>
      <c r="F14" s="156">
        <v>22</v>
      </c>
      <c r="G14" s="149">
        <v>22</v>
      </c>
      <c r="H14" s="142" t="s">
        <v>50</v>
      </c>
      <c r="I14" s="156">
        <v>85</v>
      </c>
      <c r="J14" s="149">
        <v>84</v>
      </c>
      <c r="K14" s="142" t="s">
        <v>50</v>
      </c>
      <c r="L14" s="8"/>
    </row>
    <row r="15" spans="2:12" ht="12" x14ac:dyDescent="0.15">
      <c r="B15" s="101" t="s">
        <v>10</v>
      </c>
      <c r="C15" s="137" t="s">
        <v>50</v>
      </c>
      <c r="D15" s="149">
        <v>15</v>
      </c>
      <c r="E15" s="143">
        <v>1</v>
      </c>
      <c r="F15" s="156" t="s">
        <v>50</v>
      </c>
      <c r="G15" s="149">
        <v>20</v>
      </c>
      <c r="H15" s="143">
        <v>-1</v>
      </c>
      <c r="I15" s="156" t="s">
        <v>50</v>
      </c>
      <c r="J15" s="157">
        <v>40</v>
      </c>
      <c r="K15" s="143">
        <v>0</v>
      </c>
      <c r="L15" s="8"/>
    </row>
    <row r="16" spans="2:12" x14ac:dyDescent="0.15">
      <c r="B16" s="17"/>
      <c r="C16" s="19"/>
      <c r="D16" s="19"/>
      <c r="E16" s="20"/>
      <c r="F16" s="19"/>
      <c r="G16" s="19"/>
      <c r="H16" s="20"/>
      <c r="I16" s="19"/>
      <c r="J16" s="21"/>
      <c r="K16" s="20"/>
      <c r="L16" s="8"/>
    </row>
    <row r="17" spans="2:14" ht="26.25" customHeight="1" x14ac:dyDescent="0.15">
      <c r="B17" s="37" t="s">
        <v>94</v>
      </c>
      <c r="C17" s="36"/>
      <c r="D17" s="36"/>
      <c r="E17" s="36"/>
      <c r="F17" s="36"/>
      <c r="G17" s="36"/>
      <c r="H17" s="36"/>
      <c r="I17" s="36"/>
      <c r="J17" s="36"/>
      <c r="K17" s="36"/>
      <c r="L17" s="36"/>
      <c r="M17" s="36"/>
      <c r="N17" s="36"/>
    </row>
    <row r="18" spans="2:14" ht="42.75" customHeight="1" x14ac:dyDescent="0.15">
      <c r="B18" s="36"/>
      <c r="C18" s="36"/>
      <c r="D18" s="36"/>
      <c r="E18" s="36"/>
      <c r="F18" s="36"/>
      <c r="G18" s="36"/>
      <c r="H18" s="36"/>
      <c r="I18" s="36"/>
      <c r="J18" s="36"/>
      <c r="K18" s="36"/>
      <c r="L18" s="36"/>
      <c r="M18" s="36"/>
      <c r="N18" s="36"/>
    </row>
    <row r="19" spans="2:14" ht="52.5" customHeight="1" x14ac:dyDescent="0.15">
      <c r="B19" s="36"/>
      <c r="C19" s="36"/>
      <c r="D19" s="36"/>
      <c r="E19" s="36"/>
      <c r="F19" s="36"/>
      <c r="G19" s="36"/>
      <c r="H19" s="36"/>
      <c r="I19" s="36"/>
      <c r="J19" s="36"/>
      <c r="K19" s="36"/>
      <c r="L19" s="36"/>
      <c r="M19" s="36"/>
      <c r="N19" s="36"/>
    </row>
    <row r="20" spans="2:14" ht="64" customHeight="1" x14ac:dyDescent="0.15">
      <c r="B20" s="36"/>
      <c r="C20" s="36"/>
      <c r="D20" s="36"/>
      <c r="E20" s="36"/>
      <c r="F20" s="36"/>
      <c r="G20" s="36"/>
      <c r="H20" s="36"/>
      <c r="I20" s="36"/>
      <c r="J20" s="36"/>
      <c r="K20" s="36"/>
      <c r="L20" s="36"/>
      <c r="M20" s="36"/>
      <c r="N20" s="36"/>
    </row>
    <row r="21" spans="2:14" ht="61.5" customHeight="1" x14ac:dyDescent="0.15">
      <c r="B21" s="28"/>
      <c r="C21" s="28"/>
      <c r="D21" s="28"/>
      <c r="E21" s="28"/>
      <c r="F21" s="28"/>
      <c r="G21" s="28"/>
      <c r="H21" s="28"/>
      <c r="I21" s="28"/>
      <c r="J21" s="28"/>
    </row>
    <row r="22" spans="2:14" ht="29.25" customHeight="1" x14ac:dyDescent="0.15">
      <c r="B22" s="28"/>
      <c r="C22" s="28"/>
      <c r="D22" s="28"/>
      <c r="E22" s="28"/>
      <c r="F22" s="28"/>
      <c r="G22" s="28"/>
      <c r="H22" s="28"/>
      <c r="I22" s="28"/>
    </row>
    <row r="23" spans="2:14" hidden="1" x14ac:dyDescent="0.15">
      <c r="B23" s="28"/>
      <c r="C23" s="28"/>
      <c r="D23" s="28"/>
      <c r="E23" s="28"/>
      <c r="F23" s="28"/>
      <c r="G23" s="28"/>
      <c r="H23" s="28"/>
      <c r="I23" s="28"/>
    </row>
    <row r="24" spans="2:14" hidden="1" x14ac:dyDescent="0.15">
      <c r="B24" s="28"/>
      <c r="C24" s="28"/>
      <c r="D24" s="28"/>
      <c r="E24" s="28"/>
      <c r="F24" s="28"/>
      <c r="G24" s="28"/>
      <c r="H24" s="28"/>
      <c r="I24" s="28"/>
    </row>
    <row r="25" spans="2:14" hidden="1" x14ac:dyDescent="0.15">
      <c r="B25" s="28"/>
      <c r="C25" s="28"/>
      <c r="D25" s="28"/>
      <c r="E25" s="28"/>
      <c r="F25" s="28"/>
      <c r="G25" s="28"/>
      <c r="H25" s="28"/>
      <c r="I25" s="28"/>
    </row>
    <row r="26" spans="2:14" hidden="1" x14ac:dyDescent="0.15">
      <c r="B26" s="28"/>
      <c r="C26" s="28"/>
      <c r="D26" s="28"/>
      <c r="E26" s="28"/>
      <c r="F26" s="28"/>
      <c r="G26" s="28"/>
      <c r="H26" s="28"/>
      <c r="I26" s="28"/>
    </row>
    <row r="27" spans="2:14" hidden="1" x14ac:dyDescent="0.15">
      <c r="B27" s="28"/>
      <c r="C27" s="28"/>
      <c r="D27" s="28"/>
      <c r="E27" s="28"/>
      <c r="F27" s="28"/>
      <c r="G27" s="28"/>
      <c r="H27" s="28"/>
      <c r="I27" s="28"/>
    </row>
    <row r="28" spans="2:14" hidden="1" x14ac:dyDescent="0.15">
      <c r="B28" s="28"/>
      <c r="C28" s="28"/>
      <c r="D28" s="28"/>
      <c r="E28" s="28"/>
      <c r="F28" s="28"/>
      <c r="G28" s="28"/>
      <c r="H28" s="28"/>
      <c r="I28" s="28"/>
    </row>
    <row r="29" spans="2:14" hidden="1" x14ac:dyDescent="0.15">
      <c r="B29" s="28"/>
      <c r="C29" s="28"/>
      <c r="D29" s="28"/>
      <c r="E29" s="28"/>
      <c r="F29" s="28"/>
      <c r="G29" s="28"/>
      <c r="H29" s="28"/>
      <c r="I29" s="28"/>
    </row>
    <row r="30" spans="2:14" ht="19.5" customHeight="1" x14ac:dyDescent="0.15">
      <c r="B30" s="28"/>
      <c r="C30" s="28"/>
      <c r="D30" s="28"/>
      <c r="E30" s="28"/>
      <c r="F30" s="28"/>
      <c r="G30" s="28"/>
      <c r="H30" s="28"/>
      <c r="I30" s="28"/>
    </row>
  </sheetData>
  <mergeCells count="7">
    <mergeCell ref="B21:J21"/>
    <mergeCell ref="B22:I30"/>
    <mergeCell ref="B17:N20"/>
    <mergeCell ref="I4:K4"/>
    <mergeCell ref="B4:B5"/>
    <mergeCell ref="C4:E4"/>
    <mergeCell ref="F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21"/>
  <sheetViews>
    <sheetView showGridLines="0" zoomScaleNormal="100" zoomScaleSheetLayoutView="50" workbookViewId="0">
      <selection activeCell="B5" sqref="B5:B6"/>
    </sheetView>
  </sheetViews>
  <sheetFormatPr baseColWidth="10" defaultColWidth="11.5" defaultRowHeight="11" x14ac:dyDescent="0.15"/>
  <cols>
    <col min="1" max="1" width="3.33203125" style="2" customWidth="1"/>
    <col min="2" max="2" width="21.1640625" style="2" customWidth="1"/>
    <col min="3" max="3" width="11.33203125" style="2" customWidth="1"/>
    <col min="4" max="4" width="11.1640625" style="2" customWidth="1"/>
    <col min="5" max="5" width="11" style="2" customWidth="1"/>
    <col min="6" max="6" width="11.5" style="2" customWidth="1"/>
    <col min="7" max="8" width="11" style="2" customWidth="1"/>
    <col min="9" max="9" width="10.83203125" style="2" customWidth="1"/>
    <col min="10" max="11" width="11" style="2" customWidth="1"/>
    <col min="12" max="16384" width="11.5" style="2"/>
  </cols>
  <sheetData>
    <row r="2" spans="2:18" x14ac:dyDescent="0.15">
      <c r="B2" s="1" t="s">
        <v>84</v>
      </c>
    </row>
    <row r="3" spans="2:18" x14ac:dyDescent="0.15">
      <c r="B3" s="1"/>
    </row>
    <row r="4" spans="2:18" x14ac:dyDescent="0.15">
      <c r="K4" s="34" t="s">
        <v>18</v>
      </c>
    </row>
    <row r="5" spans="2:18" ht="25.5" customHeight="1" x14ac:dyDescent="0.15">
      <c r="B5" s="158" t="s">
        <v>37</v>
      </c>
      <c r="C5" s="42" t="s">
        <v>14</v>
      </c>
      <c r="D5" s="43"/>
      <c r="E5" s="44"/>
      <c r="F5" s="176" t="s">
        <v>15</v>
      </c>
      <c r="G5" s="129"/>
      <c r="H5" s="130"/>
      <c r="I5" s="59" t="s">
        <v>30</v>
      </c>
      <c r="J5" s="43"/>
      <c r="K5" s="44"/>
    </row>
    <row r="6" spans="2:18" ht="48.75" customHeight="1" x14ac:dyDescent="0.15">
      <c r="B6" s="159"/>
      <c r="C6" s="177" t="s">
        <v>25</v>
      </c>
      <c r="D6" s="83" t="s">
        <v>26</v>
      </c>
      <c r="E6" s="162" t="s">
        <v>17</v>
      </c>
      <c r="F6" s="82" t="s">
        <v>25</v>
      </c>
      <c r="G6" s="83" t="s">
        <v>26</v>
      </c>
      <c r="H6" s="162" t="s">
        <v>17</v>
      </c>
      <c r="I6" s="82" t="s">
        <v>25</v>
      </c>
      <c r="J6" s="83" t="s">
        <v>26</v>
      </c>
      <c r="K6" s="162" t="s">
        <v>17</v>
      </c>
    </row>
    <row r="7" spans="2:18" ht="12" x14ac:dyDescent="0.15">
      <c r="B7" s="120" t="s">
        <v>4</v>
      </c>
      <c r="C7" s="132">
        <v>91</v>
      </c>
      <c r="D7" s="144">
        <v>75</v>
      </c>
      <c r="E7" s="163">
        <v>-16</v>
      </c>
      <c r="F7" s="151">
        <v>92</v>
      </c>
      <c r="G7" s="144">
        <v>26</v>
      </c>
      <c r="H7" s="163">
        <v>-65</v>
      </c>
      <c r="I7" s="151">
        <v>96</v>
      </c>
      <c r="J7" s="144">
        <v>93</v>
      </c>
      <c r="K7" s="163">
        <v>-3</v>
      </c>
      <c r="L7" s="8"/>
      <c r="O7" s="8"/>
      <c r="R7" s="8"/>
    </row>
    <row r="8" spans="2:18" ht="12" x14ac:dyDescent="0.15">
      <c r="B8" s="121" t="s">
        <v>5</v>
      </c>
      <c r="C8" s="133">
        <v>78</v>
      </c>
      <c r="D8" s="145">
        <v>31</v>
      </c>
      <c r="E8" s="160">
        <v>-47</v>
      </c>
      <c r="F8" s="152">
        <v>70</v>
      </c>
      <c r="G8" s="145">
        <v>21</v>
      </c>
      <c r="H8" s="160">
        <v>-49</v>
      </c>
      <c r="I8" s="152">
        <v>91</v>
      </c>
      <c r="J8" s="145">
        <v>76</v>
      </c>
      <c r="K8" s="160">
        <v>-15</v>
      </c>
      <c r="L8" s="8"/>
      <c r="O8" s="8"/>
      <c r="R8" s="8"/>
    </row>
    <row r="9" spans="2:18" ht="12" x14ac:dyDescent="0.15">
      <c r="B9" s="122" t="s">
        <v>31</v>
      </c>
      <c r="C9" s="134">
        <v>73</v>
      </c>
      <c r="D9" s="146">
        <v>24</v>
      </c>
      <c r="E9" s="160">
        <v>-48</v>
      </c>
      <c r="F9" s="153">
        <v>65</v>
      </c>
      <c r="G9" s="146">
        <v>21</v>
      </c>
      <c r="H9" s="160">
        <v>-44</v>
      </c>
      <c r="I9" s="153">
        <v>88</v>
      </c>
      <c r="J9" s="146">
        <v>71</v>
      </c>
      <c r="K9" s="160">
        <v>-17</v>
      </c>
      <c r="L9" s="8"/>
      <c r="O9" s="8"/>
      <c r="R9" s="8"/>
    </row>
    <row r="10" spans="2:18" ht="12" x14ac:dyDescent="0.15">
      <c r="B10" s="122" t="s">
        <v>32</v>
      </c>
      <c r="C10" s="134">
        <v>83</v>
      </c>
      <c r="D10" s="146">
        <v>37</v>
      </c>
      <c r="E10" s="160">
        <v>-46</v>
      </c>
      <c r="F10" s="153">
        <v>72</v>
      </c>
      <c r="G10" s="146">
        <v>20</v>
      </c>
      <c r="H10" s="160">
        <v>-52</v>
      </c>
      <c r="I10" s="153">
        <v>93</v>
      </c>
      <c r="J10" s="146">
        <v>81</v>
      </c>
      <c r="K10" s="160">
        <v>-13</v>
      </c>
      <c r="L10" s="8"/>
      <c r="O10" s="8"/>
      <c r="R10" s="8"/>
    </row>
    <row r="11" spans="2:18" ht="12" x14ac:dyDescent="0.15">
      <c r="B11" s="121" t="s">
        <v>6</v>
      </c>
      <c r="C11" s="133">
        <v>88</v>
      </c>
      <c r="D11" s="145">
        <v>53</v>
      </c>
      <c r="E11" s="160">
        <v>-34</v>
      </c>
      <c r="F11" s="152">
        <v>56</v>
      </c>
      <c r="G11" s="145">
        <v>19</v>
      </c>
      <c r="H11" s="160">
        <v>-37</v>
      </c>
      <c r="I11" s="152">
        <v>95</v>
      </c>
      <c r="J11" s="145">
        <v>90</v>
      </c>
      <c r="K11" s="160">
        <v>-5</v>
      </c>
      <c r="L11" s="8"/>
      <c r="O11" s="8"/>
      <c r="R11" s="8"/>
    </row>
    <row r="12" spans="2:18" ht="12" x14ac:dyDescent="0.15">
      <c r="B12" s="115" t="s">
        <v>7</v>
      </c>
      <c r="C12" s="136">
        <v>82</v>
      </c>
      <c r="D12" s="148">
        <v>56</v>
      </c>
      <c r="E12" s="164">
        <v>-26</v>
      </c>
      <c r="F12" s="155">
        <v>68</v>
      </c>
      <c r="G12" s="148">
        <v>28</v>
      </c>
      <c r="H12" s="164">
        <v>-41</v>
      </c>
      <c r="I12" s="155">
        <v>93</v>
      </c>
      <c r="J12" s="148">
        <v>89</v>
      </c>
      <c r="K12" s="164">
        <v>-4</v>
      </c>
      <c r="L12" s="8"/>
      <c r="O12" s="8"/>
      <c r="R12" s="8"/>
    </row>
    <row r="13" spans="2:18" ht="12" x14ac:dyDescent="0.15">
      <c r="B13" s="171" t="s">
        <v>8</v>
      </c>
      <c r="C13" s="178">
        <v>87</v>
      </c>
      <c r="D13" s="165">
        <v>62</v>
      </c>
      <c r="E13" s="166">
        <v>-25</v>
      </c>
      <c r="F13" s="19">
        <v>85</v>
      </c>
      <c r="G13" s="165">
        <v>25</v>
      </c>
      <c r="H13" s="166">
        <v>-60</v>
      </c>
      <c r="I13" s="19">
        <v>94</v>
      </c>
      <c r="J13" s="165">
        <v>89</v>
      </c>
      <c r="K13" s="166">
        <v>-6</v>
      </c>
      <c r="L13" s="8"/>
      <c r="O13" s="8"/>
      <c r="R13" s="8"/>
    </row>
    <row r="14" spans="2:18" ht="12" x14ac:dyDescent="0.15">
      <c r="B14" s="172" t="s">
        <v>63</v>
      </c>
      <c r="C14" s="179">
        <v>60</v>
      </c>
      <c r="D14" s="167">
        <v>37</v>
      </c>
      <c r="E14" s="168">
        <v>-24</v>
      </c>
      <c r="F14" s="174">
        <v>42</v>
      </c>
      <c r="G14" s="167">
        <v>17</v>
      </c>
      <c r="H14" s="168">
        <v>-25</v>
      </c>
      <c r="I14" s="174">
        <v>84</v>
      </c>
      <c r="J14" s="167">
        <v>81</v>
      </c>
      <c r="K14" s="168">
        <v>-3</v>
      </c>
      <c r="L14" s="8"/>
      <c r="O14" s="8"/>
      <c r="R14" s="8"/>
    </row>
    <row r="15" spans="2:18" ht="24" x14ac:dyDescent="0.15">
      <c r="B15" s="123" t="s">
        <v>9</v>
      </c>
      <c r="C15" s="135">
        <v>73</v>
      </c>
      <c r="D15" s="147">
        <v>49</v>
      </c>
      <c r="E15" s="170">
        <v>-25</v>
      </c>
      <c r="F15" s="154">
        <v>63</v>
      </c>
      <c r="G15" s="147">
        <v>22</v>
      </c>
      <c r="H15" s="170">
        <v>-41</v>
      </c>
      <c r="I15" s="154">
        <v>89</v>
      </c>
      <c r="J15" s="147">
        <v>85</v>
      </c>
      <c r="K15" s="170">
        <v>-4</v>
      </c>
      <c r="L15" s="8"/>
      <c r="O15" s="8"/>
      <c r="R15" s="8"/>
    </row>
    <row r="16" spans="2:18" ht="12" x14ac:dyDescent="0.15">
      <c r="B16" s="173" t="s">
        <v>10</v>
      </c>
      <c r="C16" s="156">
        <v>22</v>
      </c>
      <c r="D16" s="149">
        <v>15</v>
      </c>
      <c r="E16" s="170">
        <v>-8</v>
      </c>
      <c r="F16" s="156">
        <v>40</v>
      </c>
      <c r="G16" s="149">
        <v>20</v>
      </c>
      <c r="H16" s="169">
        <v>-20</v>
      </c>
      <c r="I16" s="175">
        <v>40</v>
      </c>
      <c r="J16" s="157">
        <v>40</v>
      </c>
      <c r="K16" s="169">
        <v>0</v>
      </c>
      <c r="L16" s="8"/>
      <c r="O16" s="8"/>
      <c r="R16" s="8"/>
    </row>
    <row r="17" spans="2:18" x14ac:dyDescent="0.15">
      <c r="B17" s="17"/>
      <c r="C17" s="19"/>
      <c r="D17" s="19"/>
      <c r="E17" s="21"/>
      <c r="F17" s="19"/>
      <c r="G17" s="19"/>
      <c r="H17" s="21"/>
      <c r="I17" s="21"/>
      <c r="J17" s="21"/>
      <c r="K17" s="21"/>
      <c r="L17" s="8"/>
      <c r="O17" s="8"/>
      <c r="R17" s="8"/>
    </row>
    <row r="18" spans="2:18" ht="38.25" customHeight="1" x14ac:dyDescent="0.15">
      <c r="B18" s="35" t="s">
        <v>92</v>
      </c>
      <c r="C18" s="35"/>
      <c r="D18" s="35"/>
      <c r="E18" s="35"/>
      <c r="F18" s="35"/>
      <c r="G18" s="35"/>
      <c r="H18" s="35"/>
      <c r="I18" s="35"/>
      <c r="J18" s="35"/>
      <c r="K18" s="35"/>
    </row>
    <row r="19" spans="2:18" ht="27.75" customHeight="1" x14ac:dyDescent="0.15">
      <c r="B19" s="35"/>
      <c r="C19" s="35"/>
      <c r="D19" s="35"/>
      <c r="E19" s="35"/>
      <c r="F19" s="35"/>
      <c r="G19" s="35"/>
      <c r="H19" s="35"/>
      <c r="I19" s="35"/>
      <c r="J19" s="35"/>
      <c r="K19" s="35"/>
    </row>
    <row r="20" spans="2:18" ht="42.75" customHeight="1" x14ac:dyDescent="0.15">
      <c r="B20" s="35"/>
      <c r="C20" s="35"/>
      <c r="D20" s="35"/>
      <c r="E20" s="35"/>
      <c r="F20" s="35"/>
      <c r="G20" s="35"/>
      <c r="H20" s="35"/>
      <c r="I20" s="35"/>
      <c r="J20" s="35"/>
      <c r="K20" s="35"/>
    </row>
    <row r="21" spans="2:18" ht="23.25" customHeight="1" x14ac:dyDescent="0.15">
      <c r="B21" s="35"/>
      <c r="C21" s="35"/>
      <c r="D21" s="35"/>
      <c r="E21" s="35"/>
      <c r="F21" s="35"/>
      <c r="G21" s="35"/>
      <c r="H21" s="35"/>
      <c r="I21" s="35"/>
      <c r="J21" s="35"/>
      <c r="K21" s="35"/>
    </row>
  </sheetData>
  <mergeCells count="5">
    <mergeCell ref="I5:K5"/>
    <mergeCell ref="B5:B6"/>
    <mergeCell ref="C5:E5"/>
    <mergeCell ref="F5:H5"/>
    <mergeCell ref="B18:K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3"/>
  <sheetViews>
    <sheetView showGridLines="0" zoomScaleNormal="100" zoomScaleSheetLayoutView="50" workbookViewId="0">
      <selection activeCell="F51" sqref="F51"/>
    </sheetView>
  </sheetViews>
  <sheetFormatPr baseColWidth="10" defaultColWidth="11.5" defaultRowHeight="11" x14ac:dyDescent="0.15"/>
  <cols>
    <col min="1" max="1" width="7.5" style="2" customWidth="1"/>
    <col min="2" max="2" width="35.33203125" style="2" customWidth="1"/>
    <col min="3" max="8" width="9.6640625" style="2" customWidth="1"/>
    <col min="9" max="9" width="11.5" style="2"/>
    <col min="10" max="10" width="9.6640625" style="2" customWidth="1"/>
    <col min="11" max="12" width="11.5" style="2" customWidth="1"/>
    <col min="13" max="16384" width="11.5" style="2"/>
  </cols>
  <sheetData>
    <row r="2" spans="2:16" x14ac:dyDescent="0.15">
      <c r="B2" s="14" t="s">
        <v>85</v>
      </c>
    </row>
    <row r="3" spans="2:16" x14ac:dyDescent="0.15">
      <c r="B3" s="14"/>
    </row>
    <row r="4" spans="2:16" x14ac:dyDescent="0.15">
      <c r="B4" s="1"/>
      <c r="L4" s="34" t="s">
        <v>18</v>
      </c>
    </row>
    <row r="5" spans="2:16" s="6" customFormat="1" ht="12.75" customHeight="1" x14ac:dyDescent="0.2">
      <c r="B5" s="58" t="s">
        <v>89</v>
      </c>
      <c r="C5" s="68" t="s">
        <v>4</v>
      </c>
      <c r="D5" s="128" t="s">
        <v>5</v>
      </c>
      <c r="E5" s="129"/>
      <c r="F5" s="189"/>
      <c r="G5" s="58" t="s">
        <v>6</v>
      </c>
      <c r="H5" s="58" t="s">
        <v>7</v>
      </c>
      <c r="I5" s="68" t="s">
        <v>8</v>
      </c>
      <c r="J5" s="45" t="s">
        <v>63</v>
      </c>
      <c r="K5" s="45" t="s">
        <v>9</v>
      </c>
      <c r="L5" s="45" t="s">
        <v>10</v>
      </c>
    </row>
    <row r="6" spans="2:16" s="6" customFormat="1" ht="42.75" customHeight="1" x14ac:dyDescent="0.2">
      <c r="B6" s="85"/>
      <c r="C6" s="69"/>
      <c r="D6" s="150" t="s">
        <v>11</v>
      </c>
      <c r="E6" s="83" t="s">
        <v>28</v>
      </c>
      <c r="F6" s="150" t="s">
        <v>29</v>
      </c>
      <c r="G6" s="85"/>
      <c r="H6" s="85"/>
      <c r="I6" s="69"/>
      <c r="J6" s="86"/>
      <c r="K6" s="86"/>
      <c r="L6" s="86"/>
    </row>
    <row r="7" spans="2:16" ht="12.75" customHeight="1" x14ac:dyDescent="0.15">
      <c r="B7" s="180" t="s">
        <v>16</v>
      </c>
      <c r="C7" s="60">
        <v>73</v>
      </c>
      <c r="D7" s="88">
        <v>81</v>
      </c>
      <c r="E7" s="60">
        <v>82</v>
      </c>
      <c r="F7" s="88">
        <v>79</v>
      </c>
      <c r="G7" s="89">
        <v>95</v>
      </c>
      <c r="H7" s="89">
        <v>82</v>
      </c>
      <c r="I7" s="60">
        <v>78</v>
      </c>
      <c r="J7" s="90">
        <v>99</v>
      </c>
      <c r="K7" s="90">
        <v>87</v>
      </c>
      <c r="L7" s="90">
        <v>99</v>
      </c>
    </row>
    <row r="8" spans="2:16" ht="13.5" customHeight="1" x14ac:dyDescent="0.15">
      <c r="B8" s="120" t="s">
        <v>64</v>
      </c>
      <c r="C8" s="181">
        <v>52</v>
      </c>
      <c r="D8" s="185">
        <v>39</v>
      </c>
      <c r="E8" s="181">
        <v>36</v>
      </c>
      <c r="F8" s="185">
        <v>41</v>
      </c>
      <c r="G8" s="192">
        <v>12</v>
      </c>
      <c r="H8" s="192">
        <v>50</v>
      </c>
      <c r="I8" s="60">
        <v>44</v>
      </c>
      <c r="J8" s="196">
        <v>96</v>
      </c>
      <c r="K8" s="90">
        <v>66</v>
      </c>
      <c r="L8" s="90">
        <v>66</v>
      </c>
    </row>
    <row r="9" spans="2:16" ht="12.75" customHeight="1" x14ac:dyDescent="0.15">
      <c r="B9" s="120" t="s">
        <v>33</v>
      </c>
      <c r="C9" s="181">
        <v>29</v>
      </c>
      <c r="D9" s="185">
        <v>43</v>
      </c>
      <c r="E9" s="181">
        <v>44</v>
      </c>
      <c r="F9" s="185">
        <v>43</v>
      </c>
      <c r="G9" s="192">
        <v>92</v>
      </c>
      <c r="H9" s="192">
        <v>57</v>
      </c>
      <c r="I9" s="60">
        <v>42</v>
      </c>
      <c r="J9" s="196">
        <v>39</v>
      </c>
      <c r="K9" s="90">
        <v>41</v>
      </c>
      <c r="L9" s="90">
        <v>57</v>
      </c>
    </row>
    <row r="10" spans="2:16" ht="12" x14ac:dyDescent="0.15">
      <c r="B10" s="180" t="s">
        <v>45</v>
      </c>
      <c r="C10" s="60">
        <v>100</v>
      </c>
      <c r="D10" s="88">
        <v>100</v>
      </c>
      <c r="E10" s="60">
        <v>100</v>
      </c>
      <c r="F10" s="88">
        <v>100</v>
      </c>
      <c r="G10" s="89">
        <v>100</v>
      </c>
      <c r="H10" s="89">
        <v>100</v>
      </c>
      <c r="I10" s="60">
        <v>100</v>
      </c>
      <c r="J10" s="90">
        <v>100</v>
      </c>
      <c r="K10" s="90">
        <v>100</v>
      </c>
      <c r="L10" s="90">
        <v>100</v>
      </c>
    </row>
    <row r="11" spans="2:16" ht="12" x14ac:dyDescent="0.15">
      <c r="B11" s="123" t="s">
        <v>41</v>
      </c>
      <c r="C11" s="182">
        <v>92</v>
      </c>
      <c r="D11" s="186">
        <v>90</v>
      </c>
      <c r="E11" s="182">
        <v>88</v>
      </c>
      <c r="F11" s="186">
        <v>92</v>
      </c>
      <c r="G11" s="193">
        <v>77</v>
      </c>
      <c r="H11" s="193">
        <v>94</v>
      </c>
      <c r="I11" s="182">
        <v>90</v>
      </c>
      <c r="J11" s="190">
        <v>99</v>
      </c>
      <c r="K11" s="190">
        <v>94</v>
      </c>
      <c r="L11" s="190">
        <v>99</v>
      </c>
    </row>
    <row r="12" spans="2:16" ht="12" x14ac:dyDescent="0.15">
      <c r="B12" s="101" t="s">
        <v>42</v>
      </c>
      <c r="C12" s="183">
        <v>100</v>
      </c>
      <c r="D12" s="187">
        <v>100</v>
      </c>
      <c r="E12" s="183">
        <v>100</v>
      </c>
      <c r="F12" s="187">
        <v>100</v>
      </c>
      <c r="G12" s="194">
        <v>100</v>
      </c>
      <c r="H12" s="194">
        <v>98</v>
      </c>
      <c r="I12" s="183">
        <v>100</v>
      </c>
      <c r="J12" s="191">
        <v>100</v>
      </c>
      <c r="K12" s="191">
        <v>100</v>
      </c>
      <c r="L12" s="191">
        <v>44</v>
      </c>
    </row>
    <row r="13" spans="2:16" ht="12" x14ac:dyDescent="0.15">
      <c r="B13" s="115" t="s">
        <v>40</v>
      </c>
      <c r="C13" s="184">
        <v>43</v>
      </c>
      <c r="D13" s="188">
        <v>16</v>
      </c>
      <c r="E13" s="184">
        <v>14</v>
      </c>
      <c r="F13" s="188">
        <v>18</v>
      </c>
      <c r="G13" s="195">
        <v>4</v>
      </c>
      <c r="H13" s="195">
        <v>28</v>
      </c>
      <c r="I13" s="102">
        <v>30</v>
      </c>
      <c r="J13" s="197">
        <v>42</v>
      </c>
      <c r="K13" s="105">
        <v>35</v>
      </c>
      <c r="L13" s="105">
        <v>24</v>
      </c>
    </row>
    <row r="14" spans="2:16" ht="12" x14ac:dyDescent="0.15">
      <c r="B14" s="115" t="s">
        <v>43</v>
      </c>
      <c r="C14" s="184">
        <v>69</v>
      </c>
      <c r="D14" s="188">
        <v>64</v>
      </c>
      <c r="E14" s="184">
        <v>62</v>
      </c>
      <c r="F14" s="188">
        <v>66</v>
      </c>
      <c r="G14" s="195">
        <v>66</v>
      </c>
      <c r="H14" s="195">
        <v>62</v>
      </c>
      <c r="I14" s="102">
        <v>66</v>
      </c>
      <c r="J14" s="197">
        <v>56</v>
      </c>
      <c r="K14" s="105">
        <v>61</v>
      </c>
      <c r="L14" s="105">
        <v>22</v>
      </c>
      <c r="M14" s="13"/>
      <c r="N14" s="13"/>
      <c r="O14" s="13"/>
      <c r="P14" s="13"/>
    </row>
    <row r="15" spans="2:16" ht="12.75" customHeight="1" x14ac:dyDescent="0.15">
      <c r="B15" s="115" t="s">
        <v>44</v>
      </c>
      <c r="C15" s="184">
        <v>98</v>
      </c>
      <c r="D15" s="188">
        <v>100</v>
      </c>
      <c r="E15" s="184">
        <v>100</v>
      </c>
      <c r="F15" s="188">
        <v>100</v>
      </c>
      <c r="G15" s="195">
        <v>100</v>
      </c>
      <c r="H15" s="195">
        <v>94</v>
      </c>
      <c r="I15" s="102">
        <v>98</v>
      </c>
      <c r="J15" s="197">
        <v>22</v>
      </c>
      <c r="K15" s="105">
        <v>62</v>
      </c>
      <c r="L15" s="105">
        <v>10</v>
      </c>
      <c r="M15" s="13"/>
      <c r="N15" s="13"/>
      <c r="O15" s="13"/>
      <c r="P15" s="13"/>
    </row>
    <row r="16" spans="2:16" ht="12" x14ac:dyDescent="0.15">
      <c r="B16" s="115" t="s">
        <v>66</v>
      </c>
      <c r="C16" s="184">
        <v>41</v>
      </c>
      <c r="D16" s="188">
        <v>11</v>
      </c>
      <c r="E16" s="184">
        <v>10</v>
      </c>
      <c r="F16" s="188">
        <v>12</v>
      </c>
      <c r="G16" s="195">
        <v>3</v>
      </c>
      <c r="H16" s="195">
        <v>15</v>
      </c>
      <c r="I16" s="102">
        <v>27</v>
      </c>
      <c r="J16" s="197">
        <v>96</v>
      </c>
      <c r="K16" s="105">
        <v>55</v>
      </c>
      <c r="L16" s="105">
        <v>13</v>
      </c>
      <c r="M16" s="13"/>
      <c r="N16" s="13"/>
      <c r="O16" s="13"/>
      <c r="P16" s="13"/>
    </row>
    <row r="17" spans="2:16" x14ac:dyDescent="0.15">
      <c r="B17" s="22"/>
      <c r="C17" s="23"/>
      <c r="D17" s="23"/>
      <c r="E17" s="23"/>
      <c r="F17" s="23"/>
      <c r="G17" s="23"/>
      <c r="H17" s="23"/>
      <c r="I17" s="18"/>
      <c r="J17" s="23"/>
      <c r="K17" s="18"/>
      <c r="L17" s="18"/>
      <c r="M17" s="13"/>
      <c r="N17" s="13"/>
      <c r="O17" s="13"/>
      <c r="P17" s="13"/>
    </row>
    <row r="18" spans="2:16" x14ac:dyDescent="0.15">
      <c r="B18" s="13" t="s">
        <v>67</v>
      </c>
      <c r="C18" s="7"/>
      <c r="D18" s="7"/>
      <c r="E18" s="7"/>
      <c r="F18" s="7"/>
      <c r="G18" s="7"/>
      <c r="H18" s="7"/>
      <c r="I18" s="7"/>
      <c r="J18" s="7"/>
      <c r="K18" s="7"/>
      <c r="L18" s="7"/>
    </row>
    <row r="19" spans="2:16" ht="27" customHeight="1" x14ac:dyDescent="0.15">
      <c r="B19" s="31" t="s">
        <v>49</v>
      </c>
      <c r="C19" s="31"/>
      <c r="D19" s="31"/>
      <c r="E19" s="31"/>
      <c r="F19" s="31"/>
      <c r="G19" s="31"/>
      <c r="H19" s="31"/>
      <c r="I19" s="31"/>
    </row>
    <row r="20" spans="2:16" ht="14.25" customHeight="1" x14ac:dyDescent="0.15">
      <c r="B20" s="2" t="s">
        <v>52</v>
      </c>
    </row>
    <row r="21" spans="2:16" ht="38.25" customHeight="1" x14ac:dyDescent="0.15">
      <c r="B21" s="31" t="s">
        <v>80</v>
      </c>
      <c r="C21" s="31"/>
      <c r="D21" s="31"/>
      <c r="E21" s="31"/>
      <c r="F21" s="31"/>
      <c r="G21" s="31"/>
      <c r="H21" s="31"/>
      <c r="I21" s="31"/>
      <c r="J21" s="13"/>
      <c r="K21" s="13"/>
      <c r="L21" s="13"/>
    </row>
    <row r="22" spans="2:16" ht="14.25" customHeight="1" x14ac:dyDescent="0.15">
      <c r="B22" s="31" t="s">
        <v>73</v>
      </c>
      <c r="C22" s="31"/>
      <c r="D22" s="31"/>
      <c r="E22" s="31"/>
      <c r="F22" s="31"/>
      <c r="G22" s="31"/>
      <c r="H22" s="13"/>
      <c r="I22" s="13"/>
      <c r="J22" s="13"/>
      <c r="K22" s="13"/>
      <c r="L22" s="13"/>
    </row>
    <row r="23" spans="2:16" ht="12" customHeight="1" x14ac:dyDescent="0.15">
      <c r="B23" s="31"/>
      <c r="C23" s="31"/>
      <c r="D23" s="31"/>
      <c r="E23" s="31"/>
      <c r="F23" s="31"/>
      <c r="G23" s="31"/>
      <c r="H23" s="13"/>
      <c r="I23" s="13"/>
      <c r="J23" s="13"/>
      <c r="K23" s="13"/>
      <c r="L23" s="13"/>
    </row>
  </sheetData>
  <mergeCells count="12">
    <mergeCell ref="B22:G23"/>
    <mergeCell ref="J5:J6"/>
    <mergeCell ref="K5:K6"/>
    <mergeCell ref="B21:I21"/>
    <mergeCell ref="B19:I19"/>
    <mergeCell ref="L5:L6"/>
    <mergeCell ref="B5:B6"/>
    <mergeCell ref="C5:C6"/>
    <mergeCell ref="D5:F5"/>
    <mergeCell ref="G5:G6"/>
    <mergeCell ref="H5:H6"/>
    <mergeCell ref="I5: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24"/>
  <sheetViews>
    <sheetView showGridLines="0" zoomScaleNormal="100" zoomScaleSheetLayoutView="50" workbookViewId="0">
      <selection sqref="A1:XFD1048576"/>
    </sheetView>
  </sheetViews>
  <sheetFormatPr baseColWidth="10" defaultColWidth="11.5" defaultRowHeight="11" x14ac:dyDescent="0.15"/>
  <cols>
    <col min="1" max="1" width="3.83203125" style="2" customWidth="1"/>
    <col min="2" max="2" width="33.5" style="2" customWidth="1"/>
    <col min="3" max="11" width="9.83203125" style="2" customWidth="1"/>
    <col min="12" max="16384" width="11.5" style="2"/>
  </cols>
  <sheetData>
    <row r="2" spans="2:11" x14ac:dyDescent="0.15">
      <c r="B2" s="1" t="s">
        <v>86</v>
      </c>
    </row>
    <row r="3" spans="2:11" x14ac:dyDescent="0.15">
      <c r="B3" s="1"/>
      <c r="I3" s="11"/>
      <c r="J3" s="11"/>
      <c r="K3" s="12"/>
    </row>
    <row r="4" spans="2:11" s="6" customFormat="1" ht="43.5" customHeight="1" x14ac:dyDescent="0.2">
      <c r="B4" s="68" t="s">
        <v>59</v>
      </c>
      <c r="C4" s="73" t="s">
        <v>4</v>
      </c>
      <c r="D4" s="128" t="s">
        <v>5</v>
      </c>
      <c r="E4" s="129"/>
      <c r="F4" s="130"/>
      <c r="G4" s="73" t="s">
        <v>6</v>
      </c>
      <c r="H4" s="68" t="s">
        <v>7</v>
      </c>
      <c r="I4" s="73" t="s">
        <v>8</v>
      </c>
      <c r="J4" s="68" t="s">
        <v>63</v>
      </c>
      <c r="K4" s="199" t="s">
        <v>9</v>
      </c>
    </row>
    <row r="5" spans="2:11" s="6" customFormat="1" ht="12" x14ac:dyDescent="0.2">
      <c r="B5" s="81"/>
      <c r="C5" s="41"/>
      <c r="D5" s="131" t="s">
        <v>11</v>
      </c>
      <c r="E5" s="83" t="s">
        <v>28</v>
      </c>
      <c r="F5" s="215" t="s">
        <v>29</v>
      </c>
      <c r="G5" s="41"/>
      <c r="H5" s="69"/>
      <c r="I5" s="41"/>
      <c r="J5" s="69"/>
      <c r="K5" s="200"/>
    </row>
    <row r="6" spans="2:11" s="1" customFormat="1" x14ac:dyDescent="0.15">
      <c r="B6" s="208" t="s">
        <v>19</v>
      </c>
      <c r="C6" s="206">
        <v>240</v>
      </c>
      <c r="D6" s="211">
        <v>270</v>
      </c>
      <c r="E6" s="201">
        <v>290</v>
      </c>
      <c r="F6" s="216">
        <v>260</v>
      </c>
      <c r="G6" s="206">
        <v>480</v>
      </c>
      <c r="H6" s="201">
        <v>340</v>
      </c>
      <c r="I6" s="107">
        <v>290</v>
      </c>
      <c r="J6" s="201">
        <v>1130</v>
      </c>
      <c r="K6" s="109">
        <v>670</v>
      </c>
    </row>
    <row r="7" spans="2:11" s="1" customFormat="1" x14ac:dyDescent="0.15">
      <c r="B7" s="209"/>
      <c r="C7" s="78">
        <v>39</v>
      </c>
      <c r="D7" s="56">
        <v>30</v>
      </c>
      <c r="E7" s="66">
        <v>28</v>
      </c>
      <c r="F7" s="217">
        <v>32</v>
      </c>
      <c r="G7" s="78">
        <v>63</v>
      </c>
      <c r="H7" s="66">
        <v>38</v>
      </c>
      <c r="I7" s="71">
        <v>39</v>
      </c>
      <c r="J7" s="66">
        <v>65</v>
      </c>
      <c r="K7" s="49">
        <v>56</v>
      </c>
    </row>
    <row r="8" spans="2:11" x14ac:dyDescent="0.15">
      <c r="B8" s="208" t="s">
        <v>20</v>
      </c>
      <c r="C8" s="206">
        <v>70</v>
      </c>
      <c r="D8" s="211">
        <v>240</v>
      </c>
      <c r="E8" s="201">
        <v>230</v>
      </c>
      <c r="F8" s="216">
        <v>250</v>
      </c>
      <c r="G8" s="206">
        <v>70</v>
      </c>
      <c r="H8" s="201">
        <v>310</v>
      </c>
      <c r="I8" s="107">
        <v>140</v>
      </c>
      <c r="J8" s="201">
        <v>340</v>
      </c>
      <c r="K8" s="109">
        <v>230</v>
      </c>
    </row>
    <row r="9" spans="2:11" x14ac:dyDescent="0.15">
      <c r="B9" s="209"/>
      <c r="C9" s="78">
        <v>12</v>
      </c>
      <c r="D9" s="56">
        <v>26</v>
      </c>
      <c r="E9" s="66">
        <v>22</v>
      </c>
      <c r="F9" s="217">
        <v>31</v>
      </c>
      <c r="G9" s="78">
        <v>9</v>
      </c>
      <c r="H9" s="66">
        <v>34</v>
      </c>
      <c r="I9" s="71">
        <v>19</v>
      </c>
      <c r="J9" s="66">
        <v>20</v>
      </c>
      <c r="K9" s="49">
        <v>19</v>
      </c>
    </row>
    <row r="10" spans="2:11" x14ac:dyDescent="0.15">
      <c r="B10" s="208" t="s">
        <v>21</v>
      </c>
      <c r="C10" s="206">
        <v>50</v>
      </c>
      <c r="D10" s="211">
        <v>50</v>
      </c>
      <c r="E10" s="201">
        <v>60</v>
      </c>
      <c r="F10" s="216">
        <v>50</v>
      </c>
      <c r="G10" s="206">
        <v>130</v>
      </c>
      <c r="H10" s="201">
        <v>90</v>
      </c>
      <c r="I10" s="107">
        <v>60</v>
      </c>
      <c r="J10" s="201">
        <v>60</v>
      </c>
      <c r="K10" s="109">
        <v>60</v>
      </c>
    </row>
    <row r="11" spans="2:11" x14ac:dyDescent="0.15">
      <c r="B11" s="210"/>
      <c r="C11" s="207">
        <v>9</v>
      </c>
      <c r="D11" s="212">
        <v>6</v>
      </c>
      <c r="E11" s="202">
        <v>6</v>
      </c>
      <c r="F11" s="218">
        <v>7</v>
      </c>
      <c r="G11" s="207">
        <v>16</v>
      </c>
      <c r="H11" s="202">
        <v>10</v>
      </c>
      <c r="I11" s="205">
        <v>9</v>
      </c>
      <c r="J11" s="202">
        <v>3</v>
      </c>
      <c r="K11" s="198">
        <v>5</v>
      </c>
    </row>
    <row r="12" spans="2:11" s="1" customFormat="1" x14ac:dyDescent="0.15">
      <c r="B12" s="209" t="s">
        <v>22</v>
      </c>
      <c r="C12" s="77">
        <v>180</v>
      </c>
      <c r="D12" s="55">
        <v>260</v>
      </c>
      <c r="E12" s="65">
        <v>350</v>
      </c>
      <c r="F12" s="219">
        <v>180</v>
      </c>
      <c r="G12" s="77">
        <v>10</v>
      </c>
      <c r="H12" s="65">
        <v>70</v>
      </c>
      <c r="I12" s="70">
        <v>170</v>
      </c>
      <c r="J12" s="65">
        <v>160</v>
      </c>
      <c r="K12" s="48">
        <v>170</v>
      </c>
    </row>
    <row r="13" spans="2:11" s="1" customFormat="1" x14ac:dyDescent="0.15">
      <c r="B13" s="210"/>
      <c r="C13" s="207">
        <v>29</v>
      </c>
      <c r="D13" s="212">
        <v>29</v>
      </c>
      <c r="E13" s="202">
        <v>34</v>
      </c>
      <c r="F13" s="218">
        <v>22</v>
      </c>
      <c r="G13" s="207">
        <v>1</v>
      </c>
      <c r="H13" s="202">
        <v>8</v>
      </c>
      <c r="I13" s="205">
        <v>23</v>
      </c>
      <c r="J13" s="202">
        <v>9</v>
      </c>
      <c r="K13" s="198">
        <v>14</v>
      </c>
    </row>
    <row r="14" spans="2:11" x14ac:dyDescent="0.15">
      <c r="B14" s="209" t="s">
        <v>23</v>
      </c>
      <c r="C14" s="77">
        <v>60</v>
      </c>
      <c r="D14" s="55">
        <v>60</v>
      </c>
      <c r="E14" s="65">
        <v>70</v>
      </c>
      <c r="F14" s="219">
        <v>50</v>
      </c>
      <c r="G14" s="77">
        <v>70</v>
      </c>
      <c r="H14" s="65">
        <v>70</v>
      </c>
      <c r="I14" s="70">
        <v>60</v>
      </c>
      <c r="J14" s="65">
        <v>40</v>
      </c>
      <c r="K14" s="48">
        <v>50</v>
      </c>
    </row>
    <row r="15" spans="2:11" x14ac:dyDescent="0.15">
      <c r="B15" s="210"/>
      <c r="C15" s="207">
        <v>9</v>
      </c>
      <c r="D15" s="212">
        <v>7</v>
      </c>
      <c r="E15" s="202">
        <v>7</v>
      </c>
      <c r="F15" s="218">
        <v>6</v>
      </c>
      <c r="G15" s="207">
        <v>10</v>
      </c>
      <c r="H15" s="202">
        <v>7</v>
      </c>
      <c r="I15" s="205">
        <v>8</v>
      </c>
      <c r="J15" s="202">
        <v>3</v>
      </c>
      <c r="K15" s="198">
        <v>4</v>
      </c>
    </row>
    <row r="16" spans="2:11" s="1" customFormat="1" x14ac:dyDescent="0.15">
      <c r="B16" s="209" t="s">
        <v>24</v>
      </c>
      <c r="C16" s="77">
        <v>10</v>
      </c>
      <c r="D16" s="55">
        <v>30</v>
      </c>
      <c r="E16" s="65">
        <v>40</v>
      </c>
      <c r="F16" s="219">
        <v>20</v>
      </c>
      <c r="G16" s="77">
        <v>10</v>
      </c>
      <c r="H16" s="65">
        <v>30</v>
      </c>
      <c r="I16" s="70">
        <v>20</v>
      </c>
      <c r="J16" s="65">
        <v>10</v>
      </c>
      <c r="K16" s="48">
        <v>10</v>
      </c>
    </row>
    <row r="17" spans="2:11" s="1" customFormat="1" x14ac:dyDescent="0.15">
      <c r="B17" s="210"/>
      <c r="C17" s="207">
        <v>1</v>
      </c>
      <c r="D17" s="212">
        <v>3</v>
      </c>
      <c r="E17" s="202">
        <v>4</v>
      </c>
      <c r="F17" s="218">
        <v>2</v>
      </c>
      <c r="G17" s="207">
        <v>1</v>
      </c>
      <c r="H17" s="202">
        <v>4</v>
      </c>
      <c r="I17" s="205">
        <v>2</v>
      </c>
      <c r="J17" s="202">
        <v>0</v>
      </c>
      <c r="K17" s="198">
        <v>1</v>
      </c>
    </row>
    <row r="18" spans="2:11" x14ac:dyDescent="0.15">
      <c r="B18" s="118" t="s">
        <v>60</v>
      </c>
      <c r="C18" s="70">
        <v>610</v>
      </c>
      <c r="D18" s="213">
        <v>910</v>
      </c>
      <c r="E18" s="203">
        <v>1040</v>
      </c>
      <c r="F18" s="48">
        <v>800</v>
      </c>
      <c r="G18" s="70">
        <v>770</v>
      </c>
      <c r="H18" s="203">
        <v>910</v>
      </c>
      <c r="I18" s="70">
        <v>740</v>
      </c>
      <c r="J18" s="203">
        <v>1730</v>
      </c>
      <c r="K18" s="48">
        <v>1200</v>
      </c>
    </row>
    <row r="19" spans="2:11" x14ac:dyDescent="0.15">
      <c r="B19" s="119"/>
      <c r="C19" s="205">
        <v>100</v>
      </c>
      <c r="D19" s="214">
        <v>100</v>
      </c>
      <c r="E19" s="204">
        <v>100</v>
      </c>
      <c r="F19" s="198">
        <v>100</v>
      </c>
      <c r="G19" s="205">
        <v>100</v>
      </c>
      <c r="H19" s="204">
        <v>100</v>
      </c>
      <c r="I19" s="205">
        <v>100</v>
      </c>
      <c r="J19" s="204">
        <v>100</v>
      </c>
      <c r="K19" s="198">
        <v>100</v>
      </c>
    </row>
    <row r="20" spans="2:11" x14ac:dyDescent="0.15">
      <c r="B20" s="17"/>
      <c r="C20" s="24"/>
      <c r="D20" s="24"/>
      <c r="E20" s="24"/>
      <c r="F20" s="24"/>
      <c r="G20" s="24"/>
      <c r="H20" s="24"/>
      <c r="I20" s="24"/>
      <c r="J20" s="24"/>
      <c r="K20" s="24"/>
    </row>
    <row r="21" spans="2:11" ht="31.5" customHeight="1" x14ac:dyDescent="0.15">
      <c r="B21" s="30" t="s">
        <v>47</v>
      </c>
      <c r="C21" s="30"/>
      <c r="D21" s="30"/>
      <c r="E21" s="30"/>
      <c r="F21" s="30"/>
      <c r="G21" s="30"/>
      <c r="H21" s="30"/>
      <c r="I21" s="30"/>
    </row>
    <row r="22" spans="2:11" ht="65.25" customHeight="1" x14ac:dyDescent="0.15">
      <c r="B22" s="29" t="s">
        <v>53</v>
      </c>
      <c r="C22" s="29"/>
      <c r="D22" s="29"/>
      <c r="E22" s="29"/>
      <c r="F22" s="29"/>
      <c r="G22" s="29"/>
    </row>
    <row r="23" spans="2:11" x14ac:dyDescent="0.15">
      <c r="B23" s="2" t="s">
        <v>72</v>
      </c>
    </row>
    <row r="24" spans="2:11" x14ac:dyDescent="0.15">
      <c r="B24" s="13" t="s">
        <v>48</v>
      </c>
    </row>
  </sheetData>
  <mergeCells count="17">
    <mergeCell ref="B16:B17"/>
    <mergeCell ref="B14:B15"/>
    <mergeCell ref="B21:I21"/>
    <mergeCell ref="B22:G22"/>
    <mergeCell ref="J4:J5"/>
    <mergeCell ref="B12:B13"/>
    <mergeCell ref="B10:B11"/>
    <mergeCell ref="B8:B9"/>
    <mergeCell ref="B6:B7"/>
    <mergeCell ref="B18:B19"/>
    <mergeCell ref="K4:K5"/>
    <mergeCell ref="B4:B5"/>
    <mergeCell ref="C4:C5"/>
    <mergeCell ref="D4:F4"/>
    <mergeCell ref="G4:G5"/>
    <mergeCell ref="H4:H5"/>
    <mergeCell ref="I4: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16"/>
  <sheetViews>
    <sheetView showGridLines="0" zoomScaleNormal="100" workbookViewId="0">
      <selection sqref="A1:XFD1048576"/>
    </sheetView>
  </sheetViews>
  <sheetFormatPr baseColWidth="10" defaultColWidth="11.5" defaultRowHeight="11" x14ac:dyDescent="0.15"/>
  <cols>
    <col min="1" max="1" width="2.1640625" style="2" customWidth="1"/>
    <col min="2" max="2" width="32.6640625" style="2" customWidth="1"/>
    <col min="3" max="3" width="8.1640625" style="2" bestFit="1" customWidth="1"/>
    <col min="4" max="7" width="7.6640625" style="2" customWidth="1"/>
    <col min="8" max="16384" width="11.5" style="2"/>
  </cols>
  <sheetData>
    <row r="2" spans="2:13" x14ac:dyDescent="0.15">
      <c r="B2" s="1" t="s">
        <v>87</v>
      </c>
    </row>
    <row r="3" spans="2:13" x14ac:dyDescent="0.15">
      <c r="B3" s="1"/>
    </row>
    <row r="4" spans="2:13" x14ac:dyDescent="0.15">
      <c r="G4" s="34" t="s">
        <v>18</v>
      </c>
      <c r="M4" s="3"/>
    </row>
    <row r="5" spans="2:13" ht="41.25" customHeight="1" x14ac:dyDescent="0.15">
      <c r="B5" s="224" t="s">
        <v>37</v>
      </c>
      <c r="C5" s="73" t="s">
        <v>11</v>
      </c>
      <c r="D5" s="58" t="s">
        <v>54</v>
      </c>
      <c r="E5" s="45"/>
      <c r="F5" s="73" t="s">
        <v>68</v>
      </c>
      <c r="G5" s="45"/>
    </row>
    <row r="6" spans="2:13" ht="24" x14ac:dyDescent="0.15">
      <c r="B6" s="225"/>
      <c r="C6" s="41"/>
      <c r="D6" s="161" t="s">
        <v>55</v>
      </c>
      <c r="E6" s="222" t="s">
        <v>56</v>
      </c>
      <c r="F6" s="84" t="s">
        <v>55</v>
      </c>
      <c r="G6" s="80" t="s">
        <v>56</v>
      </c>
    </row>
    <row r="7" spans="2:13" x14ac:dyDescent="0.15">
      <c r="B7" s="229" t="s">
        <v>4</v>
      </c>
      <c r="C7" s="151">
        <v>75</v>
      </c>
      <c r="D7" s="124">
        <v>54</v>
      </c>
      <c r="E7" s="230">
        <v>81</v>
      </c>
      <c r="F7" s="231">
        <v>54</v>
      </c>
      <c r="G7" s="231">
        <v>81</v>
      </c>
    </row>
    <row r="8" spans="2:13" x14ac:dyDescent="0.15">
      <c r="B8" s="223" t="s">
        <v>5</v>
      </c>
      <c r="C8" s="152">
        <v>31</v>
      </c>
      <c r="D8" s="125">
        <v>32</v>
      </c>
      <c r="E8" s="220">
        <v>31</v>
      </c>
      <c r="F8" s="221">
        <v>32</v>
      </c>
      <c r="G8" s="221">
        <v>31</v>
      </c>
    </row>
    <row r="9" spans="2:13" x14ac:dyDescent="0.15">
      <c r="B9" s="232" t="s">
        <v>7</v>
      </c>
      <c r="C9" s="155">
        <v>56</v>
      </c>
      <c r="D9" s="126">
        <v>45</v>
      </c>
      <c r="E9" s="233">
        <v>63</v>
      </c>
      <c r="F9" s="234">
        <v>44</v>
      </c>
      <c r="G9" s="234">
        <v>63</v>
      </c>
    </row>
    <row r="10" spans="2:13" x14ac:dyDescent="0.15">
      <c r="B10" s="226" t="s">
        <v>78</v>
      </c>
      <c r="C10" s="156">
        <v>62</v>
      </c>
      <c r="D10" s="127" t="str">
        <f>"-"</f>
        <v>-</v>
      </c>
      <c r="E10" s="227" t="str">
        <f>"-"</f>
        <v>-</v>
      </c>
      <c r="F10" s="228">
        <v>50</v>
      </c>
      <c r="G10" s="228">
        <v>65</v>
      </c>
    </row>
    <row r="11" spans="2:13" x14ac:dyDescent="0.15">
      <c r="B11" s="25"/>
      <c r="C11" s="19"/>
      <c r="D11" s="19"/>
      <c r="E11" s="19"/>
      <c r="F11" s="19"/>
      <c r="G11" s="19"/>
    </row>
    <row r="12" spans="2:13" s="13" customFormat="1" x14ac:dyDescent="0.15">
      <c r="B12" s="13" t="s">
        <v>69</v>
      </c>
    </row>
    <row r="13" spans="2:13" ht="39" customHeight="1" x14ac:dyDescent="0.15">
      <c r="B13" s="32" t="s">
        <v>70</v>
      </c>
      <c r="C13" s="32"/>
      <c r="D13" s="32"/>
      <c r="E13" s="32"/>
      <c r="F13" s="32"/>
      <c r="G13" s="32"/>
      <c r="H13" s="13"/>
    </row>
    <row r="14" spans="2:13" x14ac:dyDescent="0.15">
      <c r="B14" s="2" t="s">
        <v>35</v>
      </c>
      <c r="C14" s="13"/>
      <c r="D14" s="13"/>
      <c r="E14" s="13"/>
      <c r="F14" s="13"/>
      <c r="G14" s="13"/>
      <c r="H14" s="13"/>
    </row>
    <row r="15" spans="2:13" x14ac:dyDescent="0.15">
      <c r="B15" s="13" t="s">
        <v>48</v>
      </c>
    </row>
    <row r="16" spans="2:13" x14ac:dyDescent="0.15">
      <c r="B16" s="5"/>
    </row>
  </sheetData>
  <mergeCells count="5">
    <mergeCell ref="B5:B6"/>
    <mergeCell ref="D5:E5"/>
    <mergeCell ref="F5:G5"/>
    <mergeCell ref="C5:C6"/>
    <mergeCell ref="B13:G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22"/>
  <sheetViews>
    <sheetView showGridLines="0" zoomScaleNormal="100" zoomScaleSheetLayoutView="50" workbookViewId="0">
      <selection activeCell="B18" sqref="B18:H18"/>
    </sheetView>
  </sheetViews>
  <sheetFormatPr baseColWidth="10" defaultColWidth="11.5" defaultRowHeight="11" x14ac:dyDescent="0.15"/>
  <cols>
    <col min="1" max="1" width="3.33203125" style="2" customWidth="1"/>
    <col min="2" max="2" width="37.1640625" style="2" customWidth="1"/>
    <col min="3" max="11" width="9.6640625" style="2" customWidth="1"/>
    <col min="12" max="16384" width="11.5" style="2"/>
  </cols>
  <sheetData>
    <row r="2" spans="2:18" x14ac:dyDescent="0.15">
      <c r="B2" s="1" t="s">
        <v>88</v>
      </c>
    </row>
    <row r="3" spans="2:18" x14ac:dyDescent="0.15">
      <c r="K3" s="34" t="s">
        <v>18</v>
      </c>
      <c r="R3" s="3"/>
    </row>
    <row r="4" spans="2:18" ht="31.5" customHeight="1" x14ac:dyDescent="0.15">
      <c r="B4" s="158" t="s">
        <v>37</v>
      </c>
      <c r="C4" s="128" t="s">
        <v>57</v>
      </c>
      <c r="D4" s="235"/>
      <c r="E4" s="239"/>
      <c r="F4" s="128" t="s">
        <v>58</v>
      </c>
      <c r="G4" s="235"/>
      <c r="H4" s="239"/>
      <c r="I4" s="176" t="s">
        <v>91</v>
      </c>
      <c r="J4" s="129"/>
      <c r="K4" s="130"/>
    </row>
    <row r="5" spans="2:18" ht="24" x14ac:dyDescent="0.15">
      <c r="B5" s="159"/>
      <c r="C5" s="131" t="s">
        <v>11</v>
      </c>
      <c r="D5" s="177" t="s">
        <v>12</v>
      </c>
      <c r="E5" s="83" t="s">
        <v>13</v>
      </c>
      <c r="F5" s="84" t="s">
        <v>11</v>
      </c>
      <c r="G5" s="150" t="s">
        <v>12</v>
      </c>
      <c r="H5" s="83" t="s">
        <v>13</v>
      </c>
      <c r="I5" s="84" t="s">
        <v>11</v>
      </c>
      <c r="J5" s="84" t="s">
        <v>12</v>
      </c>
      <c r="K5" s="215" t="s">
        <v>13</v>
      </c>
    </row>
    <row r="6" spans="2:18" x14ac:dyDescent="0.15">
      <c r="B6" s="236" t="s">
        <v>4</v>
      </c>
      <c r="C6" s="132">
        <v>75</v>
      </c>
      <c r="D6" s="132">
        <v>72</v>
      </c>
      <c r="E6" s="240">
        <v>81</v>
      </c>
      <c r="F6" s="231">
        <v>74</v>
      </c>
      <c r="G6" s="151">
        <v>71</v>
      </c>
      <c r="H6" s="144">
        <v>80</v>
      </c>
      <c r="I6" s="139">
        <v>-1</v>
      </c>
      <c r="J6" s="139">
        <v>1</v>
      </c>
      <c r="K6" s="139">
        <v>-2</v>
      </c>
    </row>
    <row r="7" spans="2:18" x14ac:dyDescent="0.15">
      <c r="B7" s="237" t="s">
        <v>5</v>
      </c>
      <c r="C7" s="133">
        <v>31</v>
      </c>
      <c r="D7" s="133">
        <v>35</v>
      </c>
      <c r="E7" s="145">
        <v>23</v>
      </c>
      <c r="F7" s="221">
        <v>30</v>
      </c>
      <c r="G7" s="152">
        <v>35</v>
      </c>
      <c r="H7" s="242">
        <v>22</v>
      </c>
      <c r="I7" s="140">
        <v>3</v>
      </c>
      <c r="J7" s="140">
        <v>7</v>
      </c>
      <c r="K7" s="140">
        <v>-3</v>
      </c>
    </row>
    <row r="8" spans="2:18" x14ac:dyDescent="0.15">
      <c r="B8" s="243" t="s">
        <v>31</v>
      </c>
      <c r="C8" s="134">
        <v>24</v>
      </c>
      <c r="D8" s="134">
        <v>28</v>
      </c>
      <c r="E8" s="146">
        <v>18</v>
      </c>
      <c r="F8" s="160">
        <v>24</v>
      </c>
      <c r="G8" s="153">
        <v>28</v>
      </c>
      <c r="H8" s="146">
        <v>16</v>
      </c>
      <c r="I8" s="140">
        <v>-1</v>
      </c>
      <c r="J8" s="140">
        <v>2</v>
      </c>
      <c r="K8" s="241">
        <v>-6</v>
      </c>
    </row>
    <row r="9" spans="2:18" x14ac:dyDescent="0.15">
      <c r="B9" s="243" t="s">
        <v>32</v>
      </c>
      <c r="C9" s="134">
        <v>37</v>
      </c>
      <c r="D9" s="134">
        <v>43</v>
      </c>
      <c r="E9" s="146">
        <v>28</v>
      </c>
      <c r="F9" s="160">
        <v>37</v>
      </c>
      <c r="G9" s="153">
        <v>43</v>
      </c>
      <c r="H9" s="146">
        <v>28</v>
      </c>
      <c r="I9" s="140">
        <v>6</v>
      </c>
      <c r="J9" s="140">
        <v>12</v>
      </c>
      <c r="K9" s="241">
        <v>-4</v>
      </c>
    </row>
    <row r="10" spans="2:18" x14ac:dyDescent="0.15">
      <c r="B10" s="237" t="s">
        <v>6</v>
      </c>
      <c r="C10" s="133">
        <v>53</v>
      </c>
      <c r="D10" s="133">
        <v>49</v>
      </c>
      <c r="E10" s="145">
        <v>62</v>
      </c>
      <c r="F10" s="221">
        <v>52</v>
      </c>
      <c r="G10" s="152">
        <v>47</v>
      </c>
      <c r="H10" s="145">
        <v>62</v>
      </c>
      <c r="I10" s="140">
        <v>2</v>
      </c>
      <c r="J10" s="140">
        <v>6</v>
      </c>
      <c r="K10" s="140">
        <v>0</v>
      </c>
    </row>
    <row r="11" spans="2:18" x14ac:dyDescent="0.15">
      <c r="B11" s="237" t="s">
        <v>7</v>
      </c>
      <c r="C11" s="133">
        <v>56</v>
      </c>
      <c r="D11" s="133">
        <v>64</v>
      </c>
      <c r="E11" s="145">
        <v>49</v>
      </c>
      <c r="F11" s="221">
        <v>55</v>
      </c>
      <c r="G11" s="152">
        <v>62</v>
      </c>
      <c r="H11" s="145">
        <v>48</v>
      </c>
      <c r="I11" s="140">
        <v>1</v>
      </c>
      <c r="J11" s="241">
        <v>3</v>
      </c>
      <c r="K11" s="140">
        <v>-1</v>
      </c>
    </row>
    <row r="12" spans="2:18" x14ac:dyDescent="0.15">
      <c r="B12" s="238" t="s">
        <v>8</v>
      </c>
      <c r="C12" s="137">
        <v>62</v>
      </c>
      <c r="D12" s="137">
        <v>62</v>
      </c>
      <c r="E12" s="149">
        <v>60</v>
      </c>
      <c r="F12" s="228">
        <v>60</v>
      </c>
      <c r="G12" s="156">
        <v>61</v>
      </c>
      <c r="H12" s="149">
        <v>59</v>
      </c>
      <c r="I12" s="143">
        <v>1</v>
      </c>
      <c r="J12" s="143">
        <v>4</v>
      </c>
      <c r="K12" s="143">
        <v>-1</v>
      </c>
    </row>
    <row r="13" spans="2:18" ht="12" x14ac:dyDescent="0.15">
      <c r="B13" s="237" t="s">
        <v>79</v>
      </c>
      <c r="C13" s="133">
        <v>37</v>
      </c>
      <c r="D13" s="133">
        <v>32</v>
      </c>
      <c r="E13" s="145">
        <v>42</v>
      </c>
      <c r="F13" s="221">
        <v>36</v>
      </c>
      <c r="G13" s="152">
        <v>31</v>
      </c>
      <c r="H13" s="145">
        <v>41</v>
      </c>
      <c r="I13" s="221"/>
      <c r="J13" s="221"/>
      <c r="K13" s="221"/>
    </row>
    <row r="14" spans="2:18" ht="12" x14ac:dyDescent="0.15">
      <c r="B14" s="238" t="s">
        <v>36</v>
      </c>
      <c r="C14" s="137">
        <v>49</v>
      </c>
      <c r="D14" s="137">
        <v>49</v>
      </c>
      <c r="E14" s="149">
        <v>48</v>
      </c>
      <c r="F14" s="228">
        <v>47</v>
      </c>
      <c r="G14" s="156">
        <v>48</v>
      </c>
      <c r="H14" s="149">
        <v>47</v>
      </c>
      <c r="I14" s="228"/>
      <c r="J14" s="228"/>
      <c r="K14" s="228"/>
    </row>
    <row r="15" spans="2:18" x14ac:dyDescent="0.15">
      <c r="B15" s="25"/>
      <c r="C15" s="19"/>
      <c r="D15" s="19"/>
      <c r="E15" s="19"/>
      <c r="F15" s="19"/>
      <c r="G15" s="19"/>
      <c r="H15" s="19"/>
      <c r="I15" s="19"/>
      <c r="J15" s="19"/>
      <c r="K15" s="19"/>
    </row>
    <row r="16" spans="2:18" x14ac:dyDescent="0.15">
      <c r="B16" s="5" t="s">
        <v>76</v>
      </c>
    </row>
    <row r="17" spans="2:13" s="13" customFormat="1" ht="68.25" customHeight="1" x14ac:dyDescent="0.15">
      <c r="B17" s="33" t="s">
        <v>77</v>
      </c>
      <c r="C17" s="33"/>
      <c r="D17" s="33"/>
      <c r="E17" s="33"/>
      <c r="F17" s="33"/>
      <c r="G17" s="33"/>
    </row>
    <row r="18" spans="2:13" s="13" customFormat="1" ht="25.5" customHeight="1" x14ac:dyDescent="0.15">
      <c r="B18" s="31" t="s">
        <v>75</v>
      </c>
      <c r="C18" s="31"/>
      <c r="D18" s="31"/>
      <c r="E18" s="31"/>
      <c r="F18" s="31"/>
      <c r="G18" s="31"/>
      <c r="H18" s="31"/>
    </row>
    <row r="19" spans="2:13" ht="51.75" customHeight="1" x14ac:dyDescent="0.15">
      <c r="B19" s="32" t="s">
        <v>74</v>
      </c>
      <c r="C19" s="32"/>
      <c r="D19" s="32"/>
      <c r="E19" s="32"/>
      <c r="F19" s="32"/>
      <c r="G19" s="32"/>
      <c r="H19" s="32"/>
      <c r="I19" s="13"/>
      <c r="J19" s="13"/>
      <c r="K19" s="13"/>
      <c r="L19" s="13"/>
      <c r="M19" s="13"/>
    </row>
    <row r="20" spans="2:13" x14ac:dyDescent="0.15">
      <c r="B20" s="13" t="s">
        <v>71</v>
      </c>
      <c r="C20" s="13"/>
      <c r="D20" s="13"/>
      <c r="E20" s="13"/>
      <c r="F20" s="13"/>
      <c r="G20" s="13"/>
      <c r="H20" s="13"/>
      <c r="I20" s="13"/>
      <c r="J20" s="13"/>
      <c r="K20" s="13"/>
      <c r="L20" s="13"/>
      <c r="M20" s="13"/>
    </row>
    <row r="21" spans="2:13" x14ac:dyDescent="0.15">
      <c r="B21" s="13" t="s">
        <v>61</v>
      </c>
    </row>
    <row r="22" spans="2:13" x14ac:dyDescent="0.15">
      <c r="B22" s="5"/>
    </row>
  </sheetData>
  <mergeCells count="7">
    <mergeCell ref="I4:K4"/>
    <mergeCell ref="B4:B5"/>
    <mergeCell ref="C4:E4"/>
    <mergeCell ref="F4:H4"/>
    <mergeCell ref="B19:H19"/>
    <mergeCell ref="B17:G17"/>
    <mergeCell ref="B18:H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Tableau 1</vt:lpstr>
      <vt:lpstr>Tableau 2</vt:lpstr>
      <vt:lpstr>Tableau 3</vt:lpstr>
      <vt:lpstr>Tableau complémentaire A</vt:lpstr>
      <vt:lpstr>Tableau complémentaire B</vt:lpstr>
      <vt:lpstr>Tableau complémentaire C</vt:lpstr>
      <vt:lpstr>Tableau complémentaire 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martin.chevalier</dc:creator>
  <cp:lastModifiedBy>Utilisateur de Microsoft Office</cp:lastModifiedBy>
  <dcterms:created xsi:type="dcterms:W3CDTF">2022-09-08T15:32:49Z</dcterms:created>
  <dcterms:modified xsi:type="dcterms:W3CDTF">2023-07-05T13:13:51Z</dcterms:modified>
</cp:coreProperties>
</file>