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COMMUN\ECHANGE-BPC\Panorama Handicap - Ed 2024\8_Fichiers excel\"/>
    </mc:Choice>
  </mc:AlternateContent>
  <xr:revisionPtr revIDLastSave="0" documentId="13_ncr:1_{FBF4D0AE-A329-4730-9D60-83E216211FB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Graphique 1" sheetId="5" r:id="rId1"/>
    <sheet name="Tableau 1" sheetId="6" r:id="rId2"/>
  </sheets>
  <externalReferences>
    <externalReference r:id="rId3"/>
  </externalReferences>
  <definedNames>
    <definedName name="_1__xlchart.v1.0" hidden="1">#REF!</definedName>
    <definedName name="_2__xlchart.v1.1" hidden="1">#REF!</definedName>
    <definedName name="_3__xlchart.v1.2" hidden="1">#REF!</definedName>
    <definedName name="_4__xlchart.v1.3" hidden="1">#REF!</definedName>
    <definedName name="_5__xlchart.v1.4" hidden="1">#REF!</definedName>
    <definedName name="_AMO_UniqueIdentifier" hidden="1">"'7d1b70f9-5c04-4aa3-a5eb-a46c8c09ce29'"</definedName>
    <definedName name="a">#REF!</definedName>
    <definedName name="actp_total">'[1]Dept - Bénéficiaires ACTP'!#REF!</definedName>
    <definedName name="AideMenPAPH">#REF!</definedName>
    <definedName name="apa_dom">#REF!</definedName>
    <definedName name="apa_etab">#REF!</definedName>
    <definedName name="apa_etab_hdg">#REF!</definedName>
    <definedName name="apa_etab_sdg">#REF!</definedName>
    <definedName name="apa_tot">#REF!</definedName>
    <definedName name="f">#REF!</definedName>
    <definedName name="s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6" l="1"/>
  <c r="E10" i="6"/>
  <c r="E11" i="6"/>
  <c r="E8" i="6"/>
  <c r="D8" i="6"/>
  <c r="D9" i="6"/>
  <c r="D10" i="6"/>
  <c r="D11" i="6"/>
  <c r="D12" i="6"/>
  <c r="D13" i="6"/>
  <c r="D14" i="6"/>
  <c r="D6" i="6"/>
</calcChain>
</file>

<file path=xl/sharedStrings.xml><?xml version="1.0" encoding="utf-8"?>
<sst xmlns="http://schemas.openxmlformats.org/spreadsheetml/2006/main" count="28" uniqueCount="25">
  <si>
    <t>Accueil par des particuliers</t>
  </si>
  <si>
    <t>Hébergement en établissement</t>
  </si>
  <si>
    <t>Dont personnes hébergées en …</t>
  </si>
  <si>
    <t>… foyer occupationnel (ou foyer de vie)</t>
  </si>
  <si>
    <t>… maisons de retraite, EHPAD, Unité de soins de longue durée</t>
  </si>
  <si>
    <t>Accueil de jour en établissement</t>
  </si>
  <si>
    <t>Ensemble</t>
  </si>
  <si>
    <t>Pourcentages …</t>
  </si>
  <si>
    <t xml:space="preserve"> - </t>
  </si>
  <si>
    <t xml:space="preserve"> -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</si>
  <si>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aides à l’accueil sont présentées ici hors allocation compensatrice pour tierce personne (ACTP) en établissement, accompagnement par des services et hébergement de jeunes majeurs en établissement pour enfants handicapés. 
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</si>
  <si>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Le nombre de personnes handicapées bénéficiant d’une aide sociale départementale à l’accueil est passée de 91 100 fin 2000 à 157 000 fin 2022, dont 131 000 pour un hébergement en établissement. 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</si>
  <si>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France, hors Mayotte. 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</si>
  <si>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Aide sociale</t>
    </r>
  </si>
  <si>
    <r>
      <t>Effectifs</t>
    </r>
    <r>
      <rPr>
        <b/>
        <sz val="8"/>
        <color rgb="FF000000"/>
        <rFont val="Arial"/>
        <family val="2"/>
      </rPr>
      <t>¹</t>
    </r>
  </si>
  <si>
    <t xml:space="preserve">1. Nombre de bénéficiaires (ayant des droits ouverts) au 31 décembre 2022. </t>
  </si>
  <si>
    <t>Tableau 1 - Aides sociales à l’accueil des personnes handicapées, au 31 décembre 2022</t>
  </si>
  <si>
    <t>… sur l’ensemble des aides à l’accueil</t>
  </si>
  <si>
    <t>… sur les aides à l’accueil en établissement</t>
  </si>
  <si>
    <t>Aide sociale à l’hébergement en établissement</t>
  </si>
  <si>
    <t>… foyer d’hébergement</t>
  </si>
  <si>
    <t>… en foyer d’accueil médicalisé</t>
  </si>
  <si>
    <r>
      <rPr>
        <b/>
        <sz val="8"/>
        <color rgb="FF000000"/>
        <rFont val="Marianne"/>
      </rPr>
      <t>Lecture &gt;</t>
    </r>
    <r>
      <rPr>
        <sz val="8"/>
        <color rgb="FF000000"/>
        <rFont val="Marianne"/>
      </rPr>
      <t xml:space="preserve"> Fin 2022, 131 000 personnes bénéficient de l’aide sociale à l’hébergement en établissement, soit 83% de l’ensemble des bénéficiaires d’aides sociales à l’accueil des personnes handicapées. Parmi les bénéficiaires de l’aide sociale à l’hébergement en établissement, 27% sont hébergées en foyer d’hébergement. 
</t>
    </r>
    <r>
      <rPr>
        <b/>
        <sz val="8"/>
        <color rgb="FF000000"/>
        <rFont val="Marianne"/>
      </rPr>
      <t>Champ &gt;</t>
    </r>
    <r>
      <rPr>
        <sz val="8"/>
        <color rgb="FF000000"/>
        <rFont val="Marianne"/>
      </rPr>
      <t xml:space="preserve"> France hors Mayotte.</t>
    </r>
  </si>
  <si>
    <r>
      <rPr>
        <b/>
        <sz val="8"/>
        <color rgb="FF000000"/>
        <rFont val="Marianne"/>
      </rPr>
      <t xml:space="preserve">Source &gt; </t>
    </r>
    <r>
      <rPr>
        <sz val="8"/>
        <color rgb="FF000000"/>
        <rFont val="Marianne"/>
      </rPr>
      <t>DREES, enquête Aide sociale.</t>
    </r>
  </si>
  <si>
    <t>Graphique 1 - Nombre de personnes handicapées bénéficiant d’une aide sociale à l’accueil au 31 décembre, de 2000 à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</si>
</sst>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00"/>
      <name val="Marianne"/>
    </font>
    <font>
      <sz val="8"/>
      <color rgb="FF000000"/>
      <name val="Marianne"/>
    </font>
    <font>
      <sz val="8"/>
      <color theme="1"/>
      <name val="Marianne"/>
    </font>
    <font>
      <b/>
      <sz val="8"/>
      <color theme="1"/>
      <name val="Marianne"/>
    </font>
    <font>
      <i/>
      <sz val="8"/>
      <color rgb="FF000000"/>
      <name val="Marianne"/>
    </font>
    <font>
      <i/>
      <sz val="8"/>
      <color theme="1"/>
      <name val="Marianne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3" fillId="3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5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2" fillId="0" borderId="7" xfId="0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0" fontId="4" fillId="0" borderId="0" xfId="0" applyFont="1" applyFill="1"/>
    <xf numFmtId="0" fontId="5" fillId="2" borderId="0" xfId="0" applyFont="1" applyFill="1"/>
    <xf numFmtId="0" fontId="4" fillId="2" borderId="0" xfId="0" applyFont="1" applyFill="1"/>
    <xf numFmtId="3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3" fillId="3" borderId="0" xfId="0" applyFont="1" applyFill="1" applyAlignment="1">
      <alignment wrapText="1"/>
    </xf>
  </cellXfs>
  <cellStyles count="2">
    <cellStyle name="Milliers 2 2" xfId="1" xr:uid="{00000000-0005-0000-0000-000001000000}"/>
    <cellStyle name="Normal" xfId="0" builtinId="0"/>
  </cellStyles>
  <dxfs count="0"/>
  <tableStyles count="0" defaultTableStyle="TableStyleMedium9" defaultPivotStyle="PivotStyleMedium4"/>
  <colors>
    <mruColors>
      <color rgb="FF6E445A"/>
      <color rgb="FF7AB1E8"/>
      <color rgb="FFCE61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rah.abdouni\Documents\0-en%20cours\passage%20R%20-%20aout%202020\bases%20pour%20data-drees\PCH-ACTP\series%20longues_pch_2000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ésentation et méthode"/>
      <sheetName val="Sommaire"/>
      <sheetName val="Nat - Bénéficiaires ACTP PCH"/>
      <sheetName val="Nat - Dépenses ACTP PCH"/>
      <sheetName val="Dept - Bénéficiaires PCH"/>
      <sheetName val="Dept-Bénéficiaires PCH -20 ans"/>
      <sheetName val="Dept - Bénéficiaires ACTP"/>
      <sheetName val="Dept - Bénéficiaires ACTP dom"/>
      <sheetName val="Dept - Bénéficiaires ACTP étab"/>
      <sheetName val="Dept - Dépenses PCH"/>
      <sheetName val="Dept - Dépenses AC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DCEF-B262-4B6E-9BD5-33A225744F25}">
  <dimension ref="B2:K55"/>
  <sheetViews>
    <sheetView tabSelected="1" zoomScaleNormal="100" workbookViewId="0"/>
  </sheetViews>
  <sheetFormatPr baseColWidth="10" defaultColWidth="10.26953125" defaultRowHeight="12.5" x14ac:dyDescent="0.35"/>
  <cols>
    <col min="1" max="1" width="2.90625" style="27" customWidth="1"/>
    <col min="2" max="2" width="10.26953125" style="27"/>
    <col min="3" max="3" width="12.26953125" style="27" customWidth="1"/>
    <col min="4" max="4" width="11.453125" style="27" customWidth="1"/>
    <col min="5" max="5" width="11.26953125" style="27" customWidth="1"/>
    <col min="6" max="16384" width="10.26953125" style="27"/>
  </cols>
  <sheetData>
    <row r="2" spans="2:5" x14ac:dyDescent="0.35">
      <c r="B2" s="26" t="s">
        <v>24</v>
      </c>
    </row>
    <row r="3" spans="2:5" x14ac:dyDescent="0.35">
      <c r="B3" s="28"/>
    </row>
    <row r="4" spans="2:5" ht="37.5" x14ac:dyDescent="0.35">
      <c r="B4" s="29"/>
      <c r="C4" s="30" t="s">
        <v>1</v>
      </c>
      <c r="D4" s="30" t="s">
        <v>5</v>
      </c>
      <c r="E4" s="30" t="s">
        <v>0</v>
      </c>
    </row>
    <row r="5" spans="2:5" x14ac:dyDescent="0.35">
      <c r="B5" s="31">
        <v>2000</v>
      </c>
      <c r="C5" s="32">
        <v>79100</v>
      </c>
      <c r="D5" s="32">
        <v>8700</v>
      </c>
      <c r="E5" s="32">
        <v>3300</v>
      </c>
    </row>
    <row r="6" spans="2:5" x14ac:dyDescent="0.35">
      <c r="B6" s="31">
        <v>2001</v>
      </c>
      <c r="C6" s="32">
        <v>80100</v>
      </c>
      <c r="D6" s="32">
        <v>9700</v>
      </c>
      <c r="E6" s="32">
        <v>3500</v>
      </c>
    </row>
    <row r="7" spans="2:5" x14ac:dyDescent="0.35">
      <c r="B7" s="31">
        <v>2002</v>
      </c>
      <c r="C7" s="32">
        <v>82400</v>
      </c>
      <c r="D7" s="32">
        <v>10800</v>
      </c>
      <c r="E7" s="32">
        <v>3500</v>
      </c>
    </row>
    <row r="8" spans="2:5" x14ac:dyDescent="0.35">
      <c r="B8" s="31">
        <v>2003</v>
      </c>
      <c r="C8" s="32">
        <v>85000</v>
      </c>
      <c r="D8" s="32">
        <v>12000</v>
      </c>
      <c r="E8" s="32">
        <v>3700</v>
      </c>
    </row>
    <row r="9" spans="2:5" x14ac:dyDescent="0.35">
      <c r="B9" s="31">
        <v>2004</v>
      </c>
      <c r="C9" s="32">
        <v>89200</v>
      </c>
      <c r="D9" s="32">
        <v>13200</v>
      </c>
      <c r="E9" s="32">
        <v>3900</v>
      </c>
    </row>
    <row r="10" spans="2:5" x14ac:dyDescent="0.35">
      <c r="B10" s="31">
        <v>2005</v>
      </c>
      <c r="C10" s="32">
        <v>89800</v>
      </c>
      <c r="D10" s="32">
        <v>13700</v>
      </c>
      <c r="E10" s="32">
        <v>4300</v>
      </c>
    </row>
    <row r="11" spans="2:5" x14ac:dyDescent="0.35">
      <c r="B11" s="31">
        <v>2006</v>
      </c>
      <c r="C11" s="32">
        <v>90700</v>
      </c>
      <c r="D11" s="32">
        <v>14700</v>
      </c>
      <c r="E11" s="32">
        <v>4700</v>
      </c>
    </row>
    <row r="12" spans="2:5" x14ac:dyDescent="0.35">
      <c r="B12" s="31">
        <v>2007</v>
      </c>
      <c r="C12" s="32">
        <v>90600</v>
      </c>
      <c r="D12" s="32">
        <v>15300</v>
      </c>
      <c r="E12" s="32">
        <v>5000</v>
      </c>
    </row>
    <row r="13" spans="2:5" x14ac:dyDescent="0.35">
      <c r="B13" s="31">
        <v>2008</v>
      </c>
      <c r="C13" s="32">
        <v>93000</v>
      </c>
      <c r="D13" s="32">
        <v>15400</v>
      </c>
      <c r="E13" s="32">
        <v>5100</v>
      </c>
    </row>
    <row r="14" spans="2:5" x14ac:dyDescent="0.35">
      <c r="B14" s="31">
        <v>2009</v>
      </c>
      <c r="C14" s="32">
        <v>96900</v>
      </c>
      <c r="D14" s="32">
        <v>16300</v>
      </c>
      <c r="E14" s="32">
        <v>5100</v>
      </c>
    </row>
    <row r="15" spans="2:5" x14ac:dyDescent="0.35">
      <c r="B15" s="31">
        <v>2010</v>
      </c>
      <c r="C15" s="32">
        <v>99600</v>
      </c>
      <c r="D15" s="32">
        <v>16300</v>
      </c>
      <c r="E15" s="32">
        <v>5500</v>
      </c>
    </row>
    <row r="16" spans="2:5" x14ac:dyDescent="0.35">
      <c r="B16" s="31">
        <v>2011</v>
      </c>
      <c r="C16" s="32">
        <v>104500</v>
      </c>
      <c r="D16" s="32">
        <v>16900</v>
      </c>
      <c r="E16" s="32">
        <v>5600</v>
      </c>
    </row>
    <row r="17" spans="2:11" x14ac:dyDescent="0.35">
      <c r="B17" s="31">
        <v>2012</v>
      </c>
      <c r="C17" s="32">
        <v>109000</v>
      </c>
      <c r="D17" s="32">
        <v>17300</v>
      </c>
      <c r="E17" s="32">
        <v>5500</v>
      </c>
    </row>
    <row r="18" spans="2:11" x14ac:dyDescent="0.35">
      <c r="B18" s="31">
        <v>2013</v>
      </c>
      <c r="C18" s="32">
        <v>111500</v>
      </c>
      <c r="D18" s="32">
        <v>17600</v>
      </c>
      <c r="E18" s="32">
        <v>5700</v>
      </c>
    </row>
    <row r="19" spans="2:11" x14ac:dyDescent="0.35">
      <c r="B19" s="31">
        <v>2014</v>
      </c>
      <c r="C19" s="32">
        <v>114500</v>
      </c>
      <c r="D19" s="32">
        <v>17700</v>
      </c>
      <c r="E19" s="32">
        <v>5900</v>
      </c>
    </row>
    <row r="20" spans="2:11" x14ac:dyDescent="0.35">
      <c r="B20" s="31">
        <v>2015</v>
      </c>
      <c r="C20" s="32">
        <v>119300</v>
      </c>
      <c r="D20" s="32">
        <v>18200</v>
      </c>
      <c r="E20" s="32">
        <v>5900</v>
      </c>
    </row>
    <row r="21" spans="2:11" x14ac:dyDescent="0.35">
      <c r="B21" s="31">
        <v>2016</v>
      </c>
      <c r="C21" s="32">
        <v>122300</v>
      </c>
      <c r="D21" s="32">
        <v>18400</v>
      </c>
      <c r="E21" s="32">
        <v>6100</v>
      </c>
    </row>
    <row r="22" spans="2:11" x14ac:dyDescent="0.35">
      <c r="B22" s="31">
        <v>2017</v>
      </c>
      <c r="C22" s="32">
        <v>125100</v>
      </c>
      <c r="D22" s="32">
        <v>18600</v>
      </c>
      <c r="E22" s="32">
        <v>5900</v>
      </c>
    </row>
    <row r="23" spans="2:11" x14ac:dyDescent="0.35">
      <c r="B23" s="31">
        <v>2018</v>
      </c>
      <c r="C23" s="32">
        <v>126200</v>
      </c>
      <c r="D23" s="32">
        <v>19600</v>
      </c>
      <c r="E23" s="32">
        <v>6100</v>
      </c>
    </row>
    <row r="24" spans="2:11" x14ac:dyDescent="0.35">
      <c r="B24" s="31">
        <v>2019</v>
      </c>
      <c r="C24" s="32">
        <v>128000</v>
      </c>
      <c r="D24" s="32">
        <v>19800</v>
      </c>
      <c r="E24" s="32">
        <v>6000</v>
      </c>
    </row>
    <row r="25" spans="2:11" x14ac:dyDescent="0.35">
      <c r="B25" s="31">
        <v>2020</v>
      </c>
      <c r="C25" s="32">
        <v>126300</v>
      </c>
      <c r="D25" s="32">
        <v>19400</v>
      </c>
      <c r="E25" s="32">
        <v>5900</v>
      </c>
    </row>
    <row r="26" spans="2:11" ht="25.5" customHeight="1" x14ac:dyDescent="0.35">
      <c r="B26" s="31">
        <v>2021</v>
      </c>
      <c r="C26" s="32">
        <v>127600</v>
      </c>
      <c r="D26" s="32">
        <v>20100</v>
      </c>
      <c r="E26" s="32">
        <v>6200</v>
      </c>
    </row>
    <row r="27" spans="2:11" ht="32.25" customHeight="1" x14ac:dyDescent="0.35">
      <c r="B27" s="31">
        <v>2022</v>
      </c>
      <c r="C27" s="32">
        <v>131000</v>
      </c>
      <c r="D27" s="32">
        <v>20200</v>
      </c>
      <c r="E27" s="32">
        <v>5800</v>
      </c>
    </row>
    <row r="29" spans="2:11" ht="12.75" customHeight="1" x14ac:dyDescent="0.35"/>
    <row r="30" spans="2:11" ht="12.75" customHeight="1" x14ac:dyDescent="0.35">
      <c r="B30" s="34" t="s">
        <v>10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2:11" x14ac:dyDescent="0.35"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2:11" x14ac:dyDescent="0.35">
      <c r="B32" s="34" t="s">
        <v>11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x14ac:dyDescent="0.3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2:11" x14ac:dyDescent="0.35">
      <c r="B34" s="27" t="s">
        <v>12</v>
      </c>
    </row>
    <row r="35" spans="2:11" x14ac:dyDescent="0.35">
      <c r="B35" s="27" t="s">
        <v>13</v>
      </c>
    </row>
    <row r="54" spans="2:5" x14ac:dyDescent="0.35">
      <c r="B54" s="28"/>
      <c r="C54" s="28"/>
      <c r="D54" s="28"/>
      <c r="E54" s="28"/>
    </row>
    <row r="55" spans="2:5" x14ac:dyDescent="0.35">
      <c r="B55" s="33"/>
      <c r="C55" s="33"/>
      <c r="D55" s="33"/>
      <c r="E55" s="33"/>
    </row>
  </sheetData>
  <mergeCells count="2">
    <mergeCell ref="B30:K31"/>
    <mergeCell ref="B32:K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B57BD-E912-45FC-BCAD-EEBEF5BB7969}">
  <dimension ref="B2:E25"/>
  <sheetViews>
    <sheetView zoomScaleNormal="100" workbookViewId="0"/>
  </sheetViews>
  <sheetFormatPr baseColWidth="10" defaultColWidth="11.453125" defaultRowHeight="12.5" x14ac:dyDescent="0.35"/>
  <cols>
    <col min="1" max="1" width="2.90625" style="3" customWidth="1"/>
    <col min="2" max="2" width="38.54296875" style="25" customWidth="1"/>
    <col min="3" max="3" width="10.453125" style="3" customWidth="1"/>
    <col min="4" max="5" width="16.81640625" style="3" customWidth="1"/>
    <col min="6" max="16384" width="11.453125" style="3"/>
  </cols>
  <sheetData>
    <row r="2" spans="2:5" x14ac:dyDescent="0.35">
      <c r="B2" s="1" t="s">
        <v>16</v>
      </c>
      <c r="C2" s="2"/>
      <c r="D2" s="2"/>
    </row>
    <row r="3" spans="2:5" x14ac:dyDescent="0.35">
      <c r="B3" s="1"/>
      <c r="C3" s="2"/>
      <c r="D3" s="2"/>
    </row>
    <row r="4" spans="2:5" ht="21" customHeight="1" x14ac:dyDescent="0.35">
      <c r="B4" s="39"/>
      <c r="C4" s="37" t="s">
        <v>14</v>
      </c>
      <c r="D4" s="35" t="s">
        <v>7</v>
      </c>
      <c r="E4" s="36"/>
    </row>
    <row r="5" spans="2:5" ht="45.75" customHeight="1" x14ac:dyDescent="0.35">
      <c r="B5" s="40"/>
      <c r="C5" s="38"/>
      <c r="D5" s="4" t="s">
        <v>17</v>
      </c>
      <c r="E5" s="5" t="s">
        <v>18</v>
      </c>
    </row>
    <row r="6" spans="2:5" x14ac:dyDescent="0.35">
      <c r="B6" s="6" t="s">
        <v>19</v>
      </c>
      <c r="C6" s="7">
        <v>131000</v>
      </c>
      <c r="D6" s="8">
        <f>C6/157000*100</f>
        <v>83.439490445859875</v>
      </c>
      <c r="E6" s="9">
        <v>100</v>
      </c>
    </row>
    <row r="7" spans="2:5" s="14" customFormat="1" x14ac:dyDescent="0.35">
      <c r="B7" s="10" t="s">
        <v>2</v>
      </c>
      <c r="C7" s="11"/>
      <c r="D7" s="12"/>
      <c r="E7" s="13"/>
    </row>
    <row r="8" spans="2:5" s="17" customFormat="1" x14ac:dyDescent="0.35">
      <c r="B8" s="10" t="s">
        <v>20</v>
      </c>
      <c r="C8" s="11">
        <v>35400</v>
      </c>
      <c r="D8" s="15">
        <f t="shared" ref="D8:D14" si="0">C8/157000*100</f>
        <v>22.547770700636942</v>
      </c>
      <c r="E8" s="16">
        <f>C8/131000*100</f>
        <v>27.022900763358777</v>
      </c>
    </row>
    <row r="9" spans="2:5" s="17" customFormat="1" x14ac:dyDescent="0.35">
      <c r="B9" s="10" t="s">
        <v>3</v>
      </c>
      <c r="C9" s="11">
        <v>47100</v>
      </c>
      <c r="D9" s="15">
        <f t="shared" si="0"/>
        <v>30</v>
      </c>
      <c r="E9" s="16">
        <f t="shared" ref="E9:E11" si="1">C9/131000*100</f>
        <v>35.954198473282446</v>
      </c>
    </row>
    <row r="10" spans="2:5" s="17" customFormat="1" ht="25" x14ac:dyDescent="0.35">
      <c r="B10" s="10" t="s">
        <v>4</v>
      </c>
      <c r="C10" s="11">
        <v>21100</v>
      </c>
      <c r="D10" s="15">
        <f t="shared" si="0"/>
        <v>13.439490445859873</v>
      </c>
      <c r="E10" s="16">
        <f t="shared" si="1"/>
        <v>16.106870229007633</v>
      </c>
    </row>
    <row r="11" spans="2:5" s="17" customFormat="1" x14ac:dyDescent="0.35">
      <c r="B11" s="10" t="s">
        <v>21</v>
      </c>
      <c r="C11" s="11">
        <v>27400</v>
      </c>
      <c r="D11" s="15">
        <f t="shared" si="0"/>
        <v>17.452229299363058</v>
      </c>
      <c r="E11" s="16">
        <f t="shared" si="1"/>
        <v>20.916030534351147</v>
      </c>
    </row>
    <row r="12" spans="2:5" x14ac:dyDescent="0.35">
      <c r="B12" s="6" t="s">
        <v>0</v>
      </c>
      <c r="C12" s="7">
        <v>5800</v>
      </c>
      <c r="D12" s="8">
        <f t="shared" si="0"/>
        <v>3.6942675159235669</v>
      </c>
      <c r="E12" s="9" t="s">
        <v>8</v>
      </c>
    </row>
    <row r="13" spans="2:5" x14ac:dyDescent="0.35">
      <c r="B13" s="6" t="s">
        <v>5</v>
      </c>
      <c r="C13" s="7">
        <v>20200</v>
      </c>
      <c r="D13" s="8">
        <f t="shared" si="0"/>
        <v>12.86624203821656</v>
      </c>
      <c r="E13" s="9" t="s">
        <v>8</v>
      </c>
    </row>
    <row r="14" spans="2:5" x14ac:dyDescent="0.35">
      <c r="B14" s="18" t="s">
        <v>6</v>
      </c>
      <c r="C14" s="19">
        <v>157000</v>
      </c>
      <c r="D14" s="20">
        <f t="shared" si="0"/>
        <v>100</v>
      </c>
      <c r="E14" s="21" t="s">
        <v>9</v>
      </c>
    </row>
    <row r="15" spans="2:5" x14ac:dyDescent="0.35">
      <c r="B15" s="22"/>
      <c r="C15" s="23"/>
    </row>
    <row r="16" spans="2:5" x14ac:dyDescent="0.35">
      <c r="B16" s="24" t="s">
        <v>15</v>
      </c>
      <c r="C16" s="24"/>
    </row>
    <row r="17" spans="2:5" ht="50.25" customHeight="1" x14ac:dyDescent="0.35">
      <c r="B17" s="41" t="s">
        <v>22</v>
      </c>
      <c r="C17" s="41"/>
      <c r="D17" s="41"/>
      <c r="E17" s="41"/>
    </row>
    <row r="18" spans="2:5" x14ac:dyDescent="0.35">
      <c r="B18" s="2" t="s">
        <v>23</v>
      </c>
      <c r="C18" s="2"/>
      <c r="D18" s="2"/>
    </row>
    <row r="19" spans="2:5" x14ac:dyDescent="0.35">
      <c r="B19" s="23"/>
      <c r="C19" s="23"/>
    </row>
    <row r="20" spans="2:5" x14ac:dyDescent="0.35">
      <c r="B20" s="23"/>
      <c r="C20" s="23"/>
    </row>
    <row r="21" spans="2:5" x14ac:dyDescent="0.35">
      <c r="B21" s="23"/>
      <c r="C21" s="23"/>
    </row>
    <row r="22" spans="2:5" x14ac:dyDescent="0.35">
      <c r="B22" s="23"/>
      <c r="C22" s="23"/>
    </row>
    <row r="23" spans="2:5" x14ac:dyDescent="0.35">
      <c r="B23" s="23"/>
      <c r="C23" s="23"/>
    </row>
    <row r="24" spans="2:5" x14ac:dyDescent="0.35">
      <c r="B24" s="23"/>
      <c r="C24" s="23"/>
    </row>
    <row r="25" spans="2:5" x14ac:dyDescent="0.35">
      <c r="B25" s="23"/>
      <c r="C25" s="23"/>
    </row>
  </sheetData>
  <mergeCells count="4">
    <mergeCell ref="D4:E4"/>
    <mergeCell ref="C4:C5"/>
    <mergeCell ref="B4:B5"/>
    <mergeCell ref="B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Graphique 1</vt:lpstr>
      <vt:lpstr>Tableau 1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AMAR, Elise (DREES/OS/BCL)</dc:creator>
  <cp:lastModifiedBy>CASTAING, Elisabeth (DREES/DIRECTION/BPC)</cp:lastModifiedBy>
  <cp:lastPrinted>2022-05-17T11:53:20Z</cp:lastPrinted>
  <dcterms:created xsi:type="dcterms:W3CDTF">2016-12-07T15:57:00Z</dcterms:created>
  <dcterms:modified xsi:type="dcterms:W3CDTF">2024-12-13T16:50:13Z</dcterms:modified>
</cp:coreProperties>
</file>