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BPC\03_PUBLICATIONS\01-Publications\• Panoramas\Les etablissements de sante\ES_2025\6-Mise en ligne\"/>
    </mc:Choice>
  </mc:AlternateContent>
  <xr:revisionPtr revIDLastSave="0" documentId="13_ncr:1_{DF72CE6A-91A7-4431-A3FD-A997B7199361}" xr6:coauthVersionLast="47" xr6:coauthVersionMax="47" xr10:uidLastSave="{00000000-0000-0000-0000-000000000000}"/>
  <bookViews>
    <workbookView xWindow="-120" yWindow="-120" windowWidth="25440" windowHeight="15270" firstSheet="2" activeTab="2" xr2:uid="{9128AA8A-8629-4C3C-8822-B8115CE04154}"/>
  </bookViews>
  <sheets>
    <sheet name="ES2025_F19_Tableau1" sheetId="2" r:id="rId1"/>
    <sheet name="ES2025_F19_Tableau 2" sheetId="4" r:id="rId2"/>
    <sheet name="ES2025_F19_Graphique1 " sheetId="1" r:id="rId3"/>
    <sheet name="ES2025_F19_Tableau 3" sheetId="3" r:id="rId4"/>
    <sheet name="ES2025_F19_Tab. compl.A" sheetId="5" r:id="rId5"/>
    <sheet name="ES2025_F19_Tab. compl.B" sheetId="6" r:id="rId6"/>
  </sheets>
  <definedNames>
    <definedName name="_xlnm.Print_Area" localSheetId="2">'ES2025_F19_Graphique1 '!$B$2:$U$22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 l="1"/>
  <c r="D9" i="2"/>
  <c r="C9" i="2"/>
  <c r="F8" i="2"/>
  <c r="F7" i="2"/>
  <c r="F6" i="2"/>
  <c r="F9" i="2" l="1"/>
</calcChain>
</file>

<file path=xl/sharedStrings.xml><?xml version="1.0" encoding="utf-8"?>
<sst xmlns="http://schemas.openxmlformats.org/spreadsheetml/2006/main" count="80" uniqueCount="64">
  <si>
    <t>Graphique 1 - Évolution du nombre de passages annuels aux urgences depuis 1996</t>
  </si>
  <si>
    <t>France métropolitaine hors SSA</t>
  </si>
  <si>
    <t>France y compris le SSA</t>
  </si>
  <si>
    <t>Tableau 1. Nombre d’établissements de santé sièges de structures des urgences selon le statut et l’autorisation au 31 décembre 2023</t>
  </si>
  <si>
    <t>Établissements publics</t>
  </si>
  <si>
    <t>Établissements privés
à but non lucratif</t>
  </si>
  <si>
    <t>Établissements privés
à but lucratif</t>
  </si>
  <si>
    <t xml:space="preserve">Ensemble </t>
  </si>
  <si>
    <t>Structures des urgences</t>
  </si>
  <si>
    <t>Structures générales</t>
  </si>
  <si>
    <t>Structures pédiatriques</t>
  </si>
  <si>
    <t>SMUR</t>
  </si>
  <si>
    <t>SMUR général</t>
  </si>
  <si>
    <t>SMUR pédiatrique</t>
  </si>
  <si>
    <t>Samu</t>
  </si>
  <si>
    <t>Tableau 3 - Nombre de dossiers de régulation et nombre de dossiers de régulation médicale depuis 2014</t>
  </si>
  <si>
    <t>Nombre de dossiers de régulation</t>
  </si>
  <si>
    <t>Nombre de dossiers de régulation médicale</t>
  </si>
  <si>
    <t>Tableau 2. Nombre de passages aux urgences selon le statut et l’autorisation en 2023</t>
  </si>
  <si>
    <t>Établissements privés 
à but lucratif</t>
  </si>
  <si>
    <t>Évolution
2022-2023 (en %)</t>
  </si>
  <si>
    <t>-</t>
  </si>
  <si>
    <t>Ensemble</t>
  </si>
  <si>
    <t>Effectifs</t>
  </si>
  <si>
    <t>%</t>
  </si>
  <si>
    <t>Nombre de structures</t>
  </si>
  <si>
    <t xml:space="preserve">Nombre de passages </t>
  </si>
  <si>
    <r>
      <t>Structures générales et pédiatriques</t>
    </r>
    <r>
      <rPr>
        <vertAlign val="superscript"/>
        <sz val="8"/>
        <rFont val="Arial"/>
        <family val="2"/>
      </rPr>
      <t>1</t>
    </r>
  </si>
  <si>
    <r>
      <t>SMUR général et pédiatrique</t>
    </r>
    <r>
      <rPr>
        <vertAlign val="superscript"/>
        <sz val="8"/>
        <rFont val="Arial"/>
        <family val="2"/>
      </rPr>
      <t>1</t>
    </r>
  </si>
  <si>
    <r>
      <rPr>
        <b/>
        <sz val="8"/>
        <rFont val="Arial"/>
        <family val="2"/>
      </rPr>
      <t xml:space="preserve">Champ &gt; </t>
    </r>
    <r>
      <rPr>
        <sz val="8"/>
        <rFont val="Arial"/>
        <family val="2"/>
      </rPr>
      <t xml:space="preserve">France (incluant Saint-Martin et Saint-Barthélemy), y compris le SSA. Structures d'urgences hospitalières générales et pédiatriques.
</t>
    </r>
    <r>
      <rPr>
        <b/>
        <sz val="8"/>
        <rFont val="Arial"/>
        <family val="2"/>
      </rPr>
      <t xml:space="preserve">Source &gt; </t>
    </r>
    <r>
      <rPr>
        <sz val="8"/>
        <rFont val="Arial"/>
        <family val="2"/>
      </rPr>
      <t>DREES, SAE 2023, traitements DREES.</t>
    </r>
  </si>
  <si>
    <t>En millions</t>
  </si>
  <si>
    <t>En %</t>
  </si>
  <si>
    <t>Structures générales et pédiatriques, dont :</t>
  </si>
  <si>
    <t>urgences générales</t>
  </si>
  <si>
    <t>urgences pédiatriques</t>
  </si>
  <si>
    <t>Nombre de structures, dont :</t>
  </si>
  <si>
    <t xml:space="preserve">Nombre de passages, dont : </t>
  </si>
  <si>
    <t>nombre de structures avec moins de 15 000 passages annuels</t>
  </si>
  <si>
    <t>nombre de structures avec un nombre de passages annuels compris entre 15 000 et 30 000</t>
  </si>
  <si>
    <t>nombre de structures avec un nombre de passages annuels compris entre 30 000 et 40 000</t>
  </si>
  <si>
    <t>nombre de structures avec 40 000 passages annuels ou plus</t>
  </si>
  <si>
    <t>nombre de passages dans des structures avec moins de 15 000 passages annuels</t>
  </si>
  <si>
    <t>nombre de passages dans des structures avec un nombre de passages annuels compris entre 15 000 et 30 000</t>
  </si>
  <si>
    <t>nombre de passages dans des structures avec un nombre de passages annuels compris entre 30 000 et 40 000</t>
  </si>
  <si>
    <t>nombre de passages dans des structures avec 40 000 passages annuels ou plus</t>
  </si>
  <si>
    <t>Nombre de structures générales, dont :</t>
  </si>
  <si>
    <t>Nombre de structures pédiatriques, dont :</t>
  </si>
  <si>
    <t>Nombre de passages aux urgences générales, dont :</t>
  </si>
  <si>
    <t>Nombre de passages aux urgences pédiatriques, dont :</t>
  </si>
  <si>
    <r>
      <rPr>
        <b/>
        <sz val="8"/>
        <rFont val="Arial"/>
        <family val="2"/>
      </rPr>
      <t xml:space="preserve">Note &gt; </t>
    </r>
    <r>
      <rPr>
        <sz val="8"/>
        <rFont val="Arial"/>
        <family val="2"/>
      </rPr>
      <t xml:space="preserve">Une structure des urgences est dite générale si elle accueille des adultes et des enfants et exclusivement pédiatrique si elle n’accueille que des enfants. 
</t>
    </r>
    <r>
      <rPr>
        <b/>
        <sz val="8"/>
        <rFont val="Arial"/>
        <family val="2"/>
      </rPr>
      <t xml:space="preserve">Champ &gt; </t>
    </r>
    <r>
      <rPr>
        <sz val="8"/>
        <rFont val="Arial"/>
        <family val="2"/>
      </rPr>
      <t xml:space="preserve">France (incluant Saint-Martin et Saint-Barthélemy), y compris le SSA.
</t>
    </r>
    <r>
      <rPr>
        <b/>
        <sz val="8"/>
        <rFont val="Arial"/>
        <family val="2"/>
      </rPr>
      <t xml:space="preserve">Sources &gt; </t>
    </r>
    <r>
      <rPr>
        <sz val="8"/>
        <rFont val="Arial"/>
        <family val="2"/>
      </rPr>
      <t>DREES, SAE 2013 et 2023, traitements DREES.</t>
    </r>
  </si>
  <si>
    <t>Tableau complémentaire B. Nombre de structures d'urgence et de passages en 2013 et en 2023</t>
  </si>
  <si>
    <t>nombre de structures générales avec moins de 15 000 passages annuels</t>
  </si>
  <si>
    <t>nombre de structures générales avec 40 000 passages annuels ou plus</t>
  </si>
  <si>
    <t>nombre de structures pédiatriques avec moins de 15 000 passages annuels</t>
  </si>
  <si>
    <t>nombre de structures pédiatriques avec 40 000 passages annuels ou plus</t>
  </si>
  <si>
    <t>nombre de passages dans des structures générales avec moins de 15 000 passages annuels</t>
  </si>
  <si>
    <t>nombre de passages aux urgences générales dans des structures avec 40 000 passages annuels ou plus</t>
  </si>
  <si>
    <t>nombre de passages dans des structures pédiatriques avec moins de 15 000 passages annuels</t>
  </si>
  <si>
    <t>nombre de passages aux urgences pédiatriques dans des structures avec 40 000 passages annuels ou plus</t>
  </si>
  <si>
    <r>
      <t xml:space="preserve">Samu : service d’aide médicale urgente ; SMUR : structure mobile d’urgence et de réanimation.
1. Les 70 établissements comportant une structure des urgences générales et une structure des urgences pédiatriques totalisent 140 structures des urgences. De même, les 15 établissements sièges d’un SMUR général et pédiatrique totalisent 30 SMUR.
</t>
    </r>
    <r>
      <rPr>
        <b/>
        <sz val="8"/>
        <rFont val="Arial"/>
        <family val="2"/>
      </rPr>
      <t>Note &gt;</t>
    </r>
    <r>
      <rPr>
        <sz val="8"/>
        <rFont val="Arial"/>
        <family val="2"/>
      </rPr>
      <t xml:space="preserve"> Une structure des urgences est dite générale si elle accueille des adultes et des enfants et exclusivement pédiatrique si elle n’accueille que des enfants. 70 établissements ont une autorisation pour les urgences générales et pédiatriques. Un SMUR général prend en charge des adultes et des enfants et un SMUR exclusivement pédiatrique ne prend en charge que des enfants. 15 établissements ont une autorisation de SMUR général et pédiatrique.
</t>
    </r>
    <r>
      <rPr>
        <b/>
        <sz val="8"/>
        <rFont val="Arial"/>
        <family val="2"/>
      </rPr>
      <t xml:space="preserve">Champ &gt; </t>
    </r>
    <r>
      <rPr>
        <sz val="8"/>
        <rFont val="Arial"/>
        <family val="2"/>
      </rPr>
      <t xml:space="preserve">France (incluant Saint-Martin et Saint-Barthélemy), y compris le SSA.
</t>
    </r>
    <r>
      <rPr>
        <b/>
        <sz val="8"/>
        <rFont val="Arial"/>
        <family val="2"/>
      </rPr>
      <t>Source &gt;</t>
    </r>
    <r>
      <rPr>
        <sz val="8"/>
        <rFont val="Arial"/>
        <family val="2"/>
      </rPr>
      <t xml:space="preserve"> DREES, SAE 2023, traitements DREES.		</t>
    </r>
  </si>
  <si>
    <r>
      <rPr>
        <b/>
        <sz val="8"/>
        <rFont val="Arial"/>
        <family val="2"/>
      </rPr>
      <t>Champ &gt;</t>
    </r>
    <r>
      <rPr>
        <sz val="8"/>
        <rFont val="Arial"/>
        <family val="2"/>
      </rPr>
      <t xml:space="preserve"> France (incluant Saint-Martin et Saint-Barthélemy), y compris le SSA.
</t>
    </r>
    <r>
      <rPr>
        <b/>
        <sz val="8"/>
        <rFont val="Arial"/>
        <family val="2"/>
      </rPr>
      <t xml:space="preserve">Sources &gt; </t>
    </r>
    <r>
      <rPr>
        <sz val="8"/>
        <rFont val="Arial"/>
        <family val="2"/>
      </rPr>
      <t>DREES, SAE 2022-2023, traitements DREES.</t>
    </r>
  </si>
  <si>
    <r>
      <rPr>
        <b/>
        <sz val="8"/>
        <color rgb="FF000000"/>
        <rFont val="Arial"/>
        <family val="2"/>
      </rPr>
      <t>Champ &gt;</t>
    </r>
    <r>
      <rPr>
        <sz val="8"/>
        <color rgb="FF000000"/>
        <rFont val="Arial"/>
        <family val="2"/>
      </rPr>
      <t xml:space="preserve"> France (incluant Saint-Martin et Saint-Barthélemy).
</t>
    </r>
    <r>
      <rPr>
        <b/>
        <sz val="8"/>
        <color rgb="FF000000"/>
        <rFont val="Arial"/>
        <family val="2"/>
      </rPr>
      <t>Sources &gt;</t>
    </r>
    <r>
      <rPr>
        <sz val="8"/>
        <color rgb="FF000000"/>
        <rFont val="Arial"/>
        <family val="2"/>
      </rPr>
      <t xml:space="preserve"> SAE 2014-2023, traitements DREES.</t>
    </r>
  </si>
  <si>
    <r>
      <rPr>
        <b/>
        <sz val="8"/>
        <rFont val="Arial"/>
        <family val="2"/>
      </rPr>
      <t xml:space="preserve">Note &gt; </t>
    </r>
    <r>
      <rPr>
        <sz val="8"/>
        <rFont val="Arial"/>
        <family val="2"/>
      </rPr>
      <t xml:space="preserve">La modification du questionnaire relatif aux urgences et la référence aux articles définissant l’activité de soins autorisée à compter de l’enquête SAE 2000 introduisent une rupture de série entre 1999 et 2000.
</t>
    </r>
    <r>
      <rPr>
        <b/>
        <sz val="8"/>
        <rFont val="Arial"/>
        <family val="2"/>
      </rPr>
      <t>Champ &gt;</t>
    </r>
    <r>
      <rPr>
        <sz val="8"/>
        <rFont val="Arial"/>
        <family val="2"/>
      </rPr>
      <t xml:space="preserve"> France métropolitaine hors SSA de 1996 à 2023, France (incluant Saint-Martin et Saint-Barthélemy), y compris le SSA de 2013 à 2023.
</t>
    </r>
    <r>
      <rPr>
        <b/>
        <sz val="8"/>
        <rFont val="Arial"/>
        <family val="2"/>
      </rPr>
      <t>Sources &gt;</t>
    </r>
    <r>
      <rPr>
        <sz val="8"/>
        <rFont val="Arial"/>
        <family val="2"/>
      </rPr>
      <t xml:space="preserve"> DREES, SAE 1996-2023, traitements DREES.</t>
    </r>
  </si>
  <si>
    <t>Tableau complémentaire A. Répartition des structures d'urgence selon la tranche de passages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</si>
</sst>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00\ _€_-;\-* #,##0.00\ _€_-;_-* &quot;-&quot;??\ _€_-;_-@_-"/>
    <numFmt numFmtId="167" formatCode="_-* #,##0_-;\-* #,##0_-;_-* &quot;-&quot;??_-;_-@_-"/>
  </numFmts>
  <fonts count="22" x14ac:knownFonts="1">
    <font>
      <sz val="11"/>
      <color theme="1"/>
      <name val="Aptos Narrow"/>
      <family val="2"/>
      <scheme val="minor"/>
    </font>
    <font>
      <sz val="11"/>
      <color theme="1"/>
      <name val="Aptos Narrow"/>
      <family val="2"/>
      <scheme val="minor"/>
    </font>
    <font>
      <sz val="10"/>
      <name val="Arial"/>
      <family val="2"/>
    </font>
    <font>
      <sz val="8"/>
      <name val="Marianne"/>
      <family val="3"/>
    </font>
    <font>
      <b/>
      <sz val="8"/>
      <name val="Marianne"/>
      <family val="3"/>
    </font>
    <font>
      <sz val="8"/>
      <color rgb="FFFF0000"/>
      <name val="Marianne"/>
      <family val="3"/>
    </font>
    <font>
      <sz val="8"/>
      <color theme="1"/>
      <name val="Marianne"/>
      <family val="3"/>
    </font>
    <font>
      <sz val="8"/>
      <color rgb="FF0070C0"/>
      <name val="Marianne"/>
      <family val="3"/>
    </font>
    <font>
      <b/>
      <sz val="8"/>
      <color theme="1"/>
      <name val="Marianne"/>
      <family val="3"/>
    </font>
    <font>
      <sz val="11"/>
      <color rgb="FF000000"/>
      <name val="Aptos Narrow"/>
      <family val="2"/>
      <scheme val="minor"/>
    </font>
    <font>
      <sz val="11"/>
      <color indexed="8"/>
      <name val="Calibri"/>
      <family val="2"/>
    </font>
    <font>
      <sz val="8"/>
      <color rgb="FFFF0000"/>
      <name val="Arial"/>
      <family val="2"/>
    </font>
    <font>
      <sz val="8"/>
      <name val="Aptos Narrow"/>
      <family val="2"/>
      <scheme val="minor"/>
    </font>
    <font>
      <sz val="11"/>
      <color theme="1"/>
      <name val="Arial"/>
      <family val="2"/>
    </font>
    <font>
      <sz val="8"/>
      <color theme="1"/>
      <name val="Arial"/>
      <family val="2"/>
    </font>
    <font>
      <b/>
      <sz val="8"/>
      <color theme="1"/>
      <name val="Arial"/>
      <family val="2"/>
    </font>
    <font>
      <b/>
      <sz val="8"/>
      <name val="Arial"/>
      <family val="2"/>
    </font>
    <font>
      <sz val="8"/>
      <name val="Arial"/>
      <family val="2"/>
    </font>
    <font>
      <b/>
      <strike/>
      <sz val="8"/>
      <name val="Arial"/>
      <family val="2"/>
    </font>
    <font>
      <vertAlign val="superscript"/>
      <sz val="8"/>
      <name val="Arial"/>
      <family val="2"/>
    </font>
    <font>
      <b/>
      <sz val="8"/>
      <color rgb="FF000000"/>
      <name val="Arial"/>
      <family val="2"/>
    </font>
    <font>
      <sz val="8"/>
      <color rgb="FF00000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bottom style="hair">
        <color auto="1"/>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9" fontId="9" fillId="0" borderId="0" applyFont="0" applyFill="0" applyBorder="0" applyAlignment="0" applyProtection="0"/>
    <xf numFmtId="0" fontId="10" fillId="0" borderId="0"/>
    <xf numFmtId="0" fontId="2" fillId="0" borderId="0"/>
  </cellStyleXfs>
  <cellXfs count="188">
    <xf numFmtId="0" fontId="0" fillId="0" borderId="0" xfId="0"/>
    <xf numFmtId="0" fontId="3" fillId="2" borderId="0" xfId="3" applyFont="1" applyFill="1"/>
    <xf numFmtId="0" fontId="6" fillId="0" borderId="0" xfId="0" applyFont="1"/>
    <xf numFmtId="165" fontId="6" fillId="0" borderId="0" xfId="2" applyNumberFormat="1" applyFont="1" applyAlignment="1">
      <alignment horizontal="center" vertical="center"/>
    </xf>
    <xf numFmtId="165" fontId="6" fillId="0" borderId="0" xfId="2" applyNumberFormat="1" applyFont="1"/>
    <xf numFmtId="0" fontId="5" fillId="0" borderId="0" xfId="0" applyFont="1"/>
    <xf numFmtId="0" fontId="8" fillId="0" borderId="0" xfId="0" applyFont="1"/>
    <xf numFmtId="3" fontId="8" fillId="0" borderId="0" xfId="0" applyNumberFormat="1" applyFont="1" applyAlignment="1">
      <alignment horizontal="center" vertical="center"/>
    </xf>
    <xf numFmtId="0" fontId="6" fillId="0" borderId="0" xfId="0" applyFont="1" applyAlignment="1">
      <alignment horizontal="left" vertical="center"/>
    </xf>
    <xf numFmtId="165" fontId="3" fillId="2" borderId="0" xfId="2" applyNumberFormat="1" applyFont="1" applyFill="1"/>
    <xf numFmtId="0" fontId="3" fillId="2" borderId="0" xfId="3" quotePrefix="1" applyFont="1" applyFill="1"/>
    <xf numFmtId="9" fontId="3" fillId="2" borderId="0" xfId="3" applyNumberFormat="1" applyFont="1" applyFill="1"/>
    <xf numFmtId="9" fontId="3" fillId="2" borderId="0" xfId="2" applyFont="1" applyFill="1"/>
    <xf numFmtId="9" fontId="6" fillId="0" borderId="0" xfId="2" applyFont="1" applyFill="1" applyBorder="1"/>
    <xf numFmtId="9" fontId="6" fillId="0" borderId="0" xfId="2" applyFont="1" applyBorder="1"/>
    <xf numFmtId="0" fontId="0" fillId="0" borderId="0" xfId="0" quotePrefix="1"/>
    <xf numFmtId="165" fontId="0" fillId="0" borderId="0" xfId="2" applyNumberFormat="1" applyFont="1" applyFill="1" applyBorder="1"/>
    <xf numFmtId="0" fontId="3" fillId="0" borderId="0" xfId="3" applyFont="1"/>
    <xf numFmtId="164" fontId="3" fillId="0" borderId="0" xfId="3" applyNumberFormat="1" applyFont="1"/>
    <xf numFmtId="3" fontId="4" fillId="2" borderId="0" xfId="3" applyNumberFormat="1" applyFont="1" applyFill="1" applyAlignment="1">
      <alignment horizontal="center" vertical="center" wrapText="1"/>
    </xf>
    <xf numFmtId="3" fontId="4" fillId="2" borderId="0" xfId="3" applyNumberFormat="1" applyFont="1" applyFill="1" applyAlignment="1">
      <alignment horizontal="center" vertical="center"/>
    </xf>
    <xf numFmtId="3" fontId="7" fillId="0" borderId="0" xfId="0" applyNumberFormat="1" applyFont="1" applyAlignment="1">
      <alignment vertical="top" wrapText="1"/>
    </xf>
    <xf numFmtId="0" fontId="7" fillId="0" borderId="0" xfId="0" applyFont="1"/>
    <xf numFmtId="3" fontId="7" fillId="0" borderId="0" xfId="0" applyNumberFormat="1" applyFont="1"/>
    <xf numFmtId="3" fontId="0" fillId="0" borderId="0" xfId="0" quotePrefix="1" applyNumberFormat="1"/>
    <xf numFmtId="9" fontId="6" fillId="0" borderId="0" xfId="0" applyNumberFormat="1" applyFont="1"/>
    <xf numFmtId="9" fontId="5" fillId="0" borderId="0" xfId="2" applyFont="1" applyFill="1" applyBorder="1"/>
    <xf numFmtId="3" fontId="6" fillId="0" borderId="0" xfId="0" applyNumberFormat="1" applyFont="1"/>
    <xf numFmtId="3" fontId="6" fillId="0" borderId="0" xfId="0" applyNumberFormat="1" applyFont="1" applyAlignment="1">
      <alignment horizontal="right" vertical="center" indent="1"/>
    </xf>
    <xf numFmtId="0" fontId="13" fillId="0" borderId="0" xfId="0" applyFont="1"/>
    <xf numFmtId="0" fontId="14" fillId="0" borderId="0" xfId="0" applyFont="1"/>
    <xf numFmtId="0" fontId="17" fillId="2" borderId="0" xfId="3" applyFont="1" applyFill="1" applyAlignment="1">
      <alignment horizontal="left" vertical="top" wrapText="1"/>
    </xf>
    <xf numFmtId="0" fontId="17" fillId="2" borderId="0" xfId="0" applyFont="1" applyFill="1" applyAlignment="1">
      <alignment vertical="top" wrapText="1"/>
    </xf>
    <xf numFmtId="0" fontId="18" fillId="2" borderId="0" xfId="3" applyFont="1" applyFill="1" applyAlignment="1">
      <alignment horizontal="center" vertical="center"/>
    </xf>
    <xf numFmtId="3" fontId="16" fillId="2" borderId="1" xfId="3" applyNumberFormat="1" applyFont="1" applyFill="1" applyBorder="1" applyAlignment="1">
      <alignment horizontal="center" vertical="center" wrapText="1"/>
    </xf>
    <xf numFmtId="3" fontId="16" fillId="2" borderId="1" xfId="3" applyNumberFormat="1" applyFont="1" applyFill="1" applyBorder="1" applyAlignment="1">
      <alignment horizontal="center" vertical="center"/>
    </xf>
    <xf numFmtId="0" fontId="16" fillId="2" borderId="2" xfId="3" applyFont="1" applyFill="1" applyBorder="1" applyAlignment="1">
      <alignment horizontal="left" vertical="center"/>
    </xf>
    <xf numFmtId="0" fontId="14" fillId="0" borderId="2" xfId="0" applyFont="1" applyBorder="1" applyAlignment="1">
      <alignment horizontal="right" indent="5"/>
    </xf>
    <xf numFmtId="0" fontId="14" fillId="0" borderId="2" xfId="0" applyFont="1" applyBorder="1" applyAlignment="1">
      <alignment horizontal="right" indent="6"/>
    </xf>
    <xf numFmtId="0" fontId="17" fillId="2" borderId="3" xfId="3" applyFont="1" applyFill="1" applyBorder="1" applyAlignment="1">
      <alignment horizontal="left" vertical="center"/>
    </xf>
    <xf numFmtId="0" fontId="14" fillId="0" borderId="3" xfId="0" applyFont="1" applyBorder="1" applyAlignment="1">
      <alignment horizontal="right" indent="5"/>
    </xf>
    <xf numFmtId="0" fontId="14" fillId="0" borderId="3" xfId="0" applyFont="1" applyBorder="1" applyAlignment="1">
      <alignment horizontal="right" indent="6"/>
    </xf>
    <xf numFmtId="0" fontId="16" fillId="2" borderId="4" xfId="3" applyFont="1" applyFill="1" applyBorder="1" applyAlignment="1">
      <alignment horizontal="left" vertical="center"/>
    </xf>
    <xf numFmtId="0" fontId="15" fillId="0" borderId="3" xfId="0" applyFont="1" applyBorder="1" applyAlignment="1">
      <alignment horizontal="right" indent="5"/>
    </xf>
    <xf numFmtId="0" fontId="15" fillId="0" borderId="3" xfId="0" applyFont="1" applyBorder="1" applyAlignment="1">
      <alignment horizontal="right" indent="6"/>
    </xf>
    <xf numFmtId="0" fontId="16" fillId="0" borderId="5" xfId="3" applyFont="1" applyBorder="1" applyAlignment="1">
      <alignment horizontal="left" vertical="center"/>
    </xf>
    <xf numFmtId="0" fontId="17" fillId="0" borderId="6" xfId="3" applyFont="1" applyBorder="1" applyAlignment="1">
      <alignment horizontal="left" vertical="center"/>
    </xf>
    <xf numFmtId="0" fontId="16" fillId="0" borderId="7" xfId="3" applyFont="1" applyBorder="1" applyAlignment="1">
      <alignment horizontal="left" vertical="center"/>
    </xf>
    <xf numFmtId="0" fontId="16" fillId="2" borderId="1" xfId="3" applyFont="1" applyFill="1" applyBorder="1" applyAlignment="1">
      <alignment horizontal="left" vertical="center"/>
    </xf>
    <xf numFmtId="0" fontId="14" fillId="2" borderId="0" xfId="3" applyFont="1" applyFill="1" applyAlignment="1">
      <alignment horizontal="left" vertical="top" wrapText="1"/>
    </xf>
    <xf numFmtId="0" fontId="14" fillId="2" borderId="0" xfId="0" applyFont="1" applyFill="1" applyAlignment="1">
      <alignment vertical="top" wrapText="1"/>
    </xf>
    <xf numFmtId="0" fontId="16" fillId="2" borderId="0" xfId="3" applyFont="1" applyFill="1" applyAlignment="1">
      <alignment horizontal="left" vertical="center"/>
    </xf>
    <xf numFmtId="0" fontId="15" fillId="2" borderId="0" xfId="3" applyFont="1" applyFill="1" applyAlignment="1">
      <alignment horizontal="right" wrapText="1" indent="7"/>
    </xf>
    <xf numFmtId="0" fontId="15" fillId="2" borderId="0" xfId="3" applyFont="1" applyFill="1" applyAlignment="1">
      <alignment horizontal="right" wrapText="1" indent="5"/>
    </xf>
    <xf numFmtId="0" fontId="16" fillId="0" borderId="2" xfId="3" applyFont="1" applyBorder="1" applyAlignment="1">
      <alignment horizontal="left" vertical="center"/>
    </xf>
    <xf numFmtId="0" fontId="17" fillId="2" borderId="0" xfId="3" applyFont="1" applyFill="1"/>
    <xf numFmtId="0" fontId="16" fillId="2" borderId="0" xfId="3" applyFont="1" applyFill="1" applyAlignment="1">
      <alignment vertical="center"/>
    </xf>
    <xf numFmtId="0" fontId="16" fillId="2" borderId="1" xfId="3" quotePrefix="1" applyFont="1" applyFill="1" applyBorder="1" applyAlignment="1">
      <alignment horizontal="center" vertical="center"/>
    </xf>
    <xf numFmtId="1" fontId="16" fillId="2" borderId="1" xfId="3" quotePrefix="1" applyNumberFormat="1" applyFont="1" applyFill="1" applyBorder="1" applyAlignment="1">
      <alignment horizontal="center" vertical="center"/>
    </xf>
    <xf numFmtId="0" fontId="17" fillId="2" borderId="1" xfId="3" applyFont="1" applyFill="1" applyBorder="1" applyAlignment="1">
      <alignment vertical="center"/>
    </xf>
    <xf numFmtId="164" fontId="17" fillId="2" borderId="1" xfId="3" applyNumberFormat="1" applyFont="1" applyFill="1" applyBorder="1" applyAlignment="1">
      <alignment horizontal="right" vertical="center" indent="1"/>
    </xf>
    <xf numFmtId="0" fontId="16" fillId="2" borderId="0" xfId="7" applyFont="1" applyFill="1" applyAlignment="1">
      <alignment vertical="center"/>
    </xf>
    <xf numFmtId="0" fontId="17" fillId="2" borderId="0" xfId="0" applyFont="1" applyFill="1"/>
    <xf numFmtId="0" fontId="17" fillId="2" borderId="0" xfId="8" applyFont="1" applyFill="1" applyAlignment="1">
      <alignment horizontal="left" vertical="center"/>
    </xf>
    <xf numFmtId="0" fontId="16" fillId="2" borderId="1" xfId="0" applyFont="1" applyFill="1" applyBorder="1" applyAlignment="1">
      <alignment horizontal="center" vertical="center"/>
    </xf>
    <xf numFmtId="0" fontId="16" fillId="2" borderId="1" xfId="8" applyFont="1" applyFill="1" applyBorder="1" applyAlignment="1">
      <alignment horizontal="center" vertical="center" wrapText="1"/>
    </xf>
    <xf numFmtId="0" fontId="16" fillId="2" borderId="1" xfId="8" applyFont="1" applyFill="1" applyBorder="1" applyAlignment="1">
      <alignment horizontal="left" vertical="center"/>
    </xf>
    <xf numFmtId="3" fontId="15" fillId="0" borderId="1" xfId="0" applyNumberFormat="1" applyFont="1" applyBorder="1" applyAlignment="1">
      <alignment horizontal="center" vertical="center"/>
    </xf>
    <xf numFmtId="3" fontId="15" fillId="0" borderId="3" xfId="0" applyNumberFormat="1" applyFont="1" applyBorder="1" applyAlignment="1">
      <alignment horizontal="center" vertical="center"/>
    </xf>
    <xf numFmtId="0" fontId="17" fillId="2" borderId="3" xfId="8" applyFont="1" applyFill="1" applyBorder="1" applyAlignment="1">
      <alignment horizontal="left" vertical="center"/>
    </xf>
    <xf numFmtId="0" fontId="17" fillId="2" borderId="4" xfId="8" applyFont="1" applyFill="1" applyBorder="1" applyAlignment="1">
      <alignment horizontal="left" vertical="center"/>
    </xf>
    <xf numFmtId="0" fontId="17" fillId="0" borderId="0" xfId="5" applyFont="1"/>
    <xf numFmtId="0" fontId="21" fillId="0" borderId="0" xfId="3" applyFont="1"/>
    <xf numFmtId="0" fontId="21" fillId="0" borderId="0" xfId="5" applyFont="1"/>
    <xf numFmtId="0" fontId="11" fillId="0" borderId="0" xfId="0" applyFont="1"/>
    <xf numFmtId="0" fontId="15" fillId="0" borderId="2" xfId="0" applyFont="1" applyBorder="1" applyAlignment="1">
      <alignment horizontal="center" vertical="center"/>
    </xf>
    <xf numFmtId="0" fontId="14" fillId="0" borderId="2" xfId="0" applyFont="1" applyBorder="1" applyAlignment="1">
      <alignment horizontal="right" vertical="center" indent="3"/>
    </xf>
    <xf numFmtId="0" fontId="14" fillId="0" borderId="0" xfId="0" applyFont="1" applyAlignment="1">
      <alignment horizontal="left" vertical="center"/>
    </xf>
    <xf numFmtId="0" fontId="14" fillId="0" borderId="3" xfId="0" applyFont="1" applyBorder="1" applyAlignment="1">
      <alignment horizontal="right" vertical="center" indent="1"/>
    </xf>
    <xf numFmtId="164" fontId="14" fillId="0" borderId="3" xfId="0" applyNumberFormat="1" applyFont="1" applyBorder="1" applyAlignment="1">
      <alignment horizontal="right" vertical="center" indent="3"/>
    </xf>
    <xf numFmtId="0" fontId="14" fillId="0" borderId="4" xfId="0" applyFont="1" applyBorder="1" applyAlignment="1">
      <alignment horizontal="right" vertical="center" indent="1"/>
    </xf>
    <xf numFmtId="164" fontId="14" fillId="0" borderId="4" xfId="0" applyNumberFormat="1" applyFont="1" applyBorder="1" applyAlignment="1">
      <alignment horizontal="right" vertical="center" indent="3"/>
    </xf>
    <xf numFmtId="3" fontId="14" fillId="0" borderId="3" xfId="0" applyNumberFormat="1" applyFont="1" applyBorder="1" applyAlignment="1">
      <alignment horizontal="right" vertical="center" indent="1"/>
    </xf>
    <xf numFmtId="0" fontId="14" fillId="0" borderId="0" xfId="0" applyFont="1" applyAlignment="1">
      <alignment horizontal="left"/>
    </xf>
    <xf numFmtId="3" fontId="14" fillId="0" borderId="4" xfId="0" applyNumberFormat="1" applyFont="1" applyBorder="1" applyAlignment="1">
      <alignment horizontal="right" vertical="center" indent="1"/>
    </xf>
    <xf numFmtId="0" fontId="17" fillId="0" borderId="0" xfId="3" applyFont="1" applyAlignment="1">
      <alignment horizontal="left" vertical="center"/>
    </xf>
    <xf numFmtId="165" fontId="14" fillId="0" borderId="0" xfId="2" applyNumberFormat="1" applyFont="1" applyFill="1" applyBorder="1"/>
    <xf numFmtId="9" fontId="6" fillId="0" borderId="0" xfId="2" applyFont="1"/>
    <xf numFmtId="164" fontId="14" fillId="0" borderId="0" xfId="0" applyNumberFormat="1" applyFont="1"/>
    <xf numFmtId="9" fontId="14" fillId="0" borderId="0" xfId="2" applyFont="1" applyFill="1"/>
    <xf numFmtId="164" fontId="15" fillId="0" borderId="2" xfId="0" applyNumberFormat="1" applyFont="1" applyBorder="1" applyAlignment="1">
      <alignment horizontal="center" vertical="center"/>
    </xf>
    <xf numFmtId="0" fontId="14" fillId="0" borderId="0" xfId="5" applyFont="1"/>
    <xf numFmtId="0" fontId="15" fillId="0" borderId="8" xfId="5" applyFont="1" applyBorder="1"/>
    <xf numFmtId="0" fontId="15" fillId="0" borderId="1" xfId="5" applyFont="1" applyBorder="1" applyAlignment="1">
      <alignment horizontal="center" vertical="center"/>
    </xf>
    <xf numFmtId="0" fontId="14" fillId="0" borderId="1" xfId="5" applyFont="1" applyBorder="1" applyAlignment="1">
      <alignment vertical="center"/>
    </xf>
    <xf numFmtId="3" fontId="14" fillId="0" borderId="1" xfId="0" applyNumberFormat="1" applyFont="1" applyBorder="1" applyAlignment="1">
      <alignment horizontal="right" vertical="center" indent="1"/>
    </xf>
    <xf numFmtId="0" fontId="14" fillId="0" borderId="1" xfId="3" applyFont="1" applyBorder="1" applyAlignment="1">
      <alignment vertical="center"/>
    </xf>
    <xf numFmtId="3" fontId="14" fillId="0" borderId="1" xfId="6" quotePrefix="1" applyNumberFormat="1" applyFont="1" applyBorder="1" applyAlignment="1">
      <alignment horizontal="right" vertical="center" indent="1"/>
    </xf>
    <xf numFmtId="3" fontId="14" fillId="2" borderId="1" xfId="6" quotePrefix="1" applyNumberFormat="1" applyFont="1" applyFill="1" applyBorder="1" applyAlignment="1">
      <alignment horizontal="right" vertical="center" indent="1"/>
    </xf>
    <xf numFmtId="0" fontId="15" fillId="0" borderId="9" xfId="5" applyFont="1" applyBorder="1" applyAlignment="1">
      <alignment horizontal="center" vertical="center"/>
    </xf>
    <xf numFmtId="3" fontId="14" fillId="0" borderId="9" xfId="0" applyNumberFormat="1" applyFont="1" applyBorder="1" applyAlignment="1">
      <alignment horizontal="right" vertical="center" indent="1"/>
    </xf>
    <xf numFmtId="3" fontId="14" fillId="0" borderId="9" xfId="6" quotePrefix="1" applyNumberFormat="1" applyFont="1" applyBorder="1" applyAlignment="1">
      <alignment horizontal="right" vertical="center" indent="1"/>
    </xf>
    <xf numFmtId="167" fontId="14" fillId="0" borderId="1" xfId="1" applyNumberFormat="1" applyFont="1" applyBorder="1" applyAlignment="1"/>
    <xf numFmtId="167" fontId="14" fillId="2" borderId="1" xfId="1" applyNumberFormat="1" applyFont="1" applyFill="1" applyBorder="1" applyAlignment="1"/>
    <xf numFmtId="0" fontId="14" fillId="0" borderId="0" xfId="0" quotePrefix="1" applyFont="1"/>
    <xf numFmtId="165" fontId="14" fillId="0" borderId="0" xfId="2" applyNumberFormat="1" applyFont="1"/>
    <xf numFmtId="3" fontId="14" fillId="0" borderId="0" xfId="0" applyNumberFormat="1" applyFont="1"/>
    <xf numFmtId="9" fontId="14" fillId="0" borderId="0" xfId="2" applyFont="1"/>
    <xf numFmtId="0" fontId="16" fillId="2" borderId="1" xfId="3" applyFont="1" applyFill="1" applyBorder="1" applyAlignment="1">
      <alignment vertical="center"/>
    </xf>
    <xf numFmtId="0" fontId="17" fillId="2" borderId="0" xfId="3" quotePrefix="1" applyFont="1" applyFill="1"/>
    <xf numFmtId="164" fontId="14" fillId="2" borderId="1" xfId="3" applyNumberFormat="1" applyFont="1" applyFill="1" applyBorder="1" applyAlignment="1">
      <alignment horizontal="right" vertical="center" indent="1"/>
    </xf>
    <xf numFmtId="165" fontId="17" fillId="2" borderId="0" xfId="2" applyNumberFormat="1" applyFont="1" applyFill="1"/>
    <xf numFmtId="0" fontId="17" fillId="0" borderId="0" xfId="3" applyFont="1"/>
    <xf numFmtId="165" fontId="17" fillId="0" borderId="0" xfId="2" applyNumberFormat="1" applyFont="1" applyFill="1"/>
    <xf numFmtId="1" fontId="17" fillId="0" borderId="0" xfId="3" applyNumberFormat="1" applyFont="1"/>
    <xf numFmtId="164" fontId="17" fillId="0" borderId="0" xfId="3" applyNumberFormat="1" applyFont="1"/>
    <xf numFmtId="0" fontId="16" fillId="2" borderId="0" xfId="3" applyFont="1" applyFill="1" applyAlignment="1">
      <alignment vertical="top"/>
    </xf>
    <xf numFmtId="0" fontId="17" fillId="2" borderId="0" xfId="3" applyFont="1" applyFill="1" applyAlignment="1">
      <alignment vertical="top"/>
    </xf>
    <xf numFmtId="0" fontId="11" fillId="2" borderId="0" xfId="3" applyFont="1" applyFill="1" applyAlignment="1">
      <alignment vertical="top"/>
    </xf>
    <xf numFmtId="0" fontId="3" fillId="2" borderId="0" xfId="3" applyFont="1" applyFill="1" applyAlignment="1">
      <alignment vertical="top"/>
    </xf>
    <xf numFmtId="0" fontId="15" fillId="0" borderId="1" xfId="0" applyFont="1" applyBorder="1" applyAlignment="1">
      <alignment horizontal="right" indent="5"/>
    </xf>
    <xf numFmtId="0" fontId="15" fillId="0" borderId="1" xfId="0" applyFont="1" applyBorder="1" applyAlignment="1">
      <alignment horizontal="right" indent="6"/>
    </xf>
    <xf numFmtId="0" fontId="16" fillId="2" borderId="2" xfId="8" applyFont="1" applyFill="1" applyBorder="1" applyAlignment="1">
      <alignment horizontal="left" vertical="center"/>
    </xf>
    <xf numFmtId="3" fontId="15" fillId="0" borderId="2" xfId="0" applyNumberFormat="1" applyFont="1" applyBorder="1" applyAlignment="1">
      <alignment horizontal="center" vertical="center"/>
    </xf>
    <xf numFmtId="0" fontId="16" fillId="2" borderId="4" xfId="8" applyFont="1" applyFill="1" applyBorder="1" applyAlignment="1">
      <alignment horizontal="left" vertical="center"/>
    </xf>
    <xf numFmtId="3" fontId="15" fillId="0" borderId="4" xfId="0" applyNumberFormat="1" applyFont="1" applyBorder="1" applyAlignment="1">
      <alignment horizontal="center" vertical="center"/>
    </xf>
    <xf numFmtId="0" fontId="16" fillId="2" borderId="3" xfId="8" applyFont="1" applyFill="1" applyBorder="1" applyAlignment="1">
      <alignment horizontal="left" vertical="center"/>
    </xf>
    <xf numFmtId="3" fontId="14" fillId="0" borderId="3" xfId="0" applyNumberFormat="1" applyFont="1" applyBorder="1" applyAlignment="1">
      <alignment horizontal="center" vertical="center"/>
    </xf>
    <xf numFmtId="3" fontId="14" fillId="0" borderId="12" xfId="0" applyNumberFormat="1" applyFont="1" applyBorder="1" applyAlignment="1">
      <alignment horizontal="center" vertical="center"/>
    </xf>
    <xf numFmtId="3" fontId="15" fillId="0" borderId="0" xfId="0" applyNumberFormat="1" applyFont="1" applyAlignment="1">
      <alignment horizontal="center" vertical="center"/>
    </xf>
    <xf numFmtId="164" fontId="15" fillId="0" borderId="1" xfId="0" applyNumberFormat="1" applyFont="1" applyBorder="1" applyAlignment="1">
      <alignment horizontal="center" vertical="center"/>
    </xf>
    <xf numFmtId="3" fontId="16" fillId="0" borderId="1" xfId="0" quotePrefix="1" applyNumberFormat="1" applyFont="1" applyBorder="1" applyAlignment="1">
      <alignment horizontal="center" vertical="center"/>
    </xf>
    <xf numFmtId="164" fontId="15" fillId="0" borderId="3" xfId="0" applyNumberFormat="1" applyFont="1" applyBorder="1" applyAlignment="1">
      <alignment horizontal="center" vertical="center"/>
    </xf>
    <xf numFmtId="3" fontId="16" fillId="0" borderId="3" xfId="0" quotePrefix="1" applyNumberFormat="1" applyFont="1" applyBorder="1" applyAlignment="1">
      <alignment horizontal="center" vertical="center"/>
    </xf>
    <xf numFmtId="164" fontId="14" fillId="0" borderId="3" xfId="0" applyNumberFormat="1" applyFont="1" applyBorder="1" applyAlignment="1">
      <alignment horizontal="center" vertical="center"/>
    </xf>
    <xf numFmtId="164" fontId="14" fillId="0" borderId="4" xfId="0" applyNumberFormat="1" applyFont="1" applyBorder="1" applyAlignment="1">
      <alignment horizontal="center" vertical="center"/>
    </xf>
    <xf numFmtId="3" fontId="16" fillId="0" borderId="4" xfId="0" quotePrefix="1" applyNumberFormat="1" applyFont="1" applyBorder="1" applyAlignment="1">
      <alignment horizontal="center" vertical="center"/>
    </xf>
    <xf numFmtId="164" fontId="15" fillId="0" borderId="4" xfId="0" applyNumberFormat="1" applyFont="1" applyBorder="1" applyAlignment="1">
      <alignment horizontal="center" vertical="center"/>
    </xf>
    <xf numFmtId="0" fontId="15" fillId="0" borderId="0" xfId="5" applyFont="1" applyAlignment="1">
      <alignment vertical="top"/>
    </xf>
    <xf numFmtId="3" fontId="15" fillId="0" borderId="2" xfId="0" applyNumberFormat="1" applyFont="1" applyBorder="1" applyAlignment="1">
      <alignment horizontal="right" vertical="center" indent="1"/>
    </xf>
    <xf numFmtId="0" fontId="15" fillId="0" borderId="2" xfId="0" applyFont="1" applyBorder="1" applyAlignment="1">
      <alignment horizontal="right" vertical="center" indent="1"/>
    </xf>
    <xf numFmtId="0" fontId="16" fillId="0" borderId="0" xfId="0" applyFont="1"/>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0" xfId="0" applyFont="1"/>
    <xf numFmtId="0" fontId="16" fillId="0" borderId="2" xfId="0" applyFont="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horizontal="right" vertical="center"/>
    </xf>
    <xf numFmtId="0" fontId="16" fillId="0" borderId="1" xfId="0" applyFont="1" applyBorder="1" applyAlignment="1">
      <alignment horizontal="center" vertical="center"/>
    </xf>
    <xf numFmtId="3" fontId="16" fillId="0" borderId="1" xfId="0" applyNumberFormat="1" applyFont="1" applyBorder="1" applyAlignment="1">
      <alignment horizontal="right" vertical="center" indent="1"/>
    </xf>
    <xf numFmtId="164" fontId="17" fillId="0" borderId="1" xfId="0" applyNumberFormat="1" applyFont="1" applyBorder="1" applyAlignment="1">
      <alignment horizontal="right" vertical="center" indent="3"/>
    </xf>
    <xf numFmtId="0" fontId="17" fillId="0" borderId="2" xfId="0" applyFont="1" applyBorder="1" applyAlignment="1">
      <alignment vertical="center"/>
    </xf>
    <xf numFmtId="164" fontId="17" fillId="0" borderId="3" xfId="0" applyNumberFormat="1" applyFont="1" applyBorder="1" applyAlignment="1">
      <alignment horizontal="right" vertical="center" indent="3"/>
    </xf>
    <xf numFmtId="0" fontId="17" fillId="0" borderId="3" xfId="0" applyFont="1" applyBorder="1" applyAlignment="1">
      <alignment horizontal="right" vertical="center" indent="1"/>
    </xf>
    <xf numFmtId="164" fontId="17" fillId="0" borderId="4" xfId="0" applyNumberFormat="1" applyFont="1" applyBorder="1" applyAlignment="1">
      <alignment horizontal="right" vertical="center" indent="3"/>
    </xf>
    <xf numFmtId="0" fontId="17" fillId="0" borderId="4" xfId="0" applyFont="1" applyBorder="1" applyAlignment="1">
      <alignment horizontal="right" vertical="center" indent="1"/>
    </xf>
    <xf numFmtId="0" fontId="17" fillId="0" borderId="2" xfId="0" applyFont="1" applyBorder="1" applyAlignment="1">
      <alignment horizontal="right" vertical="center" indent="1"/>
    </xf>
    <xf numFmtId="164" fontId="17" fillId="0" borderId="2" xfId="0" applyNumberFormat="1" applyFont="1" applyBorder="1" applyAlignment="1">
      <alignment horizontal="right" vertical="center" indent="3"/>
    </xf>
    <xf numFmtId="3" fontId="17" fillId="0" borderId="2" xfId="0" applyNumberFormat="1" applyFont="1" applyBorder="1" applyAlignment="1">
      <alignment horizontal="right" vertical="center" indent="1"/>
    </xf>
    <xf numFmtId="3" fontId="17" fillId="0" borderId="3" xfId="0" applyNumberFormat="1" applyFont="1" applyBorder="1" applyAlignment="1">
      <alignment horizontal="right" vertical="center" indent="1"/>
    </xf>
    <xf numFmtId="3" fontId="17" fillId="0" borderId="4" xfId="0" applyNumberFormat="1" applyFont="1" applyBorder="1" applyAlignment="1">
      <alignment horizontal="right" vertical="center" indent="1"/>
    </xf>
    <xf numFmtId="164" fontId="16" fillId="0" borderId="4" xfId="0" applyNumberFormat="1" applyFont="1" applyBorder="1" applyAlignment="1">
      <alignment horizontal="center" vertical="center"/>
    </xf>
    <xf numFmtId="0" fontId="16" fillId="0" borderId="0" xfId="0" applyFont="1" applyAlignment="1">
      <alignment vertical="top"/>
    </xf>
    <xf numFmtId="0" fontId="17" fillId="0" borderId="3" xfId="0" applyFont="1" applyBorder="1" applyAlignment="1">
      <alignment horizontal="left" vertical="center" wrapText="1" indent="1"/>
    </xf>
    <xf numFmtId="0" fontId="17" fillId="0" borderId="4" xfId="0" applyFont="1" applyBorder="1" applyAlignment="1">
      <alignment horizontal="left" vertical="center" wrapText="1" indent="1"/>
    </xf>
    <xf numFmtId="0" fontId="14" fillId="0" borderId="0" xfId="0" applyFont="1" applyAlignment="1">
      <alignment vertical="center"/>
    </xf>
    <xf numFmtId="0" fontId="6" fillId="0" borderId="0" xfId="0" applyFont="1" applyAlignment="1">
      <alignment vertical="center"/>
    </xf>
    <xf numFmtId="0" fontId="16" fillId="2" borderId="0" xfId="3" applyFont="1" applyFill="1" applyAlignment="1">
      <alignment horizontal="left" vertical="center" wrapText="1"/>
    </xf>
    <xf numFmtId="0" fontId="16" fillId="2" borderId="0" xfId="0" applyFont="1" applyFill="1" applyAlignment="1">
      <alignment vertical="center" wrapText="1"/>
    </xf>
    <xf numFmtId="0" fontId="17" fillId="2" borderId="0" xfId="3" applyFont="1" applyFill="1" applyAlignment="1">
      <alignment horizontal="left" wrapText="1"/>
    </xf>
    <xf numFmtId="0" fontId="17" fillId="2" borderId="0" xfId="0" applyFont="1" applyFill="1" applyAlignment="1">
      <alignment wrapText="1"/>
    </xf>
    <xf numFmtId="0" fontId="16" fillId="2" borderId="9" xfId="8" applyFont="1" applyFill="1" applyBorder="1" applyAlignment="1">
      <alignment horizontal="center" vertical="center" wrapText="1"/>
    </xf>
    <xf numFmtId="0" fontId="17" fillId="0" borderId="10" xfId="0" applyFont="1" applyBorder="1" applyAlignment="1">
      <alignment horizontal="center" vertical="center" wrapText="1"/>
    </xf>
    <xf numFmtId="0" fontId="17" fillId="2" borderId="11" xfId="7" applyFont="1" applyFill="1" applyBorder="1" applyAlignment="1">
      <alignment wrapText="1"/>
    </xf>
    <xf numFmtId="0" fontId="17" fillId="2" borderId="11" xfId="7" applyFont="1" applyFill="1" applyBorder="1"/>
    <xf numFmtId="0" fontId="3" fillId="2" borderId="0" xfId="3" applyFont="1" applyFill="1" applyAlignment="1">
      <alignment vertical="center" wrapText="1"/>
    </xf>
    <xf numFmtId="0" fontId="6" fillId="0" borderId="0" xfId="0" applyFont="1" applyAlignment="1">
      <alignment vertical="center" wrapText="1"/>
    </xf>
    <xf numFmtId="0" fontId="17" fillId="2" borderId="11" xfId="3" applyFont="1" applyFill="1" applyBorder="1" applyAlignment="1">
      <alignment horizontal="left" wrapText="1"/>
    </xf>
    <xf numFmtId="0" fontId="0" fillId="0" borderId="11" xfId="0" applyBorder="1" applyAlignment="1">
      <alignment wrapText="1"/>
    </xf>
    <xf numFmtId="0" fontId="21" fillId="0" borderId="0" xfId="3" applyFont="1" applyAlignment="1">
      <alignment horizontal="left" vertical="top" wrapText="1"/>
    </xf>
    <xf numFmtId="0" fontId="21" fillId="0" borderId="0" xfId="3" applyFont="1" applyAlignment="1">
      <alignment horizontal="left" vertical="top"/>
    </xf>
    <xf numFmtId="0" fontId="17" fillId="0" borderId="0" xfId="3" applyFont="1" applyAlignment="1">
      <alignment horizontal="left" vertical="center" wrapText="1"/>
    </xf>
    <xf numFmtId="0" fontId="14" fillId="0" borderId="0" xfId="0" applyFont="1" applyAlignment="1">
      <alignment horizontal="left" vertical="center" wrapText="1"/>
    </xf>
    <xf numFmtId="1" fontId="16" fillId="0" borderId="1" xfId="3" applyNumberFormat="1" applyFont="1" applyBorder="1" applyAlignment="1">
      <alignment horizontal="center" vertical="center" wrapText="1"/>
    </xf>
    <xf numFmtId="0" fontId="17" fillId="0" borderId="11" xfId="3" applyFont="1" applyBorder="1" applyAlignment="1">
      <alignment horizontal="left" vertical="center" wrapText="1"/>
    </xf>
    <xf numFmtId="0" fontId="17" fillId="0" borderId="11" xfId="0" applyFont="1" applyBorder="1" applyAlignment="1">
      <alignment vertical="center" wrapText="1"/>
    </xf>
    <xf numFmtId="1" fontId="16" fillId="0" borderId="9" xfId="3" applyNumberFormat="1" applyFont="1" applyBorder="1" applyAlignment="1">
      <alignment horizontal="center" vertical="center" wrapText="1"/>
    </xf>
    <xf numFmtId="0" fontId="0" fillId="0" borderId="10" xfId="0" applyBorder="1" applyAlignment="1">
      <alignment horizontal="center" vertical="center" wrapText="1"/>
    </xf>
  </cellXfs>
  <cellStyles count="9">
    <cellStyle name="Milliers" xfId="1" builtinId="3"/>
    <cellStyle name="Milliers 2" xfId="4" xr:uid="{DFD03CEE-1CB3-43ED-8B33-7C5F492DD894}"/>
    <cellStyle name="Normal" xfId="0" builtinId="0"/>
    <cellStyle name="Normal 2" xfId="3" xr:uid="{BE89329C-EFEC-4964-BCF5-BA45F582AE26}"/>
    <cellStyle name="Normal 2_aspects-medecine-urgence" xfId="8" xr:uid="{E2B04423-C060-4424-AA1A-B7C5FD374944}"/>
    <cellStyle name="Normal 5" xfId="5" xr:uid="{DB5BB7B4-09EE-4951-86FD-4778209F77FE}"/>
    <cellStyle name="Normal_aspects-medecine-urgence" xfId="7" xr:uid="{1678E944-D083-4E0C-8F76-77FEB98A4E8D}"/>
    <cellStyle name="Pourcentage" xfId="2" builtinId="5"/>
    <cellStyle name="Pourcentage 4" xfId="6" xr:uid="{0BB651F4-9EF9-408B-A2C6-31153FC5D6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9FD8F-4B42-4AFD-84F7-35EBD368CDE1}">
  <dimension ref="B1:N18"/>
  <sheetViews>
    <sheetView showGridLines="0" zoomScaleNormal="100" workbookViewId="0">
      <selection activeCell="H7" sqref="H7"/>
    </sheetView>
  </sheetViews>
  <sheetFormatPr baseColWidth="10" defaultColWidth="11.42578125" defaultRowHeight="12.75" x14ac:dyDescent="0.25"/>
  <cols>
    <col min="1" max="1" width="1.85546875" style="2" customWidth="1"/>
    <col min="2" max="2" width="28.7109375" style="30" customWidth="1"/>
    <col min="3" max="5" width="16.7109375" style="30" customWidth="1"/>
    <col min="6" max="6" width="17" style="30" customWidth="1"/>
    <col min="7" max="7" width="11.42578125" style="2"/>
    <col min="8" max="8" width="9.7109375" style="2" customWidth="1"/>
    <col min="9" max="9" width="7.7109375" style="2" customWidth="1"/>
    <col min="10" max="11" width="10.42578125" style="2" customWidth="1"/>
    <col min="12" max="16384" width="11.42578125" style="2"/>
  </cols>
  <sheetData>
    <row r="1" spans="2:14" x14ac:dyDescent="0.25">
      <c r="G1" s="30"/>
    </row>
    <row r="2" spans="2:14" s="166" customFormat="1" ht="21.75" customHeight="1" x14ac:dyDescent="0.25">
      <c r="B2" s="167" t="s">
        <v>3</v>
      </c>
      <c r="C2" s="168"/>
      <c r="D2" s="168"/>
      <c r="E2" s="168"/>
      <c r="F2" s="168"/>
      <c r="G2" s="165"/>
    </row>
    <row r="3" spans="2:14" x14ac:dyDescent="0.25">
      <c r="B3" s="31"/>
      <c r="C3" s="32"/>
      <c r="D3" s="32"/>
      <c r="E3" s="32"/>
      <c r="F3" s="32"/>
      <c r="G3" s="30"/>
      <c r="H3" s="19"/>
      <c r="J3" s="19"/>
      <c r="L3" s="19"/>
      <c r="N3" s="20"/>
    </row>
    <row r="4" spans="2:14" ht="33.75" x14ac:dyDescent="0.25">
      <c r="B4" s="33"/>
      <c r="C4" s="34" t="s">
        <v>4</v>
      </c>
      <c r="D4" s="34" t="s">
        <v>5</v>
      </c>
      <c r="E4" s="34" t="s">
        <v>6</v>
      </c>
      <c r="F4" s="35" t="s">
        <v>7</v>
      </c>
      <c r="G4" s="30"/>
      <c r="H4" s="21"/>
      <c r="I4" s="14"/>
      <c r="N4" s="21"/>
    </row>
    <row r="5" spans="2:14" ht="15" customHeight="1" x14ac:dyDescent="0.25">
      <c r="B5" s="36" t="s">
        <v>8</v>
      </c>
      <c r="C5" s="37"/>
      <c r="D5" s="37"/>
      <c r="E5" s="37"/>
      <c r="F5" s="38"/>
      <c r="G5" s="30"/>
      <c r="N5" s="22"/>
    </row>
    <row r="6" spans="2:14" ht="15" customHeight="1" x14ac:dyDescent="0.25">
      <c r="B6" s="39" t="s">
        <v>9</v>
      </c>
      <c r="C6" s="40">
        <v>379</v>
      </c>
      <c r="D6" s="40">
        <v>31</v>
      </c>
      <c r="E6" s="40">
        <v>120</v>
      </c>
      <c r="F6" s="41">
        <f>SUM(C6:E6)</f>
        <v>530</v>
      </c>
      <c r="G6" s="30"/>
      <c r="K6" s="87"/>
      <c r="L6" s="87"/>
      <c r="M6" s="87"/>
      <c r="N6" s="22"/>
    </row>
    <row r="7" spans="2:14" ht="15" customHeight="1" x14ac:dyDescent="0.25">
      <c r="B7" s="39" t="s">
        <v>27</v>
      </c>
      <c r="C7" s="40">
        <v>68</v>
      </c>
      <c r="D7" s="40">
        <v>2</v>
      </c>
      <c r="E7" s="40">
        <v>0</v>
      </c>
      <c r="F7" s="41">
        <f>SUM(C7:E7)</f>
        <v>70</v>
      </c>
      <c r="G7" s="30"/>
      <c r="K7" s="87"/>
      <c r="L7" s="87"/>
      <c r="M7" s="87"/>
      <c r="N7" s="22"/>
    </row>
    <row r="8" spans="2:14" ht="15" customHeight="1" x14ac:dyDescent="0.25">
      <c r="B8" s="39" t="s">
        <v>10</v>
      </c>
      <c r="C8" s="40">
        <v>14</v>
      </c>
      <c r="D8" s="40">
        <v>1</v>
      </c>
      <c r="E8" s="40">
        <v>0</v>
      </c>
      <c r="F8" s="41">
        <f>SUM(C8:E8)</f>
        <v>15</v>
      </c>
      <c r="G8" s="30"/>
      <c r="N8" s="22"/>
    </row>
    <row r="9" spans="2:14" ht="15" customHeight="1" x14ac:dyDescent="0.25">
      <c r="B9" s="42" t="s">
        <v>7</v>
      </c>
      <c r="C9" s="43">
        <f>SUM(C6:C8)</f>
        <v>461</v>
      </c>
      <c r="D9" s="43">
        <f t="shared" ref="D9:F9" si="0">SUM(D6:D8)</f>
        <v>34</v>
      </c>
      <c r="E9" s="43">
        <f t="shared" si="0"/>
        <v>120</v>
      </c>
      <c r="F9" s="44">
        <f t="shared" si="0"/>
        <v>615</v>
      </c>
      <c r="G9" s="30"/>
      <c r="M9" s="14"/>
      <c r="N9" s="23"/>
    </row>
    <row r="10" spans="2:14" ht="15" customHeight="1" x14ac:dyDescent="0.25">
      <c r="B10" s="45" t="s">
        <v>11</v>
      </c>
      <c r="C10" s="37"/>
      <c r="D10" s="37"/>
      <c r="E10" s="37"/>
      <c r="F10" s="38"/>
      <c r="G10" s="30"/>
      <c r="J10" s="14"/>
      <c r="N10" s="22"/>
    </row>
    <row r="11" spans="2:14" ht="15" customHeight="1" x14ac:dyDescent="0.25">
      <c r="B11" s="46" t="s">
        <v>12</v>
      </c>
      <c r="C11" s="40">
        <v>358</v>
      </c>
      <c r="D11" s="40">
        <v>5</v>
      </c>
      <c r="E11" s="40">
        <v>1</v>
      </c>
      <c r="F11" s="41">
        <v>364</v>
      </c>
      <c r="G11" s="30"/>
      <c r="N11" s="22"/>
    </row>
    <row r="12" spans="2:14" ht="15" customHeight="1" x14ac:dyDescent="0.25">
      <c r="B12" s="46" t="s">
        <v>28</v>
      </c>
      <c r="C12" s="40">
        <v>15</v>
      </c>
      <c r="D12" s="40">
        <v>0</v>
      </c>
      <c r="E12" s="40">
        <v>0</v>
      </c>
      <c r="F12" s="41">
        <v>15</v>
      </c>
      <c r="G12" s="30"/>
      <c r="N12" s="22"/>
    </row>
    <row r="13" spans="2:14" ht="15" customHeight="1" x14ac:dyDescent="0.25">
      <c r="B13" s="46" t="s">
        <v>13</v>
      </c>
      <c r="C13" s="40">
        <v>8</v>
      </c>
      <c r="D13" s="40">
        <v>0</v>
      </c>
      <c r="E13" s="40">
        <v>0</v>
      </c>
      <c r="F13" s="41">
        <v>8</v>
      </c>
      <c r="G13" s="30"/>
      <c r="N13" s="22"/>
    </row>
    <row r="14" spans="2:14" ht="15" customHeight="1" x14ac:dyDescent="0.25">
      <c r="B14" s="47" t="s">
        <v>7</v>
      </c>
      <c r="C14" s="43">
        <v>381</v>
      </c>
      <c r="D14" s="43">
        <v>5</v>
      </c>
      <c r="E14" s="43">
        <v>1</v>
      </c>
      <c r="F14" s="44">
        <v>387</v>
      </c>
      <c r="G14" s="30"/>
      <c r="N14" s="23"/>
    </row>
    <row r="15" spans="2:14" ht="15" customHeight="1" x14ac:dyDescent="0.25">
      <c r="B15" s="48" t="s">
        <v>14</v>
      </c>
      <c r="C15" s="120">
        <v>100</v>
      </c>
      <c r="D15" s="120">
        <v>0</v>
      </c>
      <c r="E15" s="120">
        <v>0</v>
      </c>
      <c r="F15" s="121">
        <v>100</v>
      </c>
      <c r="G15" s="30"/>
      <c r="J15" s="14"/>
      <c r="N15" s="23"/>
    </row>
    <row r="16" spans="2:14" ht="107.25" customHeight="1" x14ac:dyDescent="0.25">
      <c r="B16" s="169" t="s">
        <v>59</v>
      </c>
      <c r="C16" s="170"/>
      <c r="D16" s="170"/>
      <c r="E16" s="170"/>
      <c r="F16" s="170"/>
      <c r="G16" s="107"/>
      <c r="H16" s="87"/>
      <c r="I16" s="87"/>
    </row>
    <row r="17" spans="2:7" x14ac:dyDescent="0.25">
      <c r="B17" s="49"/>
      <c r="C17" s="50"/>
      <c r="D17" s="50"/>
      <c r="E17" s="50"/>
      <c r="F17" s="50"/>
      <c r="G17" s="30"/>
    </row>
    <row r="18" spans="2:7" x14ac:dyDescent="0.25">
      <c r="B18" s="51"/>
      <c r="C18" s="52"/>
      <c r="D18" s="52"/>
      <c r="E18" s="52"/>
      <c r="F18" s="53"/>
      <c r="G18" s="30"/>
    </row>
  </sheetData>
  <mergeCells count="2">
    <mergeCell ref="B2:F2"/>
    <mergeCell ref="B16:F16"/>
  </mergeCells>
  <pageMargins left="0.78740157499999996" right="0.78740157499999996" top="0.984251969" bottom="0.984251969"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BF1A4-DBA8-4338-8190-DD155623CB78}">
  <dimension ref="B2:O12"/>
  <sheetViews>
    <sheetView showGridLines="0" zoomScaleNormal="100" workbookViewId="0">
      <selection activeCell="B22" sqref="B22"/>
    </sheetView>
  </sheetViews>
  <sheetFormatPr baseColWidth="10" defaultColWidth="11.42578125" defaultRowHeight="12.75" x14ac:dyDescent="0.25"/>
  <cols>
    <col min="1" max="1" width="2.28515625" style="2" customWidth="1"/>
    <col min="2" max="2" width="37.7109375" style="30" customWidth="1"/>
    <col min="3" max="3" width="13.42578125" style="30" customWidth="1"/>
    <col min="4" max="4" width="12.7109375" style="30" customWidth="1"/>
    <col min="5" max="5" width="13.42578125" style="30" customWidth="1"/>
    <col min="6" max="8" width="12.7109375" style="30" customWidth="1"/>
    <col min="9" max="9" width="14.28515625" style="30" customWidth="1"/>
    <col min="10" max="10" width="12.28515625" style="30" customWidth="1"/>
    <col min="11" max="11" width="11.42578125" style="2"/>
    <col min="12" max="12" width="18" style="2" customWidth="1"/>
    <col min="13" max="13" width="20" style="2" customWidth="1"/>
    <col min="14" max="14" width="13.7109375" style="2" customWidth="1"/>
    <col min="15" max="16384" width="11.42578125" style="2"/>
  </cols>
  <sheetData>
    <row r="2" spans="2:15" x14ac:dyDescent="0.25">
      <c r="B2" s="61" t="s">
        <v>18</v>
      </c>
      <c r="C2" s="62"/>
      <c r="D2" s="62"/>
      <c r="E2" s="62"/>
      <c r="F2" s="62"/>
      <c r="G2" s="62"/>
      <c r="H2" s="62"/>
      <c r="I2" s="62"/>
      <c r="J2" s="62"/>
    </row>
    <row r="3" spans="2:15" x14ac:dyDescent="0.25">
      <c r="B3" s="61"/>
      <c r="C3" s="62"/>
      <c r="D3" s="62"/>
      <c r="E3" s="62"/>
      <c r="F3" s="62"/>
      <c r="G3" s="62"/>
      <c r="H3" s="62"/>
      <c r="I3" s="62"/>
      <c r="J3" s="62"/>
    </row>
    <row r="4" spans="2:15" ht="24.75" customHeight="1" x14ac:dyDescent="0.25">
      <c r="B4" s="63"/>
      <c r="C4" s="171" t="s">
        <v>4</v>
      </c>
      <c r="D4" s="172"/>
      <c r="E4" s="171" t="s">
        <v>5</v>
      </c>
      <c r="F4" s="172"/>
      <c r="G4" s="171" t="s">
        <v>19</v>
      </c>
      <c r="H4" s="172"/>
      <c r="I4" s="171" t="s">
        <v>7</v>
      </c>
      <c r="J4" s="172"/>
    </row>
    <row r="5" spans="2:15" ht="33.75" x14ac:dyDescent="0.25">
      <c r="B5" s="63"/>
      <c r="C5" s="64">
        <v>2023</v>
      </c>
      <c r="D5" s="65" t="s">
        <v>20</v>
      </c>
      <c r="E5" s="64">
        <v>2023</v>
      </c>
      <c r="F5" s="65" t="s">
        <v>20</v>
      </c>
      <c r="G5" s="64">
        <v>2023</v>
      </c>
      <c r="H5" s="65" t="s">
        <v>20</v>
      </c>
      <c r="I5" s="64">
        <v>2023</v>
      </c>
      <c r="J5" s="65" t="s">
        <v>20</v>
      </c>
    </row>
    <row r="6" spans="2:15" ht="18" customHeight="1" x14ac:dyDescent="0.25">
      <c r="B6" s="122" t="s">
        <v>9</v>
      </c>
      <c r="C6" s="129">
        <v>11332488</v>
      </c>
      <c r="D6" s="90">
        <v>-3.4578277873243302</v>
      </c>
      <c r="E6" s="129">
        <v>851670</v>
      </c>
      <c r="F6" s="90">
        <v>1.8579535601308317</v>
      </c>
      <c r="G6" s="129">
        <v>2845691</v>
      </c>
      <c r="H6" s="90">
        <v>-1.7247690833855356</v>
      </c>
      <c r="I6" s="123">
        <v>15029849</v>
      </c>
      <c r="J6" s="90">
        <v>-2.8461327136453107</v>
      </c>
      <c r="L6" s="3"/>
      <c r="M6" s="4"/>
    </row>
    <row r="7" spans="2:15" ht="18" customHeight="1" x14ac:dyDescent="0.25">
      <c r="B7" s="66" t="s">
        <v>10</v>
      </c>
      <c r="C7" s="67">
        <v>592246</v>
      </c>
      <c r="D7" s="130">
        <v>-8.6668743426592147</v>
      </c>
      <c r="E7" s="67">
        <v>50475</v>
      </c>
      <c r="F7" s="130">
        <v>-13.822540164928032</v>
      </c>
      <c r="G7" s="67">
        <v>0</v>
      </c>
      <c r="H7" s="131" t="s">
        <v>21</v>
      </c>
      <c r="I7" s="67">
        <v>642721</v>
      </c>
      <c r="J7" s="130">
        <v>-9.0939821814751234</v>
      </c>
      <c r="L7" s="3"/>
      <c r="M7" s="4"/>
      <c r="O7" s="5"/>
    </row>
    <row r="8" spans="2:15" ht="18" customHeight="1" x14ac:dyDescent="0.25">
      <c r="B8" s="126" t="s">
        <v>32</v>
      </c>
      <c r="C8" s="129">
        <v>4986291</v>
      </c>
      <c r="D8" s="132">
        <v>-4.3485125009159802</v>
      </c>
      <c r="E8" s="129">
        <v>153238</v>
      </c>
      <c r="F8" s="132">
        <v>-5.2050082894118272</v>
      </c>
      <c r="G8" s="129">
        <v>0</v>
      </c>
      <c r="H8" s="133" t="s">
        <v>21</v>
      </c>
      <c r="I8" s="68">
        <v>5139529</v>
      </c>
      <c r="J8" s="132">
        <v>-4.3742732057834637</v>
      </c>
      <c r="K8" s="6"/>
      <c r="L8" s="3"/>
      <c r="M8" s="4"/>
      <c r="O8" s="5"/>
    </row>
    <row r="9" spans="2:15" ht="18" customHeight="1" x14ac:dyDescent="0.25">
      <c r="B9" s="69" t="s">
        <v>33</v>
      </c>
      <c r="C9" s="127">
        <v>3443075</v>
      </c>
      <c r="D9" s="134">
        <v>-0.86906825288057821</v>
      </c>
      <c r="E9" s="127">
        <v>92354</v>
      </c>
      <c r="F9" s="134">
        <v>-2.1663365078019914</v>
      </c>
      <c r="G9" s="127">
        <v>0</v>
      </c>
      <c r="H9" s="133" t="s">
        <v>21</v>
      </c>
      <c r="I9" s="68">
        <v>3535429</v>
      </c>
      <c r="J9" s="134">
        <v>-0.9033935137859328</v>
      </c>
      <c r="K9" s="6"/>
      <c r="L9" s="3"/>
      <c r="M9" s="4"/>
      <c r="N9" s="5"/>
      <c r="O9" s="5"/>
    </row>
    <row r="10" spans="2:15" ht="18" customHeight="1" x14ac:dyDescent="0.25">
      <c r="B10" s="70" t="s">
        <v>34</v>
      </c>
      <c r="C10" s="128">
        <v>1543216</v>
      </c>
      <c r="D10" s="135">
        <v>-11.295048967706256</v>
      </c>
      <c r="E10" s="128">
        <v>60884</v>
      </c>
      <c r="F10" s="135">
        <v>-9.470209507382565</v>
      </c>
      <c r="G10" s="128">
        <v>0</v>
      </c>
      <c r="H10" s="136" t="s">
        <v>21</v>
      </c>
      <c r="I10" s="125">
        <v>1604100</v>
      </c>
      <c r="J10" s="135">
        <v>-11.227130927945161</v>
      </c>
      <c r="L10" s="3"/>
      <c r="M10" s="4"/>
      <c r="O10" s="5"/>
    </row>
    <row r="11" spans="2:15" ht="18" customHeight="1" x14ac:dyDescent="0.25">
      <c r="B11" s="124" t="s">
        <v>22</v>
      </c>
      <c r="C11" s="129">
        <v>16911025</v>
      </c>
      <c r="D11" s="137">
        <v>-3.9135660878060863</v>
      </c>
      <c r="E11" s="129">
        <v>1055383</v>
      </c>
      <c r="F11" s="137">
        <v>-9.2298254947664748E-2</v>
      </c>
      <c r="G11" s="129">
        <v>2845691</v>
      </c>
      <c r="H11" s="137">
        <v>-1.7247690833855356</v>
      </c>
      <c r="I11" s="129">
        <v>20812099</v>
      </c>
      <c r="J11" s="137">
        <v>-3.4321871164617934</v>
      </c>
      <c r="L11" s="3"/>
      <c r="M11" s="4"/>
      <c r="O11" s="5"/>
    </row>
    <row r="12" spans="2:15" ht="27.6" customHeight="1" x14ac:dyDescent="0.25">
      <c r="B12" s="173" t="s">
        <v>60</v>
      </c>
      <c r="C12" s="174"/>
      <c r="D12" s="174"/>
      <c r="E12" s="174"/>
      <c r="F12" s="174"/>
      <c r="G12" s="174"/>
      <c r="H12" s="174"/>
      <c r="I12" s="174"/>
      <c r="J12" s="174"/>
      <c r="L12" s="7"/>
      <c r="M12" s="7"/>
      <c r="N12" s="5"/>
      <c r="O12" s="5"/>
    </row>
  </sheetData>
  <mergeCells count="5">
    <mergeCell ref="C4:D4"/>
    <mergeCell ref="E4:F4"/>
    <mergeCell ref="G4:H4"/>
    <mergeCell ref="I4:J4"/>
    <mergeCell ref="B12:J12"/>
  </mergeCells>
  <pageMargins left="0.78740157499999996" right="0.78740157499999996" top="0.984251969" bottom="0.984251969"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1ADAA-F608-432F-851E-D1E3B6E3B459}">
  <sheetPr>
    <pageSetUpPr fitToPage="1"/>
  </sheetPr>
  <dimension ref="B1:AL20"/>
  <sheetViews>
    <sheetView showGridLines="0" tabSelected="1" zoomScaleNormal="100" workbookViewId="0">
      <selection activeCell="F21" sqref="F21"/>
    </sheetView>
  </sheetViews>
  <sheetFormatPr baseColWidth="10" defaultColWidth="10.7109375" defaultRowHeight="12.75" x14ac:dyDescent="0.25"/>
  <cols>
    <col min="1" max="1" width="2.140625" style="1" customWidth="1"/>
    <col min="2" max="2" width="25.42578125" style="55" customWidth="1"/>
    <col min="3" max="6" width="6.7109375" style="55" customWidth="1"/>
    <col min="7" max="29" width="6.7109375" style="1" customWidth="1"/>
    <col min="30" max="30" width="7.5703125" style="1" customWidth="1"/>
    <col min="31" max="16384" width="10.7109375" style="1"/>
  </cols>
  <sheetData>
    <row r="1" spans="2:38" ht="9.6" customHeight="1" x14ac:dyDescent="0.25">
      <c r="G1" s="55"/>
      <c r="H1" s="55"/>
      <c r="I1" s="55"/>
      <c r="J1" s="55"/>
      <c r="K1" s="55"/>
      <c r="L1" s="55"/>
      <c r="M1" s="55"/>
      <c r="N1" s="55"/>
      <c r="O1" s="55"/>
      <c r="P1" s="55"/>
      <c r="Q1" s="55"/>
      <c r="R1" s="55"/>
      <c r="S1" s="55"/>
      <c r="T1" s="55"/>
      <c r="U1" s="55"/>
      <c r="V1" s="55"/>
      <c r="W1" s="55"/>
      <c r="X1" s="55"/>
      <c r="Y1" s="55"/>
      <c r="Z1" s="55"/>
      <c r="AA1" s="55"/>
      <c r="AB1" s="55"/>
      <c r="AC1" s="55"/>
      <c r="AD1" s="55"/>
      <c r="AE1" s="55"/>
    </row>
    <row r="2" spans="2:38" s="119" customFormat="1" ht="16.149999999999999" customHeight="1" x14ac:dyDescent="0.25">
      <c r="B2" s="116" t="s">
        <v>0</v>
      </c>
      <c r="C2" s="117"/>
      <c r="D2" s="117"/>
      <c r="E2" s="117"/>
      <c r="F2" s="117"/>
      <c r="G2" s="117"/>
      <c r="H2" s="117"/>
      <c r="I2" s="117"/>
      <c r="J2" s="117"/>
      <c r="K2" s="117"/>
      <c r="L2" s="118"/>
      <c r="M2" s="117"/>
      <c r="N2" s="117"/>
      <c r="O2" s="117"/>
      <c r="P2" s="117"/>
      <c r="Q2" s="117"/>
      <c r="R2" s="117"/>
      <c r="S2" s="117"/>
      <c r="T2" s="117"/>
      <c r="U2" s="117"/>
      <c r="V2" s="117"/>
      <c r="W2" s="117"/>
      <c r="X2" s="117"/>
      <c r="Y2" s="117"/>
      <c r="Z2" s="117"/>
      <c r="AA2" s="118"/>
      <c r="AB2" s="117"/>
      <c r="AC2" s="117"/>
      <c r="AD2" s="117" t="s">
        <v>30</v>
      </c>
      <c r="AE2" s="117"/>
    </row>
    <row r="3" spans="2:38" ht="13.9" customHeight="1" x14ac:dyDescent="0.25">
      <c r="B3" s="56"/>
      <c r="C3" s="57">
        <v>1996</v>
      </c>
      <c r="D3" s="57">
        <v>1997</v>
      </c>
      <c r="E3" s="57">
        <v>1998</v>
      </c>
      <c r="F3" s="58">
        <v>1999</v>
      </c>
      <c r="G3" s="58">
        <v>2000</v>
      </c>
      <c r="H3" s="58">
        <v>2001</v>
      </c>
      <c r="I3" s="58">
        <v>2002</v>
      </c>
      <c r="J3" s="58">
        <v>2003</v>
      </c>
      <c r="K3" s="58">
        <v>2004</v>
      </c>
      <c r="L3" s="58">
        <v>2005</v>
      </c>
      <c r="M3" s="58">
        <v>2006</v>
      </c>
      <c r="N3" s="58">
        <v>2007</v>
      </c>
      <c r="O3" s="58">
        <v>2008</v>
      </c>
      <c r="P3" s="58">
        <v>2009</v>
      </c>
      <c r="Q3" s="58">
        <v>2010</v>
      </c>
      <c r="R3" s="108">
        <v>2011</v>
      </c>
      <c r="S3" s="108">
        <v>2012</v>
      </c>
      <c r="T3" s="108">
        <v>2013</v>
      </c>
      <c r="U3" s="108">
        <v>2014</v>
      </c>
      <c r="V3" s="108">
        <v>2015</v>
      </c>
      <c r="W3" s="108">
        <v>2016</v>
      </c>
      <c r="X3" s="108">
        <v>2017</v>
      </c>
      <c r="Y3" s="108">
        <v>2018</v>
      </c>
      <c r="Z3" s="108">
        <v>2019</v>
      </c>
      <c r="AA3" s="108">
        <v>2020</v>
      </c>
      <c r="AB3" s="108">
        <v>2021</v>
      </c>
      <c r="AC3" s="108">
        <v>2022</v>
      </c>
      <c r="AD3" s="108">
        <v>2023</v>
      </c>
      <c r="AE3" s="109"/>
      <c r="AH3" s="10"/>
      <c r="AI3" s="10"/>
      <c r="AJ3" s="10"/>
      <c r="AK3" s="10"/>
      <c r="AL3" s="10"/>
    </row>
    <row r="4" spans="2:38" ht="13.9" customHeight="1" x14ac:dyDescent="0.25">
      <c r="B4" s="59" t="s">
        <v>1</v>
      </c>
      <c r="C4" s="60">
        <v>10.143207894736843</v>
      </c>
      <c r="D4" s="60">
        <v>10.791395477082599</v>
      </c>
      <c r="E4" s="60">
        <v>11.346267860891228</v>
      </c>
      <c r="F4" s="60">
        <v>12.007081505987916</v>
      </c>
      <c r="G4" s="60">
        <v>12.445432710327312</v>
      </c>
      <c r="H4" s="60">
        <v>13.141425033628289</v>
      </c>
      <c r="I4" s="60">
        <v>13.757896874863102</v>
      </c>
      <c r="J4" s="60">
        <v>14.140315791870762</v>
      </c>
      <c r="K4" s="60">
        <v>14.202467558246813</v>
      </c>
      <c r="L4" s="60">
        <v>14.676407670264155</v>
      </c>
      <c r="M4" s="60">
        <v>15.42630514696128</v>
      </c>
      <c r="N4" s="60">
        <v>16.431996789473686</v>
      </c>
      <c r="O4" s="60">
        <v>16.736293026315789</v>
      </c>
      <c r="P4" s="60">
        <v>16.927378999999998</v>
      </c>
      <c r="Q4" s="60">
        <v>16.825475999999998</v>
      </c>
      <c r="R4" s="60">
        <v>17.750613815789475</v>
      </c>
      <c r="S4" s="60">
        <v>17.902125000000002</v>
      </c>
      <c r="T4" s="110">
        <v>18.036542000000001</v>
      </c>
      <c r="U4" s="110">
        <v>18.808571000000001</v>
      </c>
      <c r="V4" s="110">
        <v>19.374880000000001</v>
      </c>
      <c r="W4" s="110">
        <v>20.098393000000002</v>
      </c>
      <c r="X4" s="110">
        <v>20.459913</v>
      </c>
      <c r="Y4" s="110">
        <v>20.908612999999999</v>
      </c>
      <c r="Z4" s="110">
        <v>21.094144</v>
      </c>
      <c r="AA4" s="60">
        <v>17.422642</v>
      </c>
      <c r="AB4" s="60">
        <v>19.582294999999998</v>
      </c>
      <c r="AC4" s="60">
        <v>20.801288</v>
      </c>
      <c r="AD4" s="60">
        <v>20.049378000000001</v>
      </c>
      <c r="AE4" s="111"/>
      <c r="AK4" s="9"/>
    </row>
    <row r="5" spans="2:38" ht="13.9" customHeight="1" x14ac:dyDescent="0.25">
      <c r="B5" s="59" t="s">
        <v>2</v>
      </c>
      <c r="C5" s="60"/>
      <c r="D5" s="60"/>
      <c r="E5" s="60"/>
      <c r="F5" s="60"/>
      <c r="G5" s="60"/>
      <c r="H5" s="60"/>
      <c r="I5" s="60"/>
      <c r="J5" s="60"/>
      <c r="K5" s="60"/>
      <c r="L5" s="60"/>
      <c r="M5" s="60"/>
      <c r="N5" s="60"/>
      <c r="O5" s="60"/>
      <c r="P5" s="60"/>
      <c r="Q5" s="60"/>
      <c r="R5" s="60"/>
      <c r="S5" s="60"/>
      <c r="T5" s="110">
        <v>18.760954000000002</v>
      </c>
      <c r="U5" s="110">
        <v>19.562531</v>
      </c>
      <c r="V5" s="110">
        <v>20.133198</v>
      </c>
      <c r="W5" s="110">
        <v>20.879678999999999</v>
      </c>
      <c r="X5" s="110">
        <v>21.238372999999999</v>
      </c>
      <c r="Y5" s="110">
        <v>21.67672</v>
      </c>
      <c r="Z5" s="110">
        <v>21.881995</v>
      </c>
      <c r="AA5" s="60">
        <v>18.085736000000001</v>
      </c>
      <c r="AB5" s="60">
        <v>20.286322999999999</v>
      </c>
      <c r="AC5" s="60">
        <v>21.551797000000001</v>
      </c>
      <c r="AD5" s="60">
        <v>20.812099</v>
      </c>
      <c r="AE5" s="111"/>
      <c r="AF5" s="11"/>
      <c r="AH5" s="12"/>
      <c r="AI5" s="12"/>
      <c r="AJ5" s="12"/>
      <c r="AK5" s="9"/>
    </row>
    <row r="6" spans="2:38" ht="45.4" customHeight="1" x14ac:dyDescent="0.25">
      <c r="B6" s="177" t="s">
        <v>62</v>
      </c>
      <c r="C6" s="177"/>
      <c r="D6" s="177"/>
      <c r="E6" s="177"/>
      <c r="F6" s="177"/>
      <c r="G6" s="177"/>
      <c r="H6" s="177"/>
      <c r="I6" s="177"/>
      <c r="J6" s="177"/>
      <c r="K6" s="177"/>
      <c r="L6" s="177"/>
      <c r="M6" s="177"/>
      <c r="N6" s="177"/>
      <c r="O6" s="177"/>
      <c r="P6" s="177"/>
      <c r="Q6" s="178"/>
      <c r="R6" s="178"/>
      <c r="S6" s="178"/>
      <c r="T6" s="178"/>
      <c r="U6" s="178"/>
      <c r="V6" s="55"/>
      <c r="W6" s="55"/>
      <c r="X6" s="112"/>
      <c r="Y6" s="112"/>
      <c r="Z6" s="112"/>
      <c r="AA6" s="112"/>
      <c r="AB6" s="112"/>
      <c r="AC6" s="112"/>
      <c r="AD6" s="112"/>
      <c r="AE6" s="55"/>
    </row>
    <row r="7" spans="2:38" x14ac:dyDescent="0.25">
      <c r="G7" s="55"/>
      <c r="H7" s="55"/>
      <c r="I7" s="55"/>
      <c r="J7" s="55"/>
      <c r="K7" s="55"/>
      <c r="L7" s="55"/>
      <c r="M7" s="55"/>
      <c r="N7" s="55"/>
      <c r="O7" s="55"/>
      <c r="P7" s="55"/>
      <c r="Q7" s="55"/>
      <c r="R7" s="55"/>
      <c r="S7" s="55"/>
      <c r="T7" s="55"/>
      <c r="U7" s="55"/>
      <c r="V7" s="55"/>
      <c r="W7" s="55"/>
      <c r="X7" s="113"/>
      <c r="Y7" s="113"/>
      <c r="Z7" s="113"/>
      <c r="AA7" s="113"/>
      <c r="AB7" s="113"/>
      <c r="AC7" s="113"/>
      <c r="AD7" s="113"/>
      <c r="AE7" s="55"/>
    </row>
    <row r="8" spans="2:38" x14ac:dyDescent="0.25">
      <c r="G8" s="55"/>
      <c r="H8" s="55"/>
      <c r="I8" s="55"/>
      <c r="J8" s="55"/>
      <c r="K8" s="55"/>
      <c r="L8" s="55"/>
      <c r="M8" s="55"/>
      <c r="N8" s="55"/>
      <c r="O8" s="55"/>
      <c r="P8" s="55"/>
      <c r="Q8" s="55"/>
      <c r="R8" s="55"/>
      <c r="S8" s="55"/>
      <c r="T8" s="55"/>
      <c r="U8" s="55"/>
      <c r="V8" s="55"/>
      <c r="W8" s="55"/>
      <c r="X8" s="113"/>
      <c r="Y8" s="113"/>
      <c r="Z8" s="113"/>
      <c r="AA8" s="113"/>
      <c r="AB8" s="113"/>
      <c r="AC8" s="113"/>
      <c r="AD8" s="113"/>
      <c r="AE8" s="55"/>
    </row>
    <row r="9" spans="2:38" x14ac:dyDescent="0.25">
      <c r="G9" s="55"/>
      <c r="H9" s="55"/>
      <c r="I9" s="55"/>
      <c r="J9" s="55"/>
      <c r="K9" s="55"/>
      <c r="L9" s="55"/>
      <c r="M9" s="55"/>
      <c r="N9" s="55"/>
      <c r="O9" s="55"/>
      <c r="P9" s="55"/>
      <c r="Q9" s="55"/>
      <c r="R9" s="55"/>
      <c r="S9" s="55"/>
      <c r="T9" s="55"/>
      <c r="U9" s="55"/>
      <c r="V9" s="55"/>
      <c r="W9" s="55"/>
      <c r="X9" s="112"/>
      <c r="Y9" s="112"/>
      <c r="Z9" s="114"/>
      <c r="AA9" s="112"/>
      <c r="AB9" s="112"/>
      <c r="AC9" s="112"/>
      <c r="AD9" s="112"/>
      <c r="AE9" s="55"/>
    </row>
    <row r="10" spans="2:38" x14ac:dyDescent="0.25">
      <c r="C10" s="56"/>
      <c r="G10" s="55"/>
      <c r="H10" s="55"/>
      <c r="I10" s="55"/>
      <c r="J10" s="55"/>
      <c r="K10" s="55"/>
      <c r="L10" s="55"/>
      <c r="M10" s="55"/>
      <c r="N10" s="55"/>
      <c r="O10" s="55"/>
      <c r="P10" s="55"/>
      <c r="Q10" s="55"/>
      <c r="R10" s="55"/>
      <c r="S10" s="55"/>
      <c r="T10" s="55"/>
      <c r="U10" s="55"/>
      <c r="V10" s="55"/>
      <c r="W10" s="55"/>
      <c r="X10" s="112"/>
      <c r="Y10" s="112"/>
      <c r="Z10" s="112"/>
      <c r="AA10" s="112"/>
      <c r="AB10" s="112"/>
      <c r="AC10" s="112"/>
      <c r="AD10" s="112"/>
      <c r="AE10" s="55"/>
    </row>
    <row r="11" spans="2:38" x14ac:dyDescent="0.25">
      <c r="G11" s="55"/>
      <c r="H11" s="55"/>
      <c r="I11" s="55"/>
      <c r="J11" s="55"/>
      <c r="K11" s="55"/>
      <c r="L11" s="55"/>
      <c r="M11" s="55"/>
      <c r="N11" s="55"/>
      <c r="O11" s="55"/>
      <c r="P11" s="55"/>
      <c r="Q11" s="55"/>
      <c r="R11" s="55"/>
      <c r="S11" s="55"/>
      <c r="T11" s="55"/>
      <c r="U11" s="55"/>
      <c r="V11" s="55"/>
      <c r="W11" s="55"/>
      <c r="X11" s="112"/>
      <c r="Y11" s="112"/>
      <c r="Z11" s="115"/>
      <c r="AA11" s="112"/>
      <c r="AB11" s="112"/>
      <c r="AC11" s="112"/>
      <c r="AD11" s="112"/>
      <c r="AE11" s="55"/>
    </row>
    <row r="12" spans="2:38" x14ac:dyDescent="0.25">
      <c r="X12" s="17"/>
      <c r="Y12" s="17"/>
      <c r="Z12" s="17"/>
      <c r="AA12" s="17"/>
      <c r="AB12" s="17"/>
      <c r="AC12" s="17"/>
      <c r="AD12" s="17"/>
    </row>
    <row r="13" spans="2:38" x14ac:dyDescent="0.25">
      <c r="X13" s="17"/>
      <c r="Y13" s="17"/>
      <c r="Z13" s="18"/>
      <c r="AA13" s="17"/>
      <c r="AB13" s="17"/>
      <c r="AC13" s="17"/>
      <c r="AD13" s="17"/>
    </row>
    <row r="14" spans="2:38" x14ac:dyDescent="0.25">
      <c r="X14" s="17"/>
      <c r="Y14" s="17"/>
      <c r="Z14" s="18"/>
      <c r="AA14" s="17"/>
      <c r="AB14" s="17"/>
      <c r="AC14" s="17"/>
      <c r="AD14" s="17"/>
    </row>
    <row r="15" spans="2:38" x14ac:dyDescent="0.25">
      <c r="X15" s="17"/>
      <c r="Y15" s="17"/>
      <c r="Z15" s="17"/>
      <c r="AA15" s="17"/>
      <c r="AB15" s="17"/>
      <c r="AC15" s="17"/>
      <c r="AD15" s="17"/>
    </row>
    <row r="16" spans="2:38" x14ac:dyDescent="0.25">
      <c r="X16" s="17"/>
      <c r="Y16" s="17"/>
      <c r="Z16" s="17"/>
      <c r="AA16" s="17"/>
      <c r="AB16" s="17"/>
      <c r="AC16" s="17"/>
      <c r="AD16" s="17"/>
    </row>
    <row r="17" spans="3:30" x14ac:dyDescent="0.25">
      <c r="X17" s="17"/>
      <c r="Y17" s="17"/>
      <c r="Z17" s="17"/>
      <c r="AA17" s="17"/>
      <c r="AB17" s="17"/>
      <c r="AC17" s="17"/>
      <c r="AD17" s="17"/>
    </row>
    <row r="19" spans="3:30" ht="34.5" customHeight="1" x14ac:dyDescent="0.25">
      <c r="C19" s="175"/>
      <c r="D19" s="176"/>
      <c r="E19" s="176"/>
      <c r="F19" s="176"/>
      <c r="G19" s="176"/>
      <c r="H19" s="176"/>
      <c r="I19" s="176"/>
      <c r="J19" s="176"/>
      <c r="K19" s="176"/>
      <c r="L19" s="176"/>
    </row>
    <row r="20" spans="3:30" ht="28.5" customHeight="1" x14ac:dyDescent="0.25">
      <c r="C20" s="175"/>
      <c r="D20" s="176"/>
      <c r="E20" s="176"/>
      <c r="F20" s="176"/>
      <c r="G20" s="176"/>
      <c r="H20" s="176"/>
      <c r="I20" s="176"/>
      <c r="J20" s="176"/>
      <c r="K20" s="176"/>
      <c r="L20" s="176"/>
    </row>
  </sheetData>
  <mergeCells count="3">
    <mergeCell ref="C19:L19"/>
    <mergeCell ref="C20:L20"/>
    <mergeCell ref="B6:U6"/>
  </mergeCells>
  <phoneticPr fontId="12" type="noConversion"/>
  <pageMargins left="0.19685039370078741" right="0.19685039370078741" top="0.39370078740157483" bottom="0.98425196850393704" header="0.6692913385826772" footer="0.51181102362204722"/>
  <pageSetup paperSize="9"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E5063-56B7-4394-AC6D-E80107D9DB0C}">
  <dimension ref="B1:R18"/>
  <sheetViews>
    <sheetView showGridLines="0" workbookViewId="0">
      <selection activeCell="D20" sqref="D20"/>
    </sheetView>
  </sheetViews>
  <sheetFormatPr baseColWidth="10" defaultRowHeight="15" x14ac:dyDescent="0.25"/>
  <cols>
    <col min="1" max="1" width="1.7109375" customWidth="1"/>
    <col min="2" max="2" width="30.7109375" style="29" customWidth="1"/>
    <col min="3" max="12" width="11.42578125" style="29"/>
  </cols>
  <sheetData>
    <row r="1" spans="2:18" ht="9" customHeight="1" x14ac:dyDescent="0.25">
      <c r="B1" s="30"/>
      <c r="C1" s="30"/>
      <c r="D1" s="30"/>
      <c r="E1" s="30"/>
      <c r="F1" s="30"/>
      <c r="G1" s="30"/>
      <c r="H1" s="30"/>
      <c r="I1" s="30"/>
      <c r="J1" s="30"/>
      <c r="K1" s="30"/>
      <c r="L1" s="30"/>
      <c r="M1" s="30"/>
      <c r="N1" s="30"/>
      <c r="O1" s="30"/>
    </row>
    <row r="2" spans="2:18" ht="16.899999999999999" customHeight="1" x14ac:dyDescent="0.25">
      <c r="B2" s="138" t="s">
        <v>15</v>
      </c>
      <c r="C2" s="91"/>
      <c r="D2" s="91"/>
      <c r="E2" s="91"/>
      <c r="F2" s="91"/>
      <c r="G2" s="91"/>
      <c r="H2" s="91"/>
      <c r="I2" s="91"/>
      <c r="J2" s="91"/>
      <c r="K2" s="91"/>
      <c r="L2" s="30"/>
      <c r="M2" s="30"/>
      <c r="N2" s="30"/>
      <c r="O2" s="30"/>
    </row>
    <row r="3" spans="2:18" x14ac:dyDescent="0.25">
      <c r="B3" s="92"/>
      <c r="C3" s="99">
        <v>2014</v>
      </c>
      <c r="D3" s="93">
        <v>2015</v>
      </c>
      <c r="E3" s="93">
        <v>2016</v>
      </c>
      <c r="F3" s="93">
        <v>2017</v>
      </c>
      <c r="G3" s="93">
        <v>2018</v>
      </c>
      <c r="H3" s="93">
        <v>2019</v>
      </c>
      <c r="I3" s="93">
        <v>2020</v>
      </c>
      <c r="J3" s="93">
        <v>2021</v>
      </c>
      <c r="K3" s="93">
        <v>2022</v>
      </c>
      <c r="L3" s="93">
        <v>2023</v>
      </c>
      <c r="M3" s="104"/>
      <c r="N3" s="104"/>
      <c r="O3" s="104"/>
      <c r="P3" s="15"/>
      <c r="Q3" s="24"/>
      <c r="R3" s="15"/>
    </row>
    <row r="4" spans="2:18" x14ac:dyDescent="0.25">
      <c r="B4" s="94" t="s">
        <v>16</v>
      </c>
      <c r="C4" s="100">
        <v>13992697.248720225</v>
      </c>
      <c r="D4" s="102">
        <v>15166811</v>
      </c>
      <c r="E4" s="95">
        <v>15020579.438958047</v>
      </c>
      <c r="F4" s="95">
        <v>15414062.091860443</v>
      </c>
      <c r="G4" s="103">
        <v>16011408</v>
      </c>
      <c r="H4" s="103">
        <v>16509294</v>
      </c>
      <c r="I4" s="95">
        <v>18005357.670923136</v>
      </c>
      <c r="J4" s="95">
        <v>18241999.115559984</v>
      </c>
      <c r="K4" s="95">
        <v>20732471.772321939</v>
      </c>
      <c r="L4" s="95">
        <v>20720534</v>
      </c>
      <c r="M4" s="86"/>
      <c r="N4" s="86"/>
      <c r="O4" s="86"/>
      <c r="P4" s="16"/>
      <c r="Q4" s="16"/>
      <c r="R4" s="16"/>
    </row>
    <row r="5" spans="2:18" x14ac:dyDescent="0.25">
      <c r="B5" s="96" t="s">
        <v>17</v>
      </c>
      <c r="C5" s="101">
        <v>10463954</v>
      </c>
      <c r="D5" s="102">
        <v>11660157</v>
      </c>
      <c r="E5" s="97">
        <v>11602781</v>
      </c>
      <c r="F5" s="97">
        <v>11995821</v>
      </c>
      <c r="G5" s="97">
        <v>12620973</v>
      </c>
      <c r="H5" s="97">
        <v>13075978</v>
      </c>
      <c r="I5" s="97">
        <v>14378424</v>
      </c>
      <c r="J5" s="97">
        <v>14544290.916666666</v>
      </c>
      <c r="K5" s="103">
        <v>16410126</v>
      </c>
      <c r="L5" s="98">
        <v>16261017</v>
      </c>
      <c r="M5" s="86"/>
      <c r="N5" s="86"/>
      <c r="O5" s="86"/>
      <c r="P5" s="16"/>
      <c r="Q5" s="16"/>
      <c r="R5" s="16"/>
    </row>
    <row r="6" spans="2:18" x14ac:dyDescent="0.25">
      <c r="B6" s="72"/>
      <c r="C6" s="73"/>
      <c r="D6" s="71"/>
      <c r="E6" s="71"/>
      <c r="F6" s="71"/>
      <c r="G6" s="71"/>
      <c r="H6" s="71"/>
      <c r="I6" s="71"/>
      <c r="J6" s="71"/>
      <c r="K6" s="71"/>
      <c r="L6" s="30"/>
      <c r="M6" s="30"/>
      <c r="N6" s="30"/>
      <c r="O6" s="30"/>
    </row>
    <row r="7" spans="2:18" x14ac:dyDescent="0.25">
      <c r="B7" s="179" t="s">
        <v>61</v>
      </c>
      <c r="C7" s="180"/>
      <c r="D7" s="180"/>
      <c r="E7" s="180"/>
      <c r="F7" s="180"/>
      <c r="G7" s="180"/>
      <c r="H7" s="180"/>
      <c r="I7" s="180"/>
      <c r="J7" s="180"/>
      <c r="K7" s="180"/>
      <c r="L7" s="30"/>
      <c r="M7" s="30"/>
      <c r="N7" s="30"/>
      <c r="O7" s="30"/>
    </row>
    <row r="8" spans="2:18" x14ac:dyDescent="0.25">
      <c r="B8" s="180"/>
      <c r="C8" s="180"/>
      <c r="D8" s="180"/>
      <c r="E8" s="180"/>
      <c r="F8" s="180"/>
      <c r="G8" s="180"/>
      <c r="H8" s="180"/>
      <c r="I8" s="180"/>
      <c r="J8" s="180"/>
      <c r="K8" s="180"/>
      <c r="L8" s="30"/>
      <c r="M8" s="30"/>
      <c r="N8" s="30"/>
      <c r="O8" s="30"/>
    </row>
    <row r="9" spans="2:18" x14ac:dyDescent="0.25">
      <c r="B9" s="30"/>
      <c r="C9" s="30"/>
      <c r="D9" s="30"/>
      <c r="E9" s="30"/>
      <c r="F9" s="30"/>
      <c r="G9" s="30"/>
      <c r="H9" s="30"/>
      <c r="I9" s="105"/>
      <c r="J9" s="105"/>
      <c r="K9" s="105"/>
      <c r="L9" s="105"/>
      <c r="M9" s="30"/>
      <c r="N9" s="30"/>
      <c r="O9" s="30"/>
    </row>
    <row r="10" spans="2:18" x14ac:dyDescent="0.25">
      <c r="B10" s="30"/>
      <c r="C10" s="30"/>
      <c r="D10" s="30"/>
      <c r="E10" s="30"/>
      <c r="F10" s="30"/>
      <c r="G10" s="30"/>
      <c r="H10" s="30"/>
      <c r="I10" s="105"/>
      <c r="J10" s="105"/>
      <c r="K10" s="105"/>
      <c r="L10" s="105"/>
      <c r="M10" s="30"/>
      <c r="N10" s="30"/>
      <c r="O10" s="30"/>
    </row>
    <row r="11" spans="2:18" x14ac:dyDescent="0.25">
      <c r="B11" s="30"/>
      <c r="C11" s="30"/>
      <c r="D11" s="30"/>
      <c r="E11" s="30"/>
      <c r="F11" s="30"/>
      <c r="G11" s="30"/>
      <c r="H11" s="30"/>
      <c r="I11" s="30"/>
      <c r="J11" s="30"/>
      <c r="K11" s="30"/>
      <c r="L11" s="30"/>
      <c r="M11" s="30"/>
      <c r="N11" s="30"/>
      <c r="O11" s="30"/>
    </row>
    <row r="12" spans="2:18" x14ac:dyDescent="0.25">
      <c r="B12" s="30"/>
      <c r="C12" s="30"/>
      <c r="D12" s="30"/>
      <c r="E12" s="30"/>
      <c r="F12" s="30"/>
      <c r="G12" s="30"/>
      <c r="H12" s="30"/>
      <c r="I12" s="30"/>
      <c r="J12" s="30"/>
      <c r="K12" s="30"/>
      <c r="L12" s="30"/>
      <c r="M12" s="30"/>
      <c r="N12" s="30"/>
      <c r="O12" s="30"/>
    </row>
    <row r="13" spans="2:18" x14ac:dyDescent="0.25">
      <c r="B13" s="30"/>
      <c r="C13" s="30"/>
      <c r="D13" s="30"/>
      <c r="E13" s="30"/>
      <c r="F13" s="30"/>
      <c r="G13" s="30"/>
      <c r="H13" s="30"/>
      <c r="I13" s="30"/>
      <c r="J13" s="30"/>
      <c r="K13" s="30"/>
      <c r="L13" s="30"/>
      <c r="M13" s="30"/>
      <c r="N13" s="30"/>
      <c r="O13" s="30"/>
    </row>
    <row r="14" spans="2:18" x14ac:dyDescent="0.25">
      <c r="B14" s="30"/>
      <c r="C14" s="30"/>
      <c r="D14" s="30"/>
      <c r="E14" s="30"/>
      <c r="F14" s="30"/>
      <c r="G14" s="30"/>
      <c r="H14" s="30"/>
      <c r="I14" s="30"/>
      <c r="J14" s="30"/>
      <c r="K14" s="30"/>
      <c r="L14" s="30"/>
      <c r="M14" s="30"/>
      <c r="N14" s="30"/>
      <c r="O14" s="30"/>
    </row>
    <row r="15" spans="2:18" x14ac:dyDescent="0.25">
      <c r="B15" s="30"/>
      <c r="C15" s="106"/>
      <c r="D15" s="106"/>
      <c r="E15" s="106"/>
      <c r="F15" s="106"/>
      <c r="G15" s="106"/>
      <c r="H15" s="106"/>
      <c r="I15" s="106"/>
      <c r="J15" s="106"/>
      <c r="K15" s="106"/>
      <c r="L15" s="30"/>
      <c r="M15" s="30"/>
      <c r="N15" s="30"/>
      <c r="O15" s="30"/>
    </row>
    <row r="16" spans="2:18" x14ac:dyDescent="0.25">
      <c r="B16" s="30"/>
      <c r="C16" s="30"/>
      <c r="D16" s="30"/>
      <c r="E16" s="30"/>
      <c r="F16" s="30"/>
      <c r="G16" s="30"/>
      <c r="H16" s="30"/>
      <c r="I16" s="30"/>
      <c r="J16" s="30"/>
      <c r="K16" s="30"/>
      <c r="L16" s="30"/>
      <c r="M16" s="30"/>
      <c r="N16" s="30"/>
      <c r="O16" s="30"/>
    </row>
    <row r="17" spans="2:15" x14ac:dyDescent="0.25">
      <c r="B17" s="30"/>
      <c r="C17" s="30"/>
      <c r="D17" s="30"/>
      <c r="E17" s="30"/>
      <c r="F17" s="30"/>
      <c r="G17" s="30"/>
      <c r="H17" s="30"/>
      <c r="I17" s="30"/>
      <c r="J17" s="30"/>
      <c r="K17" s="30"/>
      <c r="L17" s="30"/>
      <c r="M17" s="30"/>
      <c r="N17" s="30"/>
      <c r="O17" s="30"/>
    </row>
    <row r="18" spans="2:15" x14ac:dyDescent="0.25">
      <c r="B18" s="30"/>
      <c r="C18" s="106"/>
      <c r="D18" s="106"/>
      <c r="E18" s="106"/>
      <c r="F18" s="106"/>
      <c r="G18" s="106"/>
      <c r="H18" s="106"/>
      <c r="I18" s="106"/>
      <c r="J18" s="106"/>
      <c r="K18" s="106"/>
      <c r="L18" s="30"/>
      <c r="M18" s="30"/>
      <c r="N18" s="30"/>
      <c r="O18" s="30"/>
    </row>
  </sheetData>
  <mergeCells count="1">
    <mergeCell ref="B7:K8"/>
  </mergeCells>
  <phoneticPr fontId="12"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A54C9-881E-44DA-B939-69ED357D9490}">
  <dimension ref="B2:G19"/>
  <sheetViews>
    <sheetView showGridLines="0" workbookViewId="0">
      <selection activeCell="B21" sqref="B21"/>
    </sheetView>
  </sheetViews>
  <sheetFormatPr baseColWidth="10" defaultColWidth="10.7109375" defaultRowHeight="12.75" x14ac:dyDescent="0.25"/>
  <cols>
    <col min="1" max="1" width="1.7109375" style="2" customWidth="1"/>
    <col min="2" max="2" width="74.7109375" style="30" customWidth="1"/>
    <col min="3" max="3" width="13" style="30" customWidth="1"/>
    <col min="4" max="7" width="10.7109375" style="30"/>
    <col min="8" max="16384" width="10.7109375" style="2"/>
  </cols>
  <sheetData>
    <row r="2" spans="2:7" x14ac:dyDescent="0.25">
      <c r="B2" s="141" t="s">
        <v>63</v>
      </c>
    </row>
    <row r="3" spans="2:7" x14ac:dyDescent="0.25">
      <c r="C3" s="74"/>
      <c r="D3" s="74"/>
    </row>
    <row r="4" spans="2:7" x14ac:dyDescent="0.25">
      <c r="C4" s="75" t="s">
        <v>23</v>
      </c>
      <c r="D4" s="75" t="s">
        <v>24</v>
      </c>
    </row>
    <row r="5" spans="2:7" s="8" customFormat="1" ht="19.899999999999999" customHeight="1" x14ac:dyDescent="0.25">
      <c r="B5" s="54" t="s">
        <v>35</v>
      </c>
      <c r="C5" s="140">
        <v>685</v>
      </c>
      <c r="D5" s="76"/>
      <c r="E5" s="77"/>
      <c r="F5" s="77"/>
      <c r="G5" s="77"/>
    </row>
    <row r="6" spans="2:7" s="8" customFormat="1" ht="19.899999999999999" customHeight="1" x14ac:dyDescent="0.25">
      <c r="B6" s="142" t="s">
        <v>37</v>
      </c>
      <c r="C6" s="78">
        <v>136</v>
      </c>
      <c r="D6" s="79">
        <v>19.854014598540147</v>
      </c>
      <c r="E6" s="77"/>
      <c r="F6" s="77"/>
      <c r="G6" s="77"/>
    </row>
    <row r="7" spans="2:7" s="8" customFormat="1" ht="19.899999999999999" customHeight="1" x14ac:dyDescent="0.25">
      <c r="B7" s="142" t="s">
        <v>38</v>
      </c>
      <c r="C7" s="78">
        <v>274</v>
      </c>
      <c r="D7" s="79">
        <v>40</v>
      </c>
      <c r="E7" s="77"/>
      <c r="F7" s="77"/>
      <c r="G7" s="77"/>
    </row>
    <row r="8" spans="2:7" s="8" customFormat="1" ht="19.899999999999999" customHeight="1" x14ac:dyDescent="0.25">
      <c r="B8" s="142" t="s">
        <v>39</v>
      </c>
      <c r="C8" s="78">
        <v>104</v>
      </c>
      <c r="D8" s="79">
        <v>15.182481751824817</v>
      </c>
      <c r="E8" s="77"/>
      <c r="F8" s="77"/>
      <c r="G8" s="77"/>
    </row>
    <row r="9" spans="2:7" s="8" customFormat="1" ht="19.899999999999999" customHeight="1" x14ac:dyDescent="0.25">
      <c r="B9" s="143" t="s">
        <v>40</v>
      </c>
      <c r="C9" s="80">
        <v>171</v>
      </c>
      <c r="D9" s="81">
        <v>24.963503649635037</v>
      </c>
      <c r="E9" s="77"/>
      <c r="F9" s="77"/>
      <c r="G9" s="77"/>
    </row>
    <row r="10" spans="2:7" s="8" customFormat="1" ht="19.899999999999999" customHeight="1" x14ac:dyDescent="0.25">
      <c r="B10" s="54" t="s">
        <v>36</v>
      </c>
      <c r="C10" s="139">
        <v>20812099</v>
      </c>
      <c r="D10" s="76"/>
      <c r="E10" s="77"/>
      <c r="F10" s="77"/>
      <c r="G10" s="77"/>
    </row>
    <row r="11" spans="2:7" s="8" customFormat="1" ht="19.899999999999999" customHeight="1" x14ac:dyDescent="0.25">
      <c r="B11" s="142" t="s">
        <v>41</v>
      </c>
      <c r="C11" s="82">
        <v>1454144</v>
      </c>
      <c r="D11" s="79">
        <v>6.9870126987191448</v>
      </c>
      <c r="E11" s="77"/>
      <c r="F11" s="77"/>
      <c r="G11" s="77"/>
    </row>
    <row r="12" spans="2:7" s="8" customFormat="1" ht="19.899999999999999" customHeight="1" x14ac:dyDescent="0.2">
      <c r="B12" s="142" t="s">
        <v>42</v>
      </c>
      <c r="C12" s="82">
        <v>5977058</v>
      </c>
      <c r="D12" s="79">
        <v>28.719150336542221</v>
      </c>
      <c r="E12" s="77"/>
      <c r="F12" s="77"/>
      <c r="G12" s="83"/>
    </row>
    <row r="13" spans="2:7" s="8" customFormat="1" ht="19.899999999999999" customHeight="1" x14ac:dyDescent="0.25">
      <c r="B13" s="142" t="s">
        <v>43</v>
      </c>
      <c r="C13" s="82">
        <v>3609388</v>
      </c>
      <c r="D13" s="79">
        <v>17.34273895199134</v>
      </c>
      <c r="E13" s="77"/>
      <c r="F13" s="77"/>
      <c r="G13" s="77"/>
    </row>
    <row r="14" spans="2:7" s="8" customFormat="1" ht="19.899999999999999" customHeight="1" x14ac:dyDescent="0.25">
      <c r="B14" s="143" t="s">
        <v>44</v>
      </c>
      <c r="C14" s="84">
        <v>9771509</v>
      </c>
      <c r="D14" s="81">
        <v>46.951098012747295</v>
      </c>
      <c r="E14" s="77"/>
      <c r="F14" s="77"/>
      <c r="G14" s="77"/>
    </row>
    <row r="15" spans="2:7" ht="32.450000000000003" customHeight="1" x14ac:dyDescent="0.25">
      <c r="B15" s="181" t="s">
        <v>29</v>
      </c>
      <c r="C15" s="182"/>
      <c r="D15" s="182"/>
    </row>
    <row r="19" spans="2:2" x14ac:dyDescent="0.25">
      <c r="B19" s="85"/>
    </row>
  </sheetData>
  <mergeCells count="1">
    <mergeCell ref="B15:D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21AF-7A9D-488B-8CD6-C6C571ED30B7}">
  <dimension ref="B2:K21"/>
  <sheetViews>
    <sheetView showGridLines="0" workbookViewId="0">
      <selection activeCell="F24" sqref="F24"/>
    </sheetView>
  </sheetViews>
  <sheetFormatPr baseColWidth="10" defaultColWidth="10.7109375" defaultRowHeight="12.75" x14ac:dyDescent="0.25"/>
  <cols>
    <col min="1" max="1" width="1.7109375" style="2" customWidth="1"/>
    <col min="2" max="2" width="73.7109375" style="30" customWidth="1"/>
    <col min="3" max="3" width="12.28515625" style="30" bestFit="1" customWidth="1"/>
    <col min="4" max="4" width="10.7109375" style="30" bestFit="1" customWidth="1"/>
    <col min="5" max="5" width="12.28515625" style="30" bestFit="1" customWidth="1"/>
    <col min="6" max="6" width="10.7109375" style="30" bestFit="1" customWidth="1"/>
    <col min="7" max="7" width="11" style="30" bestFit="1" customWidth="1"/>
    <col min="8" max="8" width="15" style="2" customWidth="1"/>
    <col min="9" max="9" width="11" style="2" bestFit="1" customWidth="1"/>
    <col min="10" max="10" width="10.7109375" style="2" bestFit="1" customWidth="1"/>
    <col min="11" max="16384" width="10.7109375" style="2"/>
  </cols>
  <sheetData>
    <row r="2" spans="2:11" x14ac:dyDescent="0.25">
      <c r="B2" s="162" t="s">
        <v>50</v>
      </c>
      <c r="C2" s="89"/>
    </row>
    <row r="3" spans="2:11" ht="15" x14ac:dyDescent="0.25">
      <c r="C3" s="183">
        <v>2013</v>
      </c>
      <c r="D3" s="183"/>
      <c r="E3" s="186">
        <v>2023</v>
      </c>
      <c r="F3" s="187"/>
    </row>
    <row r="4" spans="2:11" ht="15" customHeight="1" x14ac:dyDescent="0.25">
      <c r="B4" s="144"/>
      <c r="C4" s="145" t="s">
        <v>23</v>
      </c>
      <c r="D4" s="145" t="s">
        <v>31</v>
      </c>
      <c r="E4" s="145" t="s">
        <v>23</v>
      </c>
      <c r="F4" s="145" t="s">
        <v>31</v>
      </c>
    </row>
    <row r="5" spans="2:11" ht="15" customHeight="1" x14ac:dyDescent="0.25">
      <c r="B5" s="146" t="s">
        <v>25</v>
      </c>
      <c r="C5" s="147">
        <v>723</v>
      </c>
      <c r="D5" s="148"/>
      <c r="E5" s="149">
        <v>685</v>
      </c>
      <c r="F5" s="150"/>
      <c r="G5" s="86"/>
    </row>
    <row r="6" spans="2:11" ht="15" customHeight="1" x14ac:dyDescent="0.25">
      <c r="B6" s="151" t="s">
        <v>45</v>
      </c>
      <c r="C6" s="144">
        <v>630</v>
      </c>
      <c r="D6" s="152"/>
      <c r="E6" s="153">
        <v>600</v>
      </c>
      <c r="F6" s="152"/>
    </row>
    <row r="7" spans="2:11" ht="15" customHeight="1" x14ac:dyDescent="0.25">
      <c r="B7" s="163" t="s">
        <v>51</v>
      </c>
      <c r="C7" s="144">
        <v>163</v>
      </c>
      <c r="D7" s="152">
        <v>25.873015873015877</v>
      </c>
      <c r="E7" s="153">
        <v>120</v>
      </c>
      <c r="F7" s="152">
        <v>20</v>
      </c>
    </row>
    <row r="8" spans="2:11" ht="15" customHeight="1" x14ac:dyDescent="0.25">
      <c r="B8" s="164" t="s">
        <v>52</v>
      </c>
      <c r="C8" s="144">
        <v>121</v>
      </c>
      <c r="D8" s="154">
        <v>19.206349206349209</v>
      </c>
      <c r="E8" s="155">
        <v>162</v>
      </c>
      <c r="F8" s="154">
        <v>27</v>
      </c>
      <c r="G8" s="86"/>
    </row>
    <row r="9" spans="2:11" ht="15" customHeight="1" x14ac:dyDescent="0.25">
      <c r="B9" s="151" t="s">
        <v>46</v>
      </c>
      <c r="C9" s="156">
        <v>93</v>
      </c>
      <c r="D9" s="157"/>
      <c r="E9" s="156">
        <v>85</v>
      </c>
      <c r="F9" s="152"/>
    </row>
    <row r="10" spans="2:11" ht="15" customHeight="1" x14ac:dyDescent="0.25">
      <c r="B10" s="163" t="s">
        <v>53</v>
      </c>
      <c r="C10" s="153">
        <v>26</v>
      </c>
      <c r="D10" s="152">
        <v>27.956989247311824</v>
      </c>
      <c r="E10" s="153">
        <v>16</v>
      </c>
      <c r="F10" s="152">
        <v>18.823529411764707</v>
      </c>
      <c r="I10" s="13"/>
      <c r="J10" s="13"/>
    </row>
    <row r="11" spans="2:11" ht="15" customHeight="1" x14ac:dyDescent="0.25">
      <c r="B11" s="164" t="s">
        <v>54</v>
      </c>
      <c r="C11" s="155">
        <v>5</v>
      </c>
      <c r="D11" s="154">
        <v>5.376344086021505</v>
      </c>
      <c r="E11" s="155">
        <v>9</v>
      </c>
      <c r="F11" s="154">
        <v>10.588235294117647</v>
      </c>
      <c r="K11" s="26"/>
    </row>
    <row r="12" spans="2:11" ht="15" customHeight="1" x14ac:dyDescent="0.25">
      <c r="B12" s="146" t="s">
        <v>26</v>
      </c>
      <c r="C12" s="149">
        <v>18760954</v>
      </c>
      <c r="D12" s="150"/>
      <c r="E12" s="149">
        <v>20812099</v>
      </c>
      <c r="F12" s="157"/>
      <c r="G12" s="86"/>
      <c r="I12" s="13"/>
      <c r="J12" s="13"/>
    </row>
    <row r="13" spans="2:11" ht="15" customHeight="1" x14ac:dyDescent="0.25">
      <c r="B13" s="151" t="s">
        <v>47</v>
      </c>
      <c r="C13" s="158">
        <v>16631539</v>
      </c>
      <c r="D13" s="157"/>
      <c r="E13" s="158">
        <v>18565278</v>
      </c>
      <c r="F13" s="157"/>
    </row>
    <row r="14" spans="2:11" ht="15" customHeight="1" x14ac:dyDescent="0.25">
      <c r="B14" s="163" t="s">
        <v>55</v>
      </c>
      <c r="C14" s="159">
        <v>1762638</v>
      </c>
      <c r="D14" s="152">
        <v>10.598165329137609</v>
      </c>
      <c r="E14" s="159">
        <v>1286551</v>
      </c>
      <c r="F14" s="152">
        <v>6.9298773764658952</v>
      </c>
    </row>
    <row r="15" spans="2:11" ht="22.5" x14ac:dyDescent="0.25">
      <c r="B15" s="164" t="s">
        <v>56</v>
      </c>
      <c r="C15" s="160">
        <v>6312645</v>
      </c>
      <c r="D15" s="154">
        <v>37.955868064885642</v>
      </c>
      <c r="E15" s="160">
        <v>9270839</v>
      </c>
      <c r="F15" s="154">
        <v>49.936440488529179</v>
      </c>
      <c r="G15" s="86"/>
      <c r="I15" s="27"/>
      <c r="J15" s="27"/>
      <c r="K15" s="13"/>
    </row>
    <row r="16" spans="2:11" ht="15" customHeight="1" x14ac:dyDescent="0.25">
      <c r="B16" s="151" t="s">
        <v>48</v>
      </c>
      <c r="C16" s="158">
        <v>2129415</v>
      </c>
      <c r="D16" s="157"/>
      <c r="E16" s="158">
        <v>2246821</v>
      </c>
      <c r="F16" s="157"/>
      <c r="I16" s="13"/>
      <c r="J16" s="13"/>
    </row>
    <row r="17" spans="2:11" x14ac:dyDescent="0.25">
      <c r="B17" s="163" t="s">
        <v>57</v>
      </c>
      <c r="C17" s="159">
        <v>276333</v>
      </c>
      <c r="D17" s="152">
        <v>12.976944372045843</v>
      </c>
      <c r="E17" s="159">
        <v>167593</v>
      </c>
      <c r="F17" s="152">
        <v>7.4591166808570861</v>
      </c>
      <c r="I17" s="28"/>
      <c r="J17" s="28"/>
      <c r="K17" s="13"/>
    </row>
    <row r="18" spans="2:11" ht="22.5" x14ac:dyDescent="0.25">
      <c r="B18" s="164" t="s">
        <v>58</v>
      </c>
      <c r="C18" s="160">
        <v>330449</v>
      </c>
      <c r="D18" s="154">
        <v>15.518299626892832</v>
      </c>
      <c r="E18" s="160">
        <v>500670</v>
      </c>
      <c r="F18" s="161">
        <v>22.28348408707236</v>
      </c>
      <c r="G18" s="88"/>
      <c r="I18" s="13"/>
      <c r="J18" s="13"/>
      <c r="K18" s="25"/>
    </row>
    <row r="19" spans="2:11" ht="45" customHeight="1" x14ac:dyDescent="0.25">
      <c r="B19" s="184" t="s">
        <v>49</v>
      </c>
      <c r="C19" s="185"/>
      <c r="D19" s="185"/>
      <c r="E19" s="185"/>
      <c r="F19" s="185"/>
    </row>
    <row r="20" spans="2:11" ht="26.25" customHeight="1" x14ac:dyDescent="0.25">
      <c r="B20" s="144"/>
      <c r="C20" s="144"/>
      <c r="D20" s="144"/>
      <c r="E20" s="144"/>
      <c r="F20" s="144"/>
    </row>
    <row r="21" spans="2:11" ht="10.15" customHeight="1" x14ac:dyDescent="0.25">
      <c r="B21" s="85"/>
    </row>
  </sheetData>
  <mergeCells count="3">
    <mergeCell ref="C3:D3"/>
    <mergeCell ref="B19:F19"/>
    <mergeCell ref="E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ES2025_F19_Tableau1</vt:lpstr>
      <vt:lpstr>ES2025_F19_Tableau 2</vt:lpstr>
      <vt:lpstr>ES2025_F19_Graphique1 </vt:lpstr>
      <vt:lpstr>ES2025_F19_Tableau 3</vt:lpstr>
      <vt:lpstr>ES2025_F19_Tab. compl.A</vt:lpstr>
      <vt:lpstr>ES2025_F19_Tab. compl.B</vt:lpstr>
      <vt:lpstr>'ES2025_F19_Graphique1 '!Zone_d_impression</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Benedicte (DREES)</dc:creator>
  <cp:lastModifiedBy>ROUX, Celine (DREES/DIRECTION/BPCC)</cp:lastModifiedBy>
  <dcterms:created xsi:type="dcterms:W3CDTF">2025-01-30T10:23:09Z</dcterms:created>
  <dcterms:modified xsi:type="dcterms:W3CDTF">2025-05-14T14:12:51Z</dcterms:modified>
</cp:coreProperties>
</file>