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ER_Etabdesanté 1-07\6-Mise en ligne\"/>
    </mc:Choice>
  </mc:AlternateContent>
  <xr:revisionPtr revIDLastSave="0" documentId="13_ncr:1_{306BFCD2-BF97-46CD-A798-97B53226858B}" xr6:coauthVersionLast="47" xr6:coauthVersionMax="47" xr10:uidLastSave="{00000000-0000-0000-0000-000000000000}"/>
  <bookViews>
    <workbookView xWindow="-110" yWindow="-110" windowWidth="19420" windowHeight="11500" tabRatio="738" firstSheet="13" activeTab="16" xr2:uid="{69144E7D-33B5-47D5-81D3-A1474C98EA99}"/>
  </bookViews>
  <sheets>
    <sheet name="Sommaire" sheetId="54" r:id="rId1"/>
    <sheet name="Graphique 1" sheetId="37" r:id="rId2"/>
    <sheet name="Graphique 2" sheetId="38" r:id="rId3"/>
    <sheet name="Graphique 3" sheetId="39" r:id="rId4"/>
    <sheet name="Graphique 4" sheetId="40" r:id="rId5"/>
    <sheet name="Graphique 5" sheetId="45" r:id="rId6"/>
    <sheet name="Graphique 6" sheetId="51" r:id="rId7"/>
    <sheet name="Graphique 7" sheetId="52" r:id="rId8"/>
    <sheet name="Graphique 8" sheetId="53" r:id="rId9"/>
    <sheet name="Carte 1" sheetId="46" r:id="rId10"/>
    <sheet name="Graphique encadré 2" sheetId="47" r:id="rId11"/>
    <sheet name="Tableau complémentaire A " sheetId="42" r:id="rId12"/>
    <sheet name="Tableau complémentaire B" sheetId="43" r:id="rId13"/>
    <sheet name="Tableau complémentaire C" sheetId="44" r:id="rId14"/>
    <sheet name="Tableau complémentaire D" sheetId="41" r:id="rId15"/>
    <sheet name="Tableau complémentaire E" sheetId="48" r:id="rId16"/>
    <sheet name="Tableau complémentaire F" sheetId="50" r:id="rId17"/>
  </sheets>
  <definedNames>
    <definedName name="_xlnm.Print_Area" localSheetId="5">'Graphique 5'!$B$2:$U$24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<sst xmlns="http://schemas.openxmlformats.org/spreadsheetml/2006/main" count="293" uniqueCount="207">
  <si>
    <t>Total</t>
  </si>
  <si>
    <t>Établissements publics</t>
  </si>
  <si>
    <t>Établissements privés à  but non lucratif</t>
  </si>
  <si>
    <t>Établissements privés à but lucratif</t>
  </si>
  <si>
    <t>Journées de SMR - HP</t>
  </si>
  <si>
    <t>Journées de SMR - HC</t>
  </si>
  <si>
    <t>Journées de SMR</t>
  </si>
  <si>
    <t>Actes de psychiatrie ambulatoire</t>
  </si>
  <si>
    <t>Journées de psychiatrie - HP</t>
  </si>
  <si>
    <t>Journées de psychiatrie - HC</t>
  </si>
  <si>
    <t>Journées de psychiatrie</t>
  </si>
  <si>
    <t>Séjours de MCO - HP</t>
  </si>
  <si>
    <t>Séjours de MCO - HC</t>
  </si>
  <si>
    <t>Séjours de MCO</t>
  </si>
  <si>
    <t>HC Établissements publics</t>
  </si>
  <si>
    <t>HC Établissements privés à but lucratif</t>
  </si>
  <si>
    <t>HP Établissements publics</t>
  </si>
  <si>
    <t>HP Établissements privés à but lucratif</t>
  </si>
  <si>
    <t>Ecart total</t>
  </si>
  <si>
    <t>HC : hospitalisation complète ; HP : hospitalisation partielle.</t>
  </si>
  <si>
    <t>SMR : Soins médicaux et de réadaptation ; HC : hospitalisation complète ; HP : hospitalisation partielle.</t>
  </si>
  <si>
    <t>Nombre total de prises en charge à temps partiel (en équivalent journées)</t>
  </si>
  <si>
    <t>Actes</t>
  </si>
  <si>
    <t>Ambu Établissements publics</t>
  </si>
  <si>
    <t>En millions</t>
  </si>
  <si>
    <t>France</t>
  </si>
  <si>
    <r>
      <rPr>
        <b/>
        <sz val="8"/>
        <rFont val="Arial"/>
        <family val="2"/>
      </rPr>
      <t>Champ &gt;</t>
    </r>
    <r>
      <rPr>
        <sz val="8"/>
        <rFont val="Arial"/>
        <family val="2"/>
      </rPr>
      <t xml:space="preserve"> France (incluant Saint-Martin et Saint-Barthélemy).
</t>
    </r>
    <r>
      <rPr>
        <b/>
        <sz val="8"/>
        <rFont val="Arial"/>
        <family val="2"/>
      </rPr>
      <t>Sources &gt;</t>
    </r>
    <r>
      <rPr>
        <sz val="8"/>
        <rFont val="Arial"/>
        <family val="2"/>
      </rPr>
      <t xml:space="preserve"> DREES, SAE 2013-2023 (bases statistiques), SAE 2024 (base administrative), traitements DREES.</t>
    </r>
  </si>
  <si>
    <t>Auvergne-Rhône-Alpes</t>
  </si>
  <si>
    <t>Bourgogne-Franche-Comté</t>
  </si>
  <si>
    <t>Bretagne</t>
  </si>
  <si>
    <t>Centre-Val de Loire</t>
  </si>
  <si>
    <t>Corse</t>
  </si>
  <si>
    <t>Grand Est</t>
  </si>
  <si>
    <t>Guadeloupe</t>
  </si>
  <si>
    <t>Guyane</t>
  </si>
  <si>
    <t>Hauts-de-France</t>
  </si>
  <si>
    <t>La Réunion</t>
  </si>
  <si>
    <t>Martinique</t>
  </si>
  <si>
    <t>Mayotte</t>
  </si>
  <si>
    <t>Normandie</t>
  </si>
  <si>
    <t>Nouvelle-Aquitaine</t>
  </si>
  <si>
    <t>Occitanie</t>
  </si>
  <si>
    <t>Pays de la Loire</t>
  </si>
  <si>
    <t>Île-de-France</t>
  </si>
  <si>
    <r>
      <t>Sources &gt;</t>
    </r>
    <r>
      <rPr>
        <sz val="8"/>
        <color theme="1"/>
        <rFont val="Arial"/>
        <family val="2"/>
      </rPr>
      <t xml:space="preserve"> DREES, SAE et enquête Urgence 2023 ; Insee, Omphale ; ATIH, RPU ; calculs DREES.</t>
    </r>
  </si>
  <si>
    <r>
      <t>Sources &gt;</t>
    </r>
    <r>
      <rPr>
        <sz val="8"/>
        <color theme="1"/>
        <rFont val="Arial"/>
        <family val="2"/>
      </rPr>
      <t xml:space="preserve"> DREES, SAE ; Insee, Omphale ; ATIH, RPU ; calculs DREES.</t>
    </r>
  </si>
  <si>
    <t>2023/2043</t>
  </si>
  <si>
    <t>2023/2033</t>
  </si>
  <si>
    <t>2023/2024</t>
  </si>
  <si>
    <r>
      <t>Champ &gt;</t>
    </r>
    <r>
      <rPr>
        <sz val="8"/>
        <color theme="1"/>
        <rFont val="Arial"/>
        <family val="2"/>
      </rPr>
      <t xml:space="preserve"> France (incluant Saint-Martin et Saint-Barthélemy).</t>
    </r>
  </si>
  <si>
    <r>
      <t>Note &gt;</t>
    </r>
    <r>
      <rPr>
        <sz val="8"/>
        <color theme="1"/>
        <rFont val="Arial"/>
        <family val="2"/>
      </rPr>
      <t xml:space="preserve"> Les séjours des nouveau-nés restés auprès de leur mère ne sont pas comptabilisés.</t>
    </r>
  </si>
  <si>
    <r>
      <t>Champ &gt;</t>
    </r>
    <r>
      <rPr>
        <sz val="8"/>
        <color theme="1"/>
        <rFont val="Arial"/>
        <family val="2"/>
      </rPr>
      <t xml:space="preserve"> France (incluant Saint-Martin et Saint-Barthélemy), y compris le SSA.</t>
    </r>
  </si>
  <si>
    <r>
      <t>Sources &gt;</t>
    </r>
    <r>
      <rPr>
        <sz val="8"/>
        <color theme="1"/>
        <rFont val="Arial"/>
        <family val="2"/>
      </rPr>
      <t xml:space="preserve"> ATIH, PMSI-MCO, PMSI-SMR et RIM-P, traitements DREES.</t>
    </r>
  </si>
  <si>
    <r>
      <t>Source &gt;</t>
    </r>
    <r>
      <rPr>
        <sz val="8"/>
        <color theme="1"/>
        <rFont val="Arial"/>
        <family val="2"/>
      </rPr>
      <t xml:space="preserve"> ATIH, PMSI-MCO, traitements DREES.</t>
    </r>
  </si>
  <si>
    <r>
      <t>Source &gt;</t>
    </r>
    <r>
      <rPr>
        <sz val="8"/>
        <color theme="1"/>
        <rFont val="Arial"/>
        <family val="2"/>
      </rPr>
      <t xml:space="preserve"> ATIH, PMSI-SMR, traitements DREES.</t>
    </r>
  </si>
  <si>
    <t>5-9</t>
  </si>
  <si>
    <t>10-14</t>
  </si>
  <si>
    <r>
      <t>Sources &gt;</t>
    </r>
    <r>
      <rPr>
        <sz val="8"/>
        <color theme="1"/>
        <rFont val="Arial"/>
        <family val="2"/>
      </rPr>
      <t xml:space="preserve"> DREES, SAE ; Insee, Recensement ; ATIH, RPU ; calculs DREES.</t>
    </r>
  </si>
  <si>
    <r>
      <rPr>
        <b/>
        <sz val="8"/>
        <color theme="1"/>
        <rFont val="Arial"/>
        <family val="2"/>
      </rPr>
      <t>Champ &gt;</t>
    </r>
    <r>
      <rPr>
        <sz val="8"/>
        <color theme="1"/>
        <rFont val="Arial"/>
        <family val="2"/>
      </rPr>
      <t xml:space="preserve"> France (incluant Saint-Martin et Saint-Barthélemy).</t>
    </r>
  </si>
  <si>
    <t>Population de la France</t>
  </si>
  <si>
    <t>Taux de recours aux urgences</t>
  </si>
  <si>
    <t>15-19</t>
  </si>
  <si>
    <t>20-24</t>
  </si>
  <si>
    <t>25-29</t>
  </si>
  <si>
    <t>30-34</t>
  </si>
  <si>
    <t>35-39</t>
  </si>
  <si>
    <t>40-44</t>
  </si>
  <si>
    <t>45-49</t>
  </si>
  <si>
    <t>50-54</t>
  </si>
  <si>
    <t>55-59</t>
  </si>
  <si>
    <t>60-64</t>
  </si>
  <si>
    <t>65-69</t>
  </si>
  <si>
    <t>70-74</t>
  </si>
  <si>
    <t>75-79</t>
  </si>
  <si>
    <t>80-84</t>
  </si>
  <si>
    <t>85-89</t>
  </si>
  <si>
    <t>90-94</t>
  </si>
  <si>
    <t>95 ou plus</t>
  </si>
  <si>
    <t>En % des recettes</t>
  </si>
  <si>
    <t>Résultat financier</t>
  </si>
  <si>
    <t>Résultat exceptionnel</t>
  </si>
  <si>
    <t>Résultat net</t>
  </si>
  <si>
    <t>Catégorie</t>
  </si>
  <si>
    <t>Effort d’investissement</t>
  </si>
  <si>
    <r>
      <t xml:space="preserve">Dette rapportée aux recettes 
</t>
    </r>
    <r>
      <rPr>
        <sz val="8"/>
        <rFont val="Arial"/>
        <family val="2"/>
      </rPr>
      <t>(en % des recettes)</t>
    </r>
  </si>
  <si>
    <t>Capacité d’autofinancement</t>
  </si>
  <si>
    <t>Dotation aux amortissements</t>
  </si>
  <si>
    <t>En %</t>
  </si>
  <si>
    <t>Établissements privés à but non lucratif</t>
  </si>
  <si>
    <t>Journées d’hospitalisation complète</t>
  </si>
  <si>
    <t>Tableau complémentaire E - Estimation de la contribution des évolutions démographiques à l’évolution 2023/2024 du nombre de passages aux urgences</t>
  </si>
  <si>
    <t>MCO : médecine, chirurgie, obstétrique et odontologie (court séjour) ; SMR : soins médicaux et de réadaptation (moyen séjour) ;</t>
  </si>
  <si>
    <t>HC Établissements privés à but non lucratif</t>
  </si>
  <si>
    <t>Séjours d’hospitalisation complète</t>
  </si>
  <si>
    <t>Séjours d’hospitalisation partielle</t>
  </si>
  <si>
    <t>Écart total</t>
  </si>
  <si>
    <t>Journées d’hospitalisation partielle</t>
  </si>
  <si>
    <t>Résultat d’exploitation</t>
  </si>
  <si>
    <t>Graphique 8 - Encours de la dette rapporté aux recettes et ratio d’indépendance financière des hôpitaux publics</t>
  </si>
  <si>
    <t>Carte 1 - Évolution 2023-2024 du nombre de passages aux urgences par région</t>
  </si>
  <si>
    <r>
      <t>Sources &gt;</t>
    </r>
    <r>
      <rPr>
        <sz val="8"/>
        <color theme="1"/>
        <rFont val="Arial"/>
        <family val="2"/>
      </rPr>
      <t xml:space="preserve"> DREES, base statistique SAE 2023 et base administrative SAE 2024, traitements DREES</t>
    </r>
    <r>
      <rPr>
        <b/>
        <sz val="8"/>
        <color theme="1"/>
        <rFont val="Arial"/>
        <family val="2"/>
      </rPr>
      <t>.</t>
    </r>
  </si>
  <si>
    <t>Évolution 2023/2024 du nombre de passage aux urgences</t>
  </si>
  <si>
    <t>L’estimation 1 n’utilise pas la variation de structure démographique des projections démographiques, mais uniquement l’évolution de la population totale. En déviation du scénario central, l’estimation 5 utilise une projection démographique avec une hypothèse de fertilité basse.</t>
  </si>
  <si>
    <r>
      <t xml:space="preserve">Notes &gt; </t>
    </r>
    <r>
      <rPr>
        <sz val="8"/>
        <color theme="1"/>
        <rFont val="Arial"/>
        <family val="2"/>
      </rPr>
      <t>Au-delà des incertitudes associées aux projections démographiques utilisées, l’utilisation d’un taux de recours constant au cours du temps n’est pas en soi une hypothèse de travail : les résultats doivent être interprétés comme résultant d’un travail « toutes choses égales par ailleurs ».</t>
    </r>
  </si>
  <si>
    <r>
      <t xml:space="preserve">Lecture &gt; </t>
    </r>
    <r>
      <rPr>
        <sz val="8"/>
        <color theme="1"/>
        <rFont val="Arial"/>
        <family val="2"/>
      </rPr>
      <t>Toutes choses égales par ailleurs, et en particulier le recours aux urgences par âge, le nombre de passages aux urgences augmenterait de l’ordre de 600 000 à 700 000 en dix ans sous l’effet des évolutions démographiques par âge (sous le scénario central de fertilité [estimations 2 à 4]).</t>
    </r>
  </si>
  <si>
    <t>Estimation 4 - Régional et âges quinquennaux</t>
  </si>
  <si>
    <t>Estimation 5 - Régional et âges quinquennaux, scénario de fertilité basse</t>
  </si>
  <si>
    <t>Estimation 3 - National et âges quinquennaux</t>
  </si>
  <si>
    <r>
      <t>Lecture &gt;</t>
    </r>
    <r>
      <rPr>
        <sz val="8"/>
        <color theme="1"/>
        <rFont val="Arial"/>
        <family val="2"/>
      </rPr>
      <t xml:space="preserve"> toutes choses égales par ailleurs, et en particulier le recours et la durée de passage aux urgences par âge, l’indicateur (</t>
    </r>
    <r>
      <rPr>
        <i/>
        <sz val="8"/>
        <color theme="1"/>
        <rFont val="Arial"/>
        <family val="2"/>
      </rPr>
      <t>ad hoc</t>
    </r>
    <r>
      <rPr>
        <sz val="8"/>
        <color theme="1"/>
        <rFont val="Arial"/>
        <family val="2"/>
      </rPr>
      <t>) de charge des passages aux urgences augmenterait de l’ordre de 7 % en dix ans sous l’effet des évolutions démographiques par âge.</t>
    </r>
  </si>
  <si>
    <t>Tableau complémentaire A - Taux de croissance de l’activité en MCO par secteur</t>
  </si>
  <si>
    <t>HP Établissements privés à but non lucratif</t>
  </si>
  <si>
    <t>Évolution 2022-2023</t>
  </si>
  <si>
    <t>Évolution 2023-2024</t>
  </si>
  <si>
    <t>MCO : médecine, chirurgie, obstétrique et odontologie ; SMR : soins médicaux et de réadaptation ;</t>
  </si>
  <si>
    <t xml:space="preserve">Tableau complémentaire B - Taux de croissance de l’activité en SMR, par secteur </t>
  </si>
  <si>
    <t>Ambu Établissements privés à but non lucratif</t>
  </si>
  <si>
    <t>Âge</t>
  </si>
  <si>
    <t>En 2023</t>
  </si>
  <si>
    <t>En 2024</t>
  </si>
  <si>
    <t>Effet de structure</t>
  </si>
  <si>
    <t>Effet de recours</t>
  </si>
  <si>
    <t>Tableau complémentaire D - Évolution du nombre d’actes ambulatoires en psychiatrie de 2019 à 2024, par secteur</t>
  </si>
  <si>
    <t>Provence-Alpes-Côte d’Azur</t>
  </si>
  <si>
    <t>Description des données associées aux figures</t>
  </si>
  <si>
    <t>Feuille</t>
  </si>
  <si>
    <t>Description</t>
  </si>
  <si>
    <t>Graphique 1</t>
  </si>
  <si>
    <t>Graphique 2</t>
  </si>
  <si>
    <t>Graphique 3</t>
  </si>
  <si>
    <t xml:space="preserve">Graphique 4 </t>
  </si>
  <si>
    <t>Graphique 5</t>
  </si>
  <si>
    <t>Évolution du nombre de passages annuels aux urgences depuis 2013</t>
  </si>
  <si>
    <t>Graphique 6</t>
  </si>
  <si>
    <t>Compte de résultat des hôpitaux publics</t>
  </si>
  <si>
    <t>Graphique 7</t>
  </si>
  <si>
    <t>Effort d’investissement et capacité d’autofinancement des hôpitaux publics</t>
  </si>
  <si>
    <t>Graphique 8</t>
  </si>
  <si>
    <t>Encours de la dette rapporté aux recettes et ratio d'indépendance financière des hôpitaux publics</t>
  </si>
  <si>
    <t>Carte 1</t>
  </si>
  <si>
    <t>Description des données complémentaires</t>
  </si>
  <si>
    <t>Tableau complémentaire A</t>
  </si>
  <si>
    <t>Taux de croissance de l'activité en MCO par secteur</t>
  </si>
  <si>
    <t>Tableau complémentaire B</t>
  </si>
  <si>
    <t xml:space="preserve">Taux de croissance de l'activité en SMR, par secteur </t>
  </si>
  <si>
    <t xml:space="preserve">Tableau complémentaire C </t>
  </si>
  <si>
    <t>Taux de croissance de l'activité en psychiatrie, par secteur</t>
  </si>
  <si>
    <t>Tableau complémentaire E</t>
  </si>
  <si>
    <t>Tableau complémentaire D</t>
  </si>
  <si>
    <t>Tableau complémentaire F</t>
  </si>
  <si>
    <r>
      <t>Tableau complémentaire F - Contribution des évolutions démographiques à la croissance d’un indicateur (</t>
    </r>
    <r>
      <rPr>
        <b/>
        <i/>
        <sz val="8"/>
        <color theme="1"/>
        <rFont val="Arial"/>
        <family val="2"/>
      </rPr>
      <t>ad hoc</t>
    </r>
    <r>
      <rPr>
        <b/>
        <sz val="8"/>
        <color theme="1"/>
        <rFont val="Arial"/>
        <family val="2"/>
      </rPr>
      <t>) de charge des passages aux urgences, à taux de recours constant, et évolution 2023/2024 (base 100 en 2023)</t>
    </r>
  </si>
  <si>
    <t>Estimation de la contribution des évolutions démographiques à l'évolution 2023/2024 du nombre de passages aux urgences</t>
  </si>
  <si>
    <t>Contribution des évolutions démographiques à la croissance d’un indicateur (ad hoc) de charge des passages aux urgences, à taux de recours constant, et évolution 2023/2024 (base 100 en 2023)</t>
  </si>
  <si>
    <t>Graphique 5 - Évolution du nombre de passages annuels aux urgences depuis 2013</t>
  </si>
  <si>
    <t>Graphique 6 - Compte de résultat des hôpitaux publics</t>
  </si>
  <si>
    <t>Graphique 7 - Effort d’investissement et capacité d’autofinancement des hôpitaux publics</t>
  </si>
  <si>
    <t>Total (en %)</t>
  </si>
  <si>
    <r>
      <t>Sources &gt;</t>
    </r>
    <r>
      <rPr>
        <sz val="8"/>
        <color theme="1"/>
        <rFont val="Arial"/>
        <family val="2"/>
      </rPr>
      <t xml:space="preserve"> ATIH, RIM-P, traitements DREES.</t>
    </r>
  </si>
  <si>
    <r>
      <t>Champ &gt;</t>
    </r>
    <r>
      <rPr>
        <sz val="8"/>
        <color theme="1"/>
        <rFont val="Arial"/>
        <family val="2"/>
      </rPr>
      <t xml:space="preserve"> France (incluant Saint-Martin et Saint-Barthélemy), y compris le Service de santé des armées.</t>
    </r>
  </si>
  <si>
    <t>Total (en %, axe de droite)</t>
  </si>
  <si>
    <t>Évolution 2023/2024 (en %)</t>
  </si>
  <si>
    <r>
      <t>Sources &gt;</t>
    </r>
    <r>
      <rPr>
        <sz val="8"/>
        <color theme="1"/>
        <rFont val="Arial"/>
        <family val="2"/>
      </rPr>
      <t xml:space="preserve"> ATIH, PMSI-MCO, PMSI-SMR et RIM-P, DREES, SAE, traitements DREES.</t>
    </r>
  </si>
  <si>
    <r>
      <rPr>
        <b/>
        <sz val="8"/>
        <color theme="1"/>
        <rFont val="Arial"/>
        <family val="2"/>
      </rPr>
      <t>Lecture &gt;</t>
    </r>
    <r>
      <rPr>
        <sz val="8"/>
        <color theme="1"/>
        <rFont val="Arial"/>
        <family val="2"/>
      </rPr>
      <t xml:space="preserve"> Le nombre de séjours en MCO croît de 3,9 % en 2024. Il y a notamment un surcroît de 0,4 million de séjours en ambulatoire dans les hôpitaux publics.</t>
    </r>
  </si>
  <si>
    <r>
      <rPr>
        <b/>
        <sz val="8"/>
        <color theme="1"/>
        <rFont val="Arial"/>
        <family val="2"/>
      </rPr>
      <t>Lecture &gt;</t>
    </r>
    <r>
      <rPr>
        <sz val="8"/>
        <color theme="1"/>
        <rFont val="Arial"/>
        <family val="2"/>
      </rPr>
      <t xml:space="preserve"> Les structures des urgences générales ou pédiatriques traitent 21,3 millions de passages en 2024.</t>
    </r>
  </si>
  <si>
    <t>0-4</t>
  </si>
  <si>
    <r>
      <t xml:space="preserve">Lecture &gt; </t>
    </r>
    <r>
      <rPr>
        <sz val="8"/>
        <rFont val="Arial"/>
        <family val="2"/>
      </rPr>
      <t>Entre 2023 et 2024, il a eu 83 000 passages aux urgences générales ou pédiatriques en plus pour les personnes âgées de 75 à 79 ans : toutes choses égales par ailleurs, et en particulier le taux de recours aux urgences, l'évolution de la population de cette tranche d'âge y contribue pour 65 600 passages.</t>
    </r>
  </si>
  <si>
    <r>
      <rPr>
        <b/>
        <sz val="8"/>
        <rFont val="Arial"/>
        <family val="2"/>
      </rPr>
      <t xml:space="preserve">Note &gt; </t>
    </r>
    <r>
      <rPr>
        <sz val="8"/>
        <rFont val="Arial"/>
        <family val="2"/>
      </rPr>
      <t xml:space="preserve">Le compte 7 722 (produits sur exercices antérieurs à la charge de l’Assurance maladie) est exclu du résultat exceptionnel et inclus dans le résultat d’exploitation, mais cette correction n’est pas effective entre 2006 et 2011 inclus, étant donné que le compte 772 n’est pas subdivisé sur cette période (anciennes instructions budgétaires et comptables M21).
</t>
    </r>
    <r>
      <rPr>
        <b/>
        <sz val="8"/>
        <rFont val="Arial"/>
        <family val="2"/>
      </rPr>
      <t>Lecture &gt;</t>
    </r>
    <r>
      <rPr>
        <sz val="8"/>
        <rFont val="Arial"/>
        <family val="2"/>
      </rPr>
      <t xml:space="preserve"> En 2024, le déficit global des hôpitaux publics (résultat net négatif) atteint 2,5 % de leurs recettes. Le résultat exceptionnel, qui est l'une de ses composantes, s'élève à 0,4 %.
</t>
    </r>
    <r>
      <rPr>
        <b/>
        <sz val="8"/>
        <rFont val="Arial"/>
        <family val="2"/>
      </rPr>
      <t>Champ &gt;</t>
    </r>
    <r>
      <rPr>
        <sz val="8"/>
        <rFont val="Arial"/>
        <family val="2"/>
      </rPr>
      <t xml:space="preserve"> France (incluant Saint-Martin et Saint-Barthélemy), hors Service de santé des armées.
</t>
    </r>
    <r>
      <rPr>
        <b/>
        <sz val="8"/>
        <rFont val="Arial"/>
        <family val="2"/>
      </rPr>
      <t>Source &gt;</t>
    </r>
    <r>
      <rPr>
        <sz val="8"/>
        <rFont val="Arial"/>
        <family val="2"/>
      </rPr>
      <t xml:space="preserve"> DGFiP, traitements DREES.</t>
    </r>
  </si>
  <si>
    <r>
      <rPr>
        <b/>
        <sz val="8"/>
        <color theme="1"/>
        <rFont val="Arial"/>
        <family val="2"/>
      </rPr>
      <t xml:space="preserve">Note &gt; </t>
    </r>
    <r>
      <rPr>
        <sz val="8"/>
        <color theme="1"/>
        <rFont val="Arial"/>
        <family val="2"/>
      </rPr>
      <t xml:space="preserve"> Les contrats de partenariat public-privé (PPP) sont définis par l’ordonnance n° 2004-559 du 17 juin 2004 sur les contrats de partenariat. Le compte 1675 « dettes – partenariat public-privé » a été introduit à compter de l’exercice 2011 dans l’instruction M21 afin d’immobiliser la part d’investissement des PPP en inscrivant en contrepartie une dette financière au passif. Avant 2011, les PPP figuraient hors bilan et n’étaient pas repérables, ce qui explique la rupture de série en 2011. 
</t>
    </r>
    <r>
      <rPr>
        <b/>
        <sz val="8"/>
        <color theme="1"/>
        <rFont val="Arial"/>
        <family val="2"/>
      </rPr>
      <t>Lecture &gt;</t>
    </r>
    <r>
      <rPr>
        <sz val="8"/>
        <color theme="1"/>
        <rFont val="Arial"/>
        <family val="2"/>
      </rPr>
      <t xml:space="preserve"> En 2024, l'effort d'investissement global des hôpitaux publics est de 5,1 % de leurs recettes.
</t>
    </r>
    <r>
      <rPr>
        <b/>
        <sz val="8"/>
        <color theme="1"/>
        <rFont val="Arial"/>
        <family val="2"/>
      </rPr>
      <t>Champ &gt;</t>
    </r>
    <r>
      <rPr>
        <sz val="8"/>
        <color theme="1"/>
        <rFont val="Arial"/>
        <family val="2"/>
      </rPr>
      <t xml:space="preserve"> France (incluant Saint-Martin et Saint-Barthélemy), hors Service de santé des armées.
</t>
    </r>
    <r>
      <rPr>
        <b/>
        <sz val="8"/>
        <color theme="1"/>
        <rFont val="Arial"/>
        <family val="2"/>
      </rPr>
      <t>Sources &gt;</t>
    </r>
    <r>
      <rPr>
        <sz val="8"/>
        <color theme="1"/>
        <rFont val="Arial"/>
        <family val="2"/>
      </rPr>
      <t xml:space="preserve"> DGFiP, SAE, traitements DREES.</t>
    </r>
  </si>
  <si>
    <r>
      <rPr>
        <b/>
        <sz val="8"/>
        <color theme="1"/>
        <rFont val="Arial"/>
        <family val="2"/>
      </rPr>
      <t>Lecture &gt;</t>
    </r>
    <r>
      <rPr>
        <sz val="8"/>
        <color theme="1"/>
        <rFont val="Arial"/>
        <family val="2"/>
      </rPr>
      <t xml:space="preserve"> En Île-de-France, le nombre de passages aux urgences générales ou pédiatriques augmente de 3,7 % en 2024.</t>
    </r>
  </si>
  <si>
    <t>Évolution 2023-2024 du nombre de passages aux urgences par région</t>
  </si>
  <si>
    <t>Évolution du nombre d'actes ambulatoires en psychiatrie de 2019 à 2024, par secteurs</t>
  </si>
  <si>
    <t>HP tous secteurs</t>
  </si>
  <si>
    <t>HC tous secteurs</t>
  </si>
  <si>
    <t>Tous secteurs</t>
  </si>
  <si>
    <t>Ambu tous secteurs</t>
  </si>
  <si>
    <r>
      <t>Évolution 2023/2024 de l'indicateur (</t>
    </r>
    <r>
      <rPr>
        <b/>
        <i/>
        <sz val="8"/>
        <color theme="1"/>
        <rFont val="Arial"/>
        <family val="2"/>
      </rPr>
      <t>ad hoc</t>
    </r>
    <r>
      <rPr>
        <b/>
        <sz val="8"/>
        <color theme="1"/>
        <rFont val="Arial"/>
        <family val="2"/>
      </rPr>
      <t>) de charge 
des passage aux urgences</t>
    </r>
  </si>
  <si>
    <t>Estimation 2 - National et trois classes d’âge</t>
  </si>
  <si>
    <t>Estimation 1 - National</t>
  </si>
  <si>
    <t>Graphique encadré 2</t>
  </si>
  <si>
    <t xml:space="preserve">Contribution des évolutions démographiques à la croissance du nombre de passages aux urgences à dix et vingt ans, à taux de recours constant, et évolution 2023/2024  </t>
  </si>
  <si>
    <r>
      <rPr>
        <b/>
        <sz val="8"/>
        <color theme="1"/>
        <rFont val="Arial"/>
        <family val="2"/>
      </rPr>
      <t>Lecture &gt;</t>
    </r>
    <r>
      <rPr>
        <sz val="8"/>
        <color theme="1"/>
        <rFont val="Arial"/>
        <family val="2"/>
      </rPr>
      <t xml:space="preserve"> Les établissements publics réalisent 34 % des journées de SMR.</t>
    </r>
  </si>
  <si>
    <r>
      <rPr>
        <b/>
        <sz val="8"/>
        <rFont val="Arial"/>
        <family val="2"/>
      </rPr>
      <t>Note &gt;</t>
    </r>
    <r>
      <rPr>
        <sz val="8"/>
        <rFont val="Arial"/>
        <family val="2"/>
      </rPr>
      <t xml:space="preserve">  Le ratio d’indépendance financière est l’un des critères permettant d’apprécier le poids de la dette dans la situation financière des établissements. Un ratio d’indépendance financière supérieur à 50 % est l’un des trois critères de surendettement identifiés dans l’article D. 6145-70 du Code de la santé publique. Contrairement à ce que son nom indique, le ratio d’indépendance financière apprécie plutôt une situation de dépendance financière : plus il est élevé, plus le poids de la dette dans les capitaux permanents de l’établissement est lourd.
Le compte 1675 « dettes – partenariats public-privé » a été introduit à compter de l’exercice 2011 dans l’instruction M21 afin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t>
    </r>
    <r>
      <rPr>
        <b/>
        <sz val="8"/>
        <rFont val="Arial"/>
        <family val="2"/>
      </rPr>
      <t>Lecture &gt;</t>
    </r>
    <r>
      <rPr>
        <sz val="8"/>
        <rFont val="Arial"/>
        <family val="2"/>
      </rPr>
      <t xml:space="preserve"> En 2024, la dette globale des hôpitaux publics atteint 27,9 % de leurs recettes. Leur ratio global d'indépendance financière s'élève à 45,6% de leurs capitaux permanents.
</t>
    </r>
    <r>
      <rPr>
        <b/>
        <sz val="8"/>
        <rFont val="Arial"/>
        <family val="2"/>
      </rPr>
      <t>Champ &gt;</t>
    </r>
    <r>
      <rPr>
        <sz val="8"/>
        <rFont val="Arial"/>
        <family val="2"/>
      </rPr>
      <t xml:space="preserve"> France (incluant Saint-Martin et Saint-Barthélemy), hors Service de santé des armées.
</t>
    </r>
    <r>
      <rPr>
        <b/>
        <sz val="8"/>
        <rFont val="Arial"/>
        <family val="2"/>
      </rPr>
      <t>Sources &gt;</t>
    </r>
    <r>
      <rPr>
        <sz val="8"/>
        <rFont val="Arial"/>
        <family val="2"/>
      </rPr>
      <t xml:space="preserve"> DGFiP, SAE, traitements DREES.</t>
    </r>
  </si>
  <si>
    <r>
      <t xml:space="preserve">Ratio d’indépendance financière
</t>
    </r>
    <r>
      <rPr>
        <sz val="8"/>
        <color rgb="FF000000"/>
        <rFont val="Arial"/>
        <family val="2"/>
      </rPr>
      <t>(en % des capitaux permanents)</t>
    </r>
  </si>
  <si>
    <t xml:space="preserve"> </t>
  </si>
  <si>
    <r>
      <t xml:space="preserve">Note &gt; </t>
    </r>
    <r>
      <rPr>
        <sz val="8"/>
        <rFont val="Arial"/>
        <family val="2"/>
      </rPr>
      <t>Dans le temps complet, les prises en charge correspondent à des hospitalisations, et n'incluent pas ici les hospitalisations à domicile. Dans le temps partiel, elles incluent à la fois des hospitalisations en hôpital de jour ou de nuit, et des venues en ateliers thérapeutiques (rapportées en journées).</t>
    </r>
  </si>
  <si>
    <r>
      <rPr>
        <b/>
        <sz val="8"/>
        <rFont val="Arial"/>
        <family val="2"/>
      </rPr>
      <t>Lecture &gt;</t>
    </r>
    <r>
      <rPr>
        <sz val="8"/>
        <rFont val="Arial"/>
        <family val="2"/>
      </rPr>
      <t xml:space="preserve"> Le nombre de journées de prise en charge à temps complet ou partiel en psychiatrie recule de 1,1 % en 2024.  Il y a notamment une diminution de 0,2 million des journées d'hospitalisation complète dans les hôpitaux publics.</t>
    </r>
  </si>
  <si>
    <r>
      <t>Champ &gt;</t>
    </r>
    <r>
      <rPr>
        <sz val="8"/>
        <rFont val="Arial"/>
        <family val="2"/>
      </rPr>
      <t xml:space="preserve"> France (incluant Saint-Martin et Saint-Barthélemy), y compris le Service de santé des armées, hors secteur pénitentiaire.</t>
    </r>
  </si>
  <si>
    <r>
      <t xml:space="preserve">Note &gt; </t>
    </r>
    <r>
      <rPr>
        <sz val="8"/>
        <rFont val="Arial"/>
        <family val="2"/>
      </rPr>
      <t>Dans le temps complet, les prises en charge correspondent à des hospitalisations, et n'incluent pas ici les hospitalisations à domicile. Dans le temps partiel, elles, incluent à la fois des hospitalisations en hôpital de jour ou de nuit, et des venues en ateliers thérapeutiques (rapportées en journées).</t>
    </r>
  </si>
  <si>
    <r>
      <t>Champ &gt;</t>
    </r>
    <r>
      <rPr>
        <sz val="8"/>
        <rFont val="Arial"/>
        <family val="2"/>
      </rPr>
      <t xml:space="preserve"> France (incluant Saint-Martin et Saint-Barthélemy), y compris le SSA.</t>
    </r>
  </si>
  <si>
    <r>
      <rPr>
        <b/>
        <sz val="8"/>
        <rFont val="Arial"/>
        <family val="2"/>
      </rPr>
      <t>Lecture &gt;</t>
    </r>
    <r>
      <rPr>
        <sz val="8"/>
        <rFont val="Arial"/>
        <family val="2"/>
      </rPr>
      <t xml:space="preserve"> Le nombre de journées en SMR croît de 2,6 % en 2024.</t>
    </r>
  </si>
  <si>
    <r>
      <t>Champ &gt;</t>
    </r>
    <r>
      <rPr>
        <sz val="8"/>
        <rFont val="Arial"/>
        <family val="2"/>
      </rPr>
      <t xml:space="preserve"> France (incluant Saint-Martin et Saint-Barthélemy), y compris le Service de santé des armées.</t>
    </r>
  </si>
  <si>
    <r>
      <t>Source &gt;</t>
    </r>
    <r>
      <rPr>
        <sz val="8"/>
        <rFont val="Arial"/>
        <family val="2"/>
      </rPr>
      <t xml:space="preserve"> ATIH, PMSI-SMR, traitements DREES.</t>
    </r>
  </si>
  <si>
    <r>
      <t>Sources &gt;</t>
    </r>
    <r>
      <rPr>
        <sz val="8"/>
        <rFont val="Arial"/>
        <family val="2"/>
      </rPr>
      <t xml:space="preserve"> DREES, SAE 2019-2023 (base statistique), SAE 2024 (base administrative), traitements DREES.</t>
    </r>
  </si>
  <si>
    <t xml:space="preserve">Séjours d’hospitalisation complète </t>
  </si>
  <si>
    <t>Établissements privés à but non lucratif</t>
  </si>
  <si>
    <t>MCO : médecine, chirurgie, obstétrique et odontologie.</t>
  </si>
  <si>
    <t>SMR : soins médicaux et de réadaptation.</t>
  </si>
  <si>
    <t xml:space="preserve">Graphique encadré 2 - Contribution des évolutions démographiques à la croissance du nombre de passages aux urgences à dix et vingt ans, à taux de recours constant, et évolution 2023/2024  </t>
  </si>
  <si>
    <t>Graphique 1 - Poids des secteurs juridiques des établissements de santé dans les activités de MCO, SMR et psychiatrie, en 2024</t>
  </si>
  <si>
    <t>Graphique 2 - Évolution du nombre de séjours en MCO dans les établissements de santé de 2020 à 2024, par secteur</t>
  </si>
  <si>
    <t>Graphique 3 - Évolution du nombre de journées en SMR dans les établissements de santé de 2020  à 2024, par secteur</t>
  </si>
  <si>
    <t>Graphique 4 - Évolution du nombre de journées de prise en charge en psychiatrie dans les établissements de santé de 2020 à 2024, par secteur</t>
  </si>
  <si>
    <t>Poids des secteurs juridiques des établissements de santé dans les activités de MCO, SMR et psychiatrie, en 2024</t>
  </si>
  <si>
    <t>Évolution du nombre de séjours en MCO dans les établissements de santé de 2020 à 2024, par secteur</t>
  </si>
  <si>
    <t>Évolution du nombre de journées en SMR  dans les établissements de santé de 2020 à 2024, par secteur</t>
  </si>
  <si>
    <t>Évolution du nombre de journées de prise en charge en psychiatrie  dans les établissements de santé de 2020 à 2024, par secteur</t>
  </si>
  <si>
    <r>
      <t>Sources &gt;</t>
    </r>
    <r>
      <rPr>
        <sz val="8"/>
        <rFont val="Arial"/>
        <family val="2"/>
      </rPr>
      <t xml:space="preserve"> DREES, SAE 2019-2024 ; ATIH, RIM-P, traitements DREES.</t>
    </r>
  </si>
  <si>
    <t>Tableau complémentaire C - Taux de croissance de l’activité en psychiatrie, par secteur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</si>
</sst>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000"/>
    <numFmt numFmtId="167" formatCode="0.000"/>
  </numFmts>
  <fonts count="16" x14ac:knownFonts="1">
    <font>
      <sz val="11"/>
      <color theme="1"/>
      <name val="Calibri"/>
      <family val="2"/>
      <scheme val="minor"/>
    </font>
    <font>
      <sz val="11"/>
      <color theme="1"/>
      <name val="Calibri"/>
      <family val="2"/>
      <scheme val="minor"/>
    </font>
    <font>
      <sz val="11"/>
      <color rgb="FF000000"/>
      <name val="Calibri"/>
      <family val="2"/>
      <scheme val="minor"/>
    </font>
    <font>
      <sz val="8"/>
      <color rgb="FF000000"/>
      <name val="Arial"/>
      <family val="2"/>
    </font>
    <font>
      <sz val="8"/>
      <color theme="1"/>
      <name val="Arial"/>
      <family val="2"/>
    </font>
    <font>
      <b/>
      <sz val="8"/>
      <color rgb="FF000000"/>
      <name val="Arial"/>
      <family val="2"/>
    </font>
    <font>
      <b/>
      <sz val="8"/>
      <name val="Arial"/>
      <family val="2"/>
    </font>
    <font>
      <sz val="8"/>
      <color rgb="FFFF0000"/>
      <name val="Arial"/>
      <family val="2"/>
    </font>
    <font>
      <sz val="8"/>
      <name val="Arial"/>
      <family val="2"/>
    </font>
    <font>
      <sz val="10"/>
      <name val="Arial"/>
      <family val="2"/>
    </font>
    <font>
      <b/>
      <sz val="8"/>
      <color theme="1"/>
      <name val="Arial"/>
      <family val="2"/>
    </font>
    <font>
      <i/>
      <sz val="8"/>
      <color theme="1"/>
      <name val="Arial"/>
      <family val="2"/>
    </font>
    <font>
      <b/>
      <i/>
      <sz val="8"/>
      <color theme="1"/>
      <name val="Arial"/>
      <family val="2"/>
    </font>
    <font>
      <u/>
      <sz val="11"/>
      <color theme="10"/>
      <name val="Calibri"/>
      <family val="2"/>
      <scheme val="minor"/>
    </font>
    <font>
      <sz val="11"/>
      <color theme="1"/>
      <name val="Arial"/>
      <family val="2"/>
    </font>
    <font>
      <u/>
      <sz val="8"/>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bottom/>
      <diagonal/>
    </border>
    <border>
      <left/>
      <right style="hair">
        <color rgb="FF000000"/>
      </right>
      <top/>
      <bottom style="hair">
        <color rgb="FF000000"/>
      </bottom>
      <diagonal/>
    </border>
    <border>
      <left style="hair">
        <color rgb="FF000000"/>
      </left>
      <right style="hair">
        <color rgb="FF000000"/>
      </right>
      <top style="hair">
        <color rgb="FF000000"/>
      </top>
      <bottom style="hair">
        <color indexed="64"/>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indexed="64"/>
      </bottom>
      <diagonal/>
    </border>
    <border>
      <left style="hair">
        <color rgb="FF000000"/>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indexed="64"/>
      </top>
      <bottom style="hair">
        <color indexed="64"/>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right style="hair">
        <color indexed="64"/>
      </right>
      <top style="hair">
        <color indexed="64"/>
      </top>
      <bottom style="hair">
        <color indexed="64"/>
      </bottom>
      <diagonal/>
    </border>
  </borders>
  <cellStyleXfs count="10">
    <xf numFmtId="0" fontId="0" fillId="0" borderId="0"/>
    <xf numFmtId="0" fontId="2" fillId="0" borderId="0"/>
    <xf numFmtId="0" fontId="1" fillId="0" borderId="0"/>
    <xf numFmtId="43" fontId="2" fillId="0" borderId="0" applyFont="0" applyFill="0" applyBorder="0" applyAlignment="0" applyProtection="0"/>
    <xf numFmtId="9" fontId="1" fillId="0" borderId="0" applyFont="0" applyFill="0" applyBorder="0" applyAlignment="0" applyProtection="0"/>
    <xf numFmtId="0" fontId="9" fillId="0" borderId="0"/>
    <xf numFmtId="0" fontId="9" fillId="0" borderId="0"/>
    <xf numFmtId="0" fontId="3" fillId="0" borderId="0"/>
    <xf numFmtId="0" fontId="3" fillId="0" borderId="0"/>
    <xf numFmtId="0" fontId="13" fillId="0" borderId="0" applyNumberFormat="0" applyFill="0" applyBorder="0" applyAlignment="0" applyProtection="0"/>
  </cellStyleXfs>
  <cellXfs count="223">
    <xf numFmtId="0" fontId="0" fillId="0" borderId="0" xfId="0"/>
    <xf numFmtId="0" fontId="5" fillId="0" borderId="0" xfId="1" applyFont="1"/>
    <xf numFmtId="0" fontId="4" fillId="0" borderId="0" xfId="0" applyFont="1"/>
    <xf numFmtId="0" fontId="5" fillId="0" borderId="7" xfId="1" applyFont="1" applyBorder="1" applyAlignment="1">
      <alignment horizontal="center" wrapText="1"/>
    </xf>
    <xf numFmtId="0" fontId="5" fillId="0" borderId="10" xfId="1" applyFont="1" applyBorder="1" applyAlignment="1">
      <alignment horizontal="center" wrapText="1"/>
    </xf>
    <xf numFmtId="0" fontId="8" fillId="2" borderId="0" xfId="6" applyFont="1" applyFill="1"/>
    <xf numFmtId="0" fontId="6" fillId="2" borderId="0" xfId="6" applyFont="1" applyFill="1" applyAlignment="1">
      <alignment vertical="top"/>
    </xf>
    <xf numFmtId="0" fontId="8" fillId="2" borderId="0" xfId="6" applyFont="1" applyFill="1" applyAlignment="1">
      <alignment vertical="top"/>
    </xf>
    <xf numFmtId="0" fontId="7" fillId="2" borderId="0" xfId="6" applyFont="1" applyFill="1" applyAlignment="1">
      <alignment vertical="top"/>
    </xf>
    <xf numFmtId="0" fontId="6" fillId="2" borderId="0" xfId="6" applyFont="1" applyFill="1" applyAlignment="1">
      <alignment vertical="center"/>
    </xf>
    <xf numFmtId="0" fontId="8" fillId="2" borderId="0" xfId="6" quotePrefix="1" applyFont="1" applyFill="1"/>
    <xf numFmtId="165" fontId="8" fillId="2" borderId="0" xfId="4" applyNumberFormat="1" applyFont="1" applyFill="1"/>
    <xf numFmtId="0" fontId="8" fillId="0" borderId="0" xfId="6" applyFont="1"/>
    <xf numFmtId="165" fontId="8" fillId="0" borderId="0" xfId="4" applyNumberFormat="1" applyFont="1" applyFill="1"/>
    <xf numFmtId="1" fontId="8" fillId="0" borderId="0" xfId="6" applyNumberFormat="1" applyFont="1"/>
    <xf numFmtId="164" fontId="8" fillId="0" borderId="0" xfId="6" applyNumberFormat="1" applyFont="1"/>
    <xf numFmtId="1" fontId="6" fillId="2" borderId="0" xfId="6" quotePrefix="1" applyNumberFormat="1" applyFont="1" applyFill="1" applyBorder="1" applyAlignment="1">
      <alignment horizontal="center" vertical="center"/>
    </xf>
    <xf numFmtId="0" fontId="6" fillId="2" borderId="0" xfId="6" applyFont="1" applyFill="1" applyBorder="1" applyAlignment="1">
      <alignment vertical="center"/>
    </xf>
    <xf numFmtId="164" fontId="8" fillId="2" borderId="0" xfId="6" applyNumberFormat="1" applyFont="1" applyFill="1" applyBorder="1" applyAlignment="1">
      <alignment horizontal="right" vertical="center" indent="1"/>
    </xf>
    <xf numFmtId="0" fontId="10" fillId="0" borderId="0" xfId="0" applyFont="1" applyAlignment="1">
      <alignment vertical="center"/>
    </xf>
    <xf numFmtId="0" fontId="4" fillId="0" borderId="0" xfId="0" applyFont="1" applyAlignment="1">
      <alignment vertical="center"/>
    </xf>
    <xf numFmtId="0" fontId="10" fillId="0" borderId="0" xfId="0" applyFont="1"/>
    <xf numFmtId="164" fontId="4" fillId="0" borderId="0" xfId="0" applyNumberFormat="1" applyFont="1"/>
    <xf numFmtId="1" fontId="4" fillId="0" borderId="0" xfId="0" applyNumberFormat="1" applyFont="1"/>
    <xf numFmtId="0" fontId="5" fillId="0" borderId="17" xfId="7" applyFont="1" applyBorder="1" applyAlignment="1">
      <alignment horizontal="center" vertical="center" wrapText="1"/>
    </xf>
    <xf numFmtId="0" fontId="5" fillId="0" borderId="18" xfId="7" applyFont="1" applyBorder="1" applyAlignment="1">
      <alignment horizontal="center" vertical="center" wrapText="1"/>
    </xf>
    <xf numFmtId="165" fontId="3" fillId="0" borderId="19" xfId="4" applyNumberFormat="1" applyFont="1" applyBorder="1" applyAlignment="1">
      <alignment horizontal="center" vertical="top"/>
    </xf>
    <xf numFmtId="165" fontId="3" fillId="0" borderId="20" xfId="4" applyNumberFormat="1" applyFont="1" applyBorder="1" applyAlignment="1">
      <alignment horizontal="center" vertical="top"/>
    </xf>
    <xf numFmtId="165" fontId="3" fillId="0" borderId="21" xfId="4" applyNumberFormat="1" applyFont="1" applyBorder="1" applyAlignment="1">
      <alignment horizontal="center" vertical="top"/>
    </xf>
    <xf numFmtId="165" fontId="5" fillId="0" borderId="21" xfId="4" applyNumberFormat="1" applyFont="1" applyBorder="1" applyAlignment="1">
      <alignment horizontal="center" vertical="top"/>
    </xf>
    <xf numFmtId="3" fontId="5" fillId="0" borderId="21" xfId="7" applyNumberFormat="1" applyFont="1" applyBorder="1" applyAlignment="1">
      <alignment horizontal="left" vertical="top"/>
    </xf>
    <xf numFmtId="3" fontId="5" fillId="0" borderId="0" xfId="7" applyNumberFormat="1" applyFont="1" applyAlignment="1">
      <alignment horizontal="left" vertical="top"/>
    </xf>
    <xf numFmtId="165" fontId="5" fillId="0" borderId="0" xfId="4" applyNumberFormat="1" applyFont="1" applyBorder="1" applyAlignment="1">
      <alignment horizontal="center" vertical="top"/>
    </xf>
    <xf numFmtId="0" fontId="5" fillId="0" borderId="0" xfId="8" applyFont="1" applyAlignment="1">
      <alignment horizontal="left" vertical="center" wrapText="1"/>
    </xf>
    <xf numFmtId="0" fontId="5" fillId="0" borderId="18" xfId="8" applyFont="1" applyBorder="1" applyAlignment="1">
      <alignment horizontal="left" vertical="center" wrapText="1"/>
    </xf>
    <xf numFmtId="0" fontId="5" fillId="0" borderId="18" xfId="8" applyFont="1" applyBorder="1" applyAlignment="1">
      <alignment horizontal="center" vertical="center" wrapText="1"/>
    </xf>
    <xf numFmtId="10" fontId="5" fillId="0" borderId="22" xfId="8" applyNumberFormat="1" applyFont="1" applyBorder="1" applyAlignment="1">
      <alignment horizontal="left" vertical="center"/>
    </xf>
    <xf numFmtId="164" fontId="5" fillId="0" borderId="23" xfId="8" applyNumberFormat="1" applyFont="1" applyBorder="1" applyAlignment="1">
      <alignment horizontal="center" vertical="top"/>
    </xf>
    <xf numFmtId="164" fontId="5" fillId="0" borderId="0" xfId="8" applyNumberFormat="1" applyFont="1" applyAlignment="1">
      <alignment horizontal="center" vertical="top"/>
    </xf>
    <xf numFmtId="10" fontId="5" fillId="0" borderId="2" xfId="7" applyNumberFormat="1" applyFont="1" applyBorder="1" applyAlignment="1">
      <alignment horizontal="left" vertical="top" wrapText="1"/>
    </xf>
    <xf numFmtId="164" fontId="5" fillId="0" borderId="2" xfId="8" applyNumberFormat="1" applyFont="1" applyBorder="1" applyAlignment="1">
      <alignment horizontal="center" vertical="top"/>
    </xf>
    <xf numFmtId="0" fontId="5" fillId="0" borderId="24" xfId="8" applyFont="1" applyBorder="1" applyAlignment="1">
      <alignment horizontal="left" vertical="center" wrapText="1"/>
    </xf>
    <xf numFmtId="164" fontId="5" fillId="0" borderId="24" xfId="8" applyNumberFormat="1" applyFont="1" applyBorder="1" applyAlignment="1">
      <alignment horizontal="center" vertical="top"/>
    </xf>
    <xf numFmtId="0" fontId="7" fillId="0" borderId="0" xfId="7" applyFont="1"/>
    <xf numFmtId="0" fontId="5" fillId="0" borderId="23" xfId="7" applyFont="1" applyBorder="1" applyAlignment="1">
      <alignment horizontal="center" vertical="center" wrapText="1"/>
    </xf>
    <xf numFmtId="10" fontId="5" fillId="0" borderId="0" xfId="7" applyNumberFormat="1" applyFont="1" applyAlignment="1">
      <alignment horizontal="left" vertical="top" wrapText="1"/>
    </xf>
    <xf numFmtId="0" fontId="5" fillId="0" borderId="0" xfId="7" applyFont="1" applyFill="1" applyAlignment="1">
      <alignment horizontal="left" vertical="top" wrapText="1"/>
    </xf>
    <xf numFmtId="0" fontId="4" fillId="0" borderId="0" xfId="0" applyFont="1" applyFill="1"/>
    <xf numFmtId="0" fontId="3" fillId="0" borderId="0" xfId="7" applyFont="1"/>
    <xf numFmtId="0" fontId="3" fillId="0" borderId="0" xfId="7" applyFont="1" applyAlignment="1">
      <alignment horizontal="left"/>
    </xf>
    <xf numFmtId="0" fontId="3" fillId="0" borderId="0" xfId="8" applyFont="1"/>
    <xf numFmtId="0" fontId="3" fillId="0" borderId="0" xfId="8" applyFont="1" applyAlignment="1">
      <alignment horizontal="left" vertical="center"/>
    </xf>
    <xf numFmtId="0" fontId="3" fillId="0" borderId="0" xfId="8" applyFont="1" applyAlignment="1">
      <alignment horizontal="right"/>
    </xf>
    <xf numFmtId="165" fontId="3" fillId="0" borderId="0" xfId="8" applyNumberFormat="1" applyFont="1"/>
    <xf numFmtId="165" fontId="3" fillId="0" borderId="0" xfId="8" applyNumberFormat="1" applyFont="1" applyAlignment="1">
      <alignment horizontal="center" vertical="top"/>
    </xf>
    <xf numFmtId="165" fontId="5" fillId="0" borderId="0" xfId="8" applyNumberFormat="1" applyFont="1" applyAlignment="1">
      <alignment horizontal="center" vertical="top"/>
    </xf>
    <xf numFmtId="3" fontId="3" fillId="0" borderId="19" xfId="7" applyNumberFormat="1" applyFont="1" applyBorder="1" applyAlignment="1">
      <alignment horizontal="left" vertical="top"/>
    </xf>
    <xf numFmtId="3" fontId="3" fillId="0" borderId="20" xfId="7" applyNumberFormat="1" applyFont="1" applyBorder="1" applyAlignment="1">
      <alignment horizontal="left" vertical="top"/>
    </xf>
    <xf numFmtId="3" fontId="3" fillId="0" borderId="21" xfId="7" applyNumberFormat="1" applyFont="1" applyBorder="1" applyAlignment="1">
      <alignment horizontal="left" vertical="top"/>
    </xf>
    <xf numFmtId="0" fontId="8" fillId="2" borderId="0" xfId="6" applyFont="1" applyFill="1" applyBorder="1"/>
    <xf numFmtId="9" fontId="8" fillId="2" borderId="0" xfId="6" applyNumberFormat="1" applyFont="1" applyFill="1"/>
    <xf numFmtId="9" fontId="8" fillId="2" borderId="0" xfId="4" applyFont="1" applyFill="1"/>
    <xf numFmtId="165" fontId="4" fillId="0" borderId="0" xfId="4" applyNumberFormat="1" applyFont="1" applyFill="1"/>
    <xf numFmtId="0" fontId="10" fillId="0" borderId="0" xfId="5" applyFont="1" applyFill="1" applyAlignment="1">
      <alignmen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0" xfId="0" applyFont="1" applyFill="1"/>
    <xf numFmtId="0" fontId="10" fillId="0" borderId="2" xfId="0" applyFont="1" applyFill="1" applyBorder="1" applyAlignment="1">
      <alignment horizontal="left" vertical="center"/>
    </xf>
    <xf numFmtId="0" fontId="4" fillId="0" borderId="2" xfId="0" applyFont="1" applyFill="1" applyBorder="1"/>
    <xf numFmtId="0" fontId="10" fillId="0" borderId="2" xfId="0" applyFont="1" applyFill="1" applyBorder="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9" fontId="4" fillId="0" borderId="0" xfId="4" applyFont="1" applyFill="1"/>
    <xf numFmtId="0" fontId="8" fillId="2" borderId="3" xfId="6" applyFont="1" applyFill="1" applyBorder="1" applyAlignment="1">
      <alignment vertical="center"/>
    </xf>
    <xf numFmtId="164" fontId="4" fillId="2" borderId="3" xfId="6" applyNumberFormat="1" applyFont="1" applyFill="1" applyBorder="1" applyAlignment="1">
      <alignment horizontal="right" vertical="center" indent="1"/>
    </xf>
    <xf numFmtId="164" fontId="8" fillId="2" borderId="3" xfId="6" applyNumberFormat="1" applyFont="1" applyFill="1" applyBorder="1" applyAlignment="1">
      <alignment horizontal="right" vertical="center" indent="1"/>
    </xf>
    <xf numFmtId="164" fontId="8" fillId="0" borderId="0" xfId="6" applyNumberFormat="1" applyFont="1" applyFill="1" applyBorder="1" applyAlignment="1">
      <alignment horizontal="right" vertical="center" indent="1"/>
    </xf>
    <xf numFmtId="164" fontId="4" fillId="2" borderId="0" xfId="6" applyNumberFormat="1" applyFont="1" applyFill="1" applyBorder="1" applyAlignment="1">
      <alignment horizontal="right" vertical="center" indent="1"/>
    </xf>
    <xf numFmtId="2" fontId="8" fillId="2" borderId="0" xfId="6" applyNumberFormat="1" applyFont="1" applyFill="1" applyBorder="1" applyAlignment="1">
      <alignment horizontal="right" vertical="center" indent="1"/>
    </xf>
    <xf numFmtId="0" fontId="3" fillId="0" borderId="0" xfId="7" applyFont="1" applyAlignment="1">
      <alignment horizontal="right"/>
    </xf>
    <xf numFmtId="0" fontId="8" fillId="0" borderId="0" xfId="7" applyFont="1" applyAlignment="1"/>
    <xf numFmtId="0" fontId="5" fillId="0" borderId="0" xfId="7" applyFont="1" applyBorder="1" applyAlignment="1">
      <alignment horizontal="left" vertical="center" wrapText="1"/>
    </xf>
    <xf numFmtId="0" fontId="4" fillId="0" borderId="0" xfId="7" applyFont="1" applyAlignment="1">
      <alignment vertical="top" wrapText="1"/>
    </xf>
    <xf numFmtId="0" fontId="4" fillId="0" borderId="27" xfId="0" applyFont="1" applyBorder="1"/>
    <xf numFmtId="165" fontId="4" fillId="0" borderId="27" xfId="4" applyNumberFormat="1" applyFont="1" applyBorder="1"/>
    <xf numFmtId="0" fontId="4" fillId="0" borderId="0" xfId="0" applyFont="1" applyFill="1" applyAlignment="1">
      <alignment horizontal="left" wrapText="1"/>
    </xf>
    <xf numFmtId="1" fontId="4" fillId="0" borderId="27" xfId="0" applyNumberFormat="1" applyFont="1" applyBorder="1"/>
    <xf numFmtId="0" fontId="10" fillId="0" borderId="27" xfId="0" applyFont="1" applyBorder="1"/>
    <xf numFmtId="165" fontId="4" fillId="0" borderId="27" xfId="4" applyNumberFormat="1" applyFont="1" applyFill="1" applyBorder="1"/>
    <xf numFmtId="0" fontId="10" fillId="0" borderId="2" xfId="0" applyFont="1" applyFill="1" applyBorder="1"/>
    <xf numFmtId="0" fontId="4" fillId="0" borderId="5" xfId="0" applyFont="1" applyFill="1" applyBorder="1"/>
    <xf numFmtId="0" fontId="4" fillId="0" borderId="0" xfId="0" applyFont="1" applyFill="1" applyBorder="1"/>
    <xf numFmtId="0" fontId="10" fillId="0" borderId="27" xfId="0" applyFont="1" applyBorder="1" applyAlignment="1">
      <alignment horizontal="center" wrapText="1"/>
    </xf>
    <xf numFmtId="0" fontId="10" fillId="0" borderId="27" xfId="0" applyFont="1" applyBorder="1" applyAlignment="1">
      <alignment horizontal="center"/>
    </xf>
    <xf numFmtId="0" fontId="4" fillId="0" borderId="1" xfId="0" applyFont="1" applyFill="1" applyBorder="1"/>
    <xf numFmtId="0" fontId="4" fillId="0" borderId="6" xfId="0" applyFont="1" applyFill="1" applyBorder="1"/>
    <xf numFmtId="0" fontId="3" fillId="0" borderId="0" xfId="0" applyFont="1" applyAlignment="1">
      <alignment horizontal="left" vertical="center"/>
    </xf>
    <xf numFmtId="0" fontId="14" fillId="0" borderId="0" xfId="0" applyFont="1"/>
    <xf numFmtId="0" fontId="5" fillId="0" borderId="0" xfId="0" applyFont="1" applyAlignment="1">
      <alignment horizontal="left" vertical="center"/>
    </xf>
    <xf numFmtId="0" fontId="15" fillId="0" borderId="0" xfId="9" applyFont="1" applyAlignment="1">
      <alignment horizontal="left" vertical="center"/>
    </xf>
    <xf numFmtId="0" fontId="15" fillId="0" borderId="0" xfId="9" applyFont="1"/>
    <xf numFmtId="2" fontId="4" fillId="0" borderId="11" xfId="0" applyNumberFormat="1" applyFont="1" applyBorder="1"/>
    <xf numFmtId="2" fontId="4" fillId="0" borderId="13" xfId="4" applyNumberFormat="1" applyFont="1" applyBorder="1"/>
    <xf numFmtId="2" fontId="4" fillId="0" borderId="12" xfId="0" applyNumberFormat="1" applyFont="1" applyBorder="1"/>
    <xf numFmtId="2" fontId="4" fillId="0" borderId="4" xfId="0" applyNumberFormat="1" applyFont="1" applyBorder="1"/>
    <xf numFmtId="2" fontId="4" fillId="0" borderId="14" xfId="0" applyNumberFormat="1" applyFont="1" applyBorder="1"/>
    <xf numFmtId="2" fontId="4" fillId="0" borderId="12" xfId="4" applyNumberFormat="1" applyFont="1" applyFill="1" applyBorder="1"/>
    <xf numFmtId="2" fontId="4" fillId="0" borderId="4" xfId="4" applyNumberFormat="1" applyFont="1" applyFill="1" applyBorder="1"/>
    <xf numFmtId="2" fontId="4" fillId="0" borderId="14" xfId="4" applyNumberFormat="1" applyFont="1" applyFill="1" applyBorder="1"/>
    <xf numFmtId="2" fontId="4" fillId="0" borderId="12" xfId="0" applyNumberFormat="1" applyFont="1" applyFill="1" applyBorder="1"/>
    <xf numFmtId="2" fontId="4" fillId="0" borderId="4" xfId="0" applyNumberFormat="1" applyFont="1" applyFill="1" applyBorder="1"/>
    <xf numFmtId="2" fontId="4" fillId="0" borderId="14" xfId="0" applyNumberFormat="1" applyFont="1" applyFill="1" applyBorder="1"/>
    <xf numFmtId="2" fontId="4" fillId="0" borderId="9" xfId="4" applyNumberFormat="1" applyFont="1" applyFill="1" applyBorder="1"/>
    <xf numFmtId="2" fontId="4" fillId="0" borderId="5" xfId="4" applyNumberFormat="1" applyFont="1" applyFill="1" applyBorder="1"/>
    <xf numFmtId="2" fontId="4" fillId="0" borderId="8" xfId="4" applyNumberFormat="1" applyFont="1" applyFill="1" applyBorder="1"/>
    <xf numFmtId="167" fontId="4" fillId="0" borderId="2" xfId="4" applyNumberFormat="1" applyFont="1" applyFill="1" applyBorder="1"/>
    <xf numFmtId="167" fontId="4" fillId="0" borderId="2" xfId="0" applyNumberFormat="1" applyFont="1" applyFill="1" applyBorder="1"/>
    <xf numFmtId="0" fontId="8" fillId="0" borderId="2" xfId="0" applyFont="1" applyFill="1" applyBorder="1"/>
    <xf numFmtId="0" fontId="8" fillId="0" borderId="0" xfId="0" applyFont="1" applyAlignment="1">
      <alignment horizontal="right"/>
    </xf>
    <xf numFmtId="0" fontId="8" fillId="0" borderId="0" xfId="0" applyFont="1" applyFill="1" applyAlignment="1">
      <alignment horizontal="right"/>
    </xf>
    <xf numFmtId="2" fontId="4" fillId="0" borderId="6" xfId="4" applyNumberFormat="1" applyFont="1" applyFill="1" applyBorder="1"/>
    <xf numFmtId="0" fontId="8" fillId="0" borderId="0" xfId="0" applyFont="1" applyFill="1"/>
    <xf numFmtId="0" fontId="6" fillId="0" borderId="0" xfId="6" applyFont="1" applyFill="1" applyAlignment="1">
      <alignment vertical="top"/>
    </xf>
    <xf numFmtId="0" fontId="8" fillId="0" borderId="0" xfId="6" applyFont="1" applyFill="1" applyAlignment="1">
      <alignment vertical="top"/>
    </xf>
    <xf numFmtId="0" fontId="6" fillId="0" borderId="0" xfId="6" applyFont="1" applyFill="1" applyAlignment="1">
      <alignment vertical="center"/>
    </xf>
    <xf numFmtId="0" fontId="6" fillId="0" borderId="2" xfId="6" applyFont="1" applyFill="1" applyBorder="1" applyAlignment="1">
      <alignment vertical="center"/>
    </xf>
    <xf numFmtId="0" fontId="6" fillId="0" borderId="1" xfId="6" applyFont="1" applyFill="1" applyBorder="1" applyAlignment="1">
      <alignment vertical="center"/>
    </xf>
    <xf numFmtId="0" fontId="8" fillId="0" borderId="2" xfId="6" applyFont="1" applyFill="1" applyBorder="1" applyAlignment="1">
      <alignment vertical="center"/>
    </xf>
    <xf numFmtId="164" fontId="8" fillId="0" borderId="2" xfId="6" applyNumberFormat="1" applyFont="1" applyFill="1" applyBorder="1" applyAlignment="1">
      <alignment horizontal="right" vertical="center" indent="1"/>
    </xf>
    <xf numFmtId="2" fontId="8" fillId="0" borderId="2" xfId="6" applyNumberFormat="1" applyFont="1" applyFill="1" applyBorder="1" applyAlignment="1">
      <alignment horizontal="right" vertical="center" indent="1"/>
    </xf>
    <xf numFmtId="2" fontId="8" fillId="0" borderId="1" xfId="6" applyNumberFormat="1" applyFont="1" applyFill="1" applyBorder="1" applyAlignment="1">
      <alignment horizontal="right" vertical="center" indent="1"/>
    </xf>
    <xf numFmtId="165" fontId="6" fillId="0" borderId="27" xfId="4" applyNumberFormat="1" applyFont="1" applyFill="1" applyBorder="1" applyAlignment="1">
      <alignment horizontal="right"/>
    </xf>
    <xf numFmtId="0" fontId="4" fillId="0" borderId="0" xfId="0" applyFont="1" applyFill="1" applyAlignment="1">
      <alignment horizontal="left" wrapText="1"/>
    </xf>
    <xf numFmtId="167" fontId="4" fillId="0" borderId="0" xfId="4" applyNumberFormat="1" applyFont="1" applyFill="1"/>
    <xf numFmtId="2" fontId="8" fillId="2" borderId="0" xfId="6" applyNumberFormat="1" applyFont="1" applyFill="1"/>
    <xf numFmtId="166" fontId="8" fillId="2" borderId="0" xfId="6" applyNumberFormat="1" applyFont="1" applyFill="1"/>
    <xf numFmtId="2" fontId="4" fillId="0" borderId="27" xfId="0" applyNumberFormat="1" applyFont="1" applyBorder="1"/>
    <xf numFmtId="0" fontId="10" fillId="0" borderId="27" xfId="0" applyFont="1" applyBorder="1" applyAlignment="1">
      <alignment wrapText="1"/>
    </xf>
    <xf numFmtId="0" fontId="6" fillId="0" borderId="18" xfId="7" applyFont="1" applyBorder="1" applyAlignment="1">
      <alignment horizontal="center" vertical="center" wrapText="1"/>
    </xf>
    <xf numFmtId="0" fontId="6" fillId="0" borderId="19" xfId="7" applyFont="1" applyBorder="1" applyAlignment="1">
      <alignment horizontal="center" vertical="center" wrapText="1"/>
    </xf>
    <xf numFmtId="165" fontId="8" fillId="0" borderId="19" xfId="4" applyNumberFormat="1" applyFont="1" applyBorder="1" applyAlignment="1">
      <alignment horizontal="center" vertical="top"/>
    </xf>
    <xf numFmtId="165" fontId="8" fillId="0" borderId="20" xfId="4" applyNumberFormat="1" applyFont="1" applyBorder="1" applyAlignment="1">
      <alignment horizontal="center" vertical="top"/>
    </xf>
    <xf numFmtId="165" fontId="8" fillId="0" borderId="21" xfId="4" applyNumberFormat="1" applyFont="1" applyBorder="1" applyAlignment="1">
      <alignment horizontal="center" vertical="top"/>
    </xf>
    <xf numFmtId="165" fontId="6" fillId="0" borderId="21" xfId="4" applyNumberFormat="1" applyFont="1" applyBorder="1" applyAlignment="1">
      <alignment horizontal="center" vertical="top"/>
    </xf>
    <xf numFmtId="165" fontId="6" fillId="0" borderId="0" xfId="4" applyNumberFormat="1" applyFont="1" applyBorder="1" applyAlignment="1">
      <alignment horizontal="center" vertical="top"/>
    </xf>
    <xf numFmtId="0" fontId="6" fillId="0" borderId="18" xfId="8" applyFont="1" applyBorder="1" applyAlignment="1">
      <alignment horizontal="center" vertical="center" wrapText="1"/>
    </xf>
    <xf numFmtId="165" fontId="6" fillId="0" borderId="24" xfId="8" applyNumberFormat="1" applyFont="1" applyBorder="1" applyAlignment="1">
      <alignment horizontal="center" vertical="top"/>
    </xf>
    <xf numFmtId="164" fontId="6" fillId="0" borderId="24" xfId="8" applyNumberFormat="1" applyFont="1" applyBorder="1" applyAlignment="1">
      <alignment horizontal="center" vertical="top"/>
    </xf>
    <xf numFmtId="164" fontId="6" fillId="0" borderId="23" xfId="8" applyNumberFormat="1" applyFont="1" applyBorder="1" applyAlignment="1">
      <alignment horizontal="center" vertical="top"/>
    </xf>
    <xf numFmtId="0" fontId="6" fillId="0" borderId="23" xfId="7" applyFont="1" applyBorder="1" applyAlignment="1">
      <alignment horizontal="center" vertical="center" wrapText="1"/>
    </xf>
    <xf numFmtId="164" fontId="6" fillId="0" borderId="2" xfId="8" applyNumberFormat="1" applyFont="1" applyBorder="1" applyAlignment="1">
      <alignment horizontal="center" vertical="top"/>
    </xf>
    <xf numFmtId="0" fontId="4" fillId="0" borderId="0" xfId="8" applyFont="1" applyFill="1" applyAlignment="1">
      <alignment vertical="top" wrapText="1"/>
    </xf>
    <xf numFmtId="165" fontId="8" fillId="0" borderId="0" xfId="4" applyNumberFormat="1" applyFont="1" applyFill="1" applyBorder="1" applyAlignment="1">
      <alignment horizontal="right" vertical="center" indent="1"/>
    </xf>
    <xf numFmtId="0" fontId="4" fillId="0" borderId="2" xfId="4" applyNumberFormat="1" applyFont="1" applyFill="1" applyBorder="1"/>
    <xf numFmtId="165" fontId="4" fillId="0" borderId="2" xfId="4" applyNumberFormat="1" applyFont="1" applyFill="1" applyBorder="1"/>
    <xf numFmtId="165" fontId="8" fillId="0" borderId="2" xfId="4" applyNumberFormat="1" applyFont="1" applyFill="1" applyBorder="1"/>
    <xf numFmtId="0" fontId="8" fillId="0" borderId="0" xfId="6" applyFont="1" applyFill="1" applyAlignment="1">
      <alignment horizontal="right"/>
    </xf>
    <xf numFmtId="165" fontId="8" fillId="0" borderId="27" xfId="4" applyNumberFormat="1" applyFont="1" applyFill="1" applyBorder="1"/>
    <xf numFmtId="0" fontId="8" fillId="0" borderId="0" xfId="0" applyFont="1" applyFill="1" applyBorder="1"/>
    <xf numFmtId="167" fontId="4" fillId="0" borderId="0" xfId="4" applyNumberFormat="1" applyFont="1" applyFill="1" applyBorder="1"/>
    <xf numFmtId="0" fontId="4" fillId="0" borderId="0" xfId="4" applyNumberFormat="1" applyFont="1" applyFill="1" applyBorder="1"/>
    <xf numFmtId="165" fontId="3" fillId="0" borderId="0" xfId="4" applyNumberFormat="1" applyFont="1"/>
    <xf numFmtId="0" fontId="8" fillId="0" borderId="0" xfId="7" applyFont="1"/>
    <xf numFmtId="0" fontId="3" fillId="0" borderId="0" xfId="7" applyFont="1"/>
    <xf numFmtId="165" fontId="8" fillId="0" borderId="0" xfId="4" applyNumberFormat="1" applyFont="1" applyFill="1" applyBorder="1"/>
    <xf numFmtId="2" fontId="8" fillId="0" borderId="12" xfId="4" applyNumberFormat="1" applyFont="1" applyBorder="1"/>
    <xf numFmtId="2" fontId="8" fillId="0" borderId="4" xfId="4" applyNumberFormat="1" applyFont="1" applyBorder="1"/>
    <xf numFmtId="2" fontId="8" fillId="0" borderId="14" xfId="4" applyNumberFormat="1" applyFont="1" applyBorder="1"/>
    <xf numFmtId="2" fontId="8" fillId="0" borderId="12" xfId="0" applyNumberFormat="1" applyFont="1" applyBorder="1"/>
    <xf numFmtId="2" fontId="8" fillId="0" borderId="4" xfId="0" applyNumberFormat="1" applyFont="1" applyBorder="1"/>
    <xf numFmtId="2" fontId="8" fillId="0" borderId="14" xfId="0" applyNumberFormat="1" applyFont="1" applyBorder="1"/>
    <xf numFmtId="0" fontId="6" fillId="0" borderId="0" xfId="5" applyFont="1" applyFill="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 fontId="8" fillId="0" borderId="2" xfId="0" applyNumberFormat="1" applyFont="1" applyFill="1" applyBorder="1"/>
    <xf numFmtId="0" fontId="6" fillId="0" borderId="2" xfId="0" applyFont="1" applyFill="1" applyBorder="1" applyAlignment="1">
      <alignment vertical="center"/>
    </xf>
    <xf numFmtId="0" fontId="6" fillId="0" borderId="0" xfId="0" applyFont="1" applyFill="1" applyAlignment="1">
      <alignment vertical="center"/>
    </xf>
    <xf numFmtId="9" fontId="8" fillId="0" borderId="0" xfId="4" applyFont="1" applyFill="1"/>
    <xf numFmtId="0" fontId="6" fillId="0" borderId="25" xfId="7" applyFont="1" applyBorder="1" applyAlignment="1">
      <alignment horizontal="center" vertical="center" wrapText="1"/>
    </xf>
    <xf numFmtId="165" fontId="6" fillId="0" borderId="19" xfId="4" applyNumberFormat="1" applyFont="1" applyBorder="1" applyAlignment="1">
      <alignment horizontal="center" vertical="top"/>
    </xf>
    <xf numFmtId="165" fontId="6" fillId="0" borderId="20" xfId="4" applyNumberFormat="1" applyFont="1" applyBorder="1" applyAlignment="1">
      <alignment horizontal="center" vertical="top"/>
    </xf>
    <xf numFmtId="165" fontId="6" fillId="0" borderId="26" xfId="4" applyNumberFormat="1" applyFont="1" applyBorder="1" applyAlignment="1">
      <alignment horizontal="center" vertical="top"/>
    </xf>
    <xf numFmtId="2" fontId="6" fillId="0" borderId="23" xfId="8" applyNumberFormat="1" applyFont="1" applyBorder="1" applyAlignment="1">
      <alignment horizontal="center" vertical="top"/>
    </xf>
    <xf numFmtId="2" fontId="6" fillId="0" borderId="24" xfId="8" applyNumberFormat="1" applyFont="1" applyBorder="1" applyAlignment="1">
      <alignment horizontal="center" vertical="top"/>
    </xf>
    <xf numFmtId="0" fontId="8" fillId="0" borderId="27" xfId="0" applyFont="1" applyFill="1" applyBorder="1"/>
    <xf numFmtId="0" fontId="8" fillId="0" borderId="2" xfId="4" applyNumberFormat="1" applyFont="1" applyFill="1" applyBorder="1"/>
    <xf numFmtId="167" fontId="8" fillId="0" borderId="28" xfId="4" applyNumberFormat="1" applyFont="1" applyFill="1" applyBorder="1"/>
    <xf numFmtId="167" fontId="8" fillId="0" borderId="2" xfId="4" applyNumberFormat="1" applyFont="1" applyFill="1" applyBorder="1"/>
    <xf numFmtId="0" fontId="8" fillId="0" borderId="5" xfId="0" applyFont="1" applyFill="1" applyBorder="1"/>
    <xf numFmtId="0" fontId="6" fillId="0" borderId="0" xfId="0" applyFont="1" applyFill="1" applyBorder="1" applyAlignment="1">
      <alignment horizontal="center" vertical="center" wrapText="1"/>
    </xf>
    <xf numFmtId="0" fontId="8" fillId="0" borderId="0" xfId="4" applyNumberFormat="1" applyFont="1" applyFill="1" applyBorder="1"/>
    <xf numFmtId="167" fontId="8" fillId="0" borderId="0" xfId="4" applyNumberFormat="1" applyFont="1" applyFill="1" applyBorder="1"/>
    <xf numFmtId="167" fontId="4" fillId="0" borderId="0" xfId="0" applyNumberFormat="1" applyFont="1" applyFill="1"/>
    <xf numFmtId="1" fontId="4" fillId="0" borderId="2" xfId="0" applyNumberFormat="1" applyFont="1" applyFill="1" applyBorder="1"/>
    <xf numFmtId="0" fontId="6" fillId="0" borderId="0" xfId="0" applyFont="1" applyFill="1"/>
    <xf numFmtId="1" fontId="8" fillId="0" borderId="0" xfId="0" applyNumberFormat="1" applyFont="1" applyFill="1" applyBorder="1"/>
    <xf numFmtId="0" fontId="6" fillId="0" borderId="0" xfId="0" applyFont="1" applyFill="1" applyBorder="1" applyAlignment="1">
      <alignment horizontal="center" vertical="center"/>
    </xf>
    <xf numFmtId="0" fontId="6" fillId="0" borderId="2" xfId="0" applyFont="1" applyFill="1" applyBorder="1" applyAlignment="1">
      <alignment horizontal="center"/>
    </xf>
    <xf numFmtId="0" fontId="6" fillId="0" borderId="27" xfId="0" applyFont="1" applyFill="1" applyBorder="1" applyAlignment="1">
      <alignment horizontal="center"/>
    </xf>
    <xf numFmtId="0" fontId="6" fillId="0" borderId="28" xfId="0" applyFont="1" applyFill="1" applyBorder="1" applyAlignment="1">
      <alignment horizontal="center"/>
    </xf>
    <xf numFmtId="164" fontId="6" fillId="0" borderId="23" xfId="4" applyNumberFormat="1" applyFont="1" applyBorder="1" applyAlignment="1">
      <alignment horizontal="center" vertical="top"/>
    </xf>
    <xf numFmtId="0" fontId="6" fillId="0" borderId="0" xfId="0" applyFont="1" applyFill="1" applyAlignment="1">
      <alignment horizontal="left" vertical="center" wrapText="1"/>
    </xf>
    <xf numFmtId="0" fontId="8" fillId="0" borderId="0" xfId="0" applyFont="1" applyFill="1" applyAlignment="1">
      <alignment horizontal="left" wrapText="1"/>
    </xf>
    <xf numFmtId="0" fontId="8" fillId="2" borderId="0" xfId="6" applyFont="1" applyFill="1" applyBorder="1" applyAlignment="1">
      <alignment horizontal="left" wrapText="1"/>
    </xf>
    <xf numFmtId="0" fontId="8" fillId="2" borderId="0" xfId="6" applyFont="1" applyFill="1" applyAlignment="1">
      <alignment vertical="center" wrapText="1"/>
    </xf>
    <xf numFmtId="0" fontId="6" fillId="0" borderId="0" xfId="7" applyFont="1" applyAlignment="1">
      <alignment horizontal="left" vertical="top" wrapText="1"/>
    </xf>
    <xf numFmtId="0" fontId="8" fillId="0" borderId="0" xfId="7" applyFont="1"/>
    <xf numFmtId="0" fontId="8" fillId="0" borderId="0" xfId="7" applyFont="1" applyAlignment="1">
      <alignment horizontal="left" vertical="top" wrapText="1"/>
    </xf>
    <xf numFmtId="0" fontId="4" fillId="0" borderId="0" xfId="0" applyFont="1" applyFill="1" applyAlignment="1">
      <alignment horizontal="left" wrapText="1"/>
    </xf>
    <xf numFmtId="0" fontId="6" fillId="0" borderId="0" xfId="8" applyFont="1" applyAlignment="1">
      <alignment horizontal="left" vertical="top" wrapText="1"/>
    </xf>
    <xf numFmtId="0" fontId="8" fillId="0" borderId="0" xfId="8" applyFont="1"/>
    <xf numFmtId="0" fontId="5" fillId="0" borderId="0" xfId="7" applyFont="1" applyAlignment="1">
      <alignment horizontal="left" vertical="top" wrapText="1"/>
    </xf>
    <xf numFmtId="0" fontId="3" fillId="0" borderId="0" xfId="7" applyFont="1"/>
    <xf numFmtId="0" fontId="10"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Fill="1" applyAlignment="1">
      <alignment horizontal="left" wrapText="1"/>
    </xf>
    <xf numFmtId="0" fontId="6" fillId="0" borderId="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0" fillId="0" borderId="27" xfId="0" applyFont="1" applyBorder="1" applyAlignment="1">
      <alignment horizontal="center"/>
    </xf>
    <xf numFmtId="0" fontId="10" fillId="0" borderId="0" xfId="0" applyFont="1" applyAlignment="1">
      <alignment horizontal="left" wrapText="1"/>
    </xf>
  </cellXfs>
  <cellStyles count="10">
    <cellStyle name="Lien hypertexte" xfId="9" builtinId="8"/>
    <cellStyle name="Milliers 2" xfId="3" xr:uid="{3297D2DE-A78E-4A26-BAC9-7D210A8E46C0}"/>
    <cellStyle name="Normal" xfId="0" builtinId="0"/>
    <cellStyle name="Normal 2" xfId="1" xr:uid="{6C879852-645B-4087-BEDF-5D48DB8990C4}"/>
    <cellStyle name="Normal 2 2" xfId="2" xr:uid="{AC809083-EB85-482E-B0BE-33674BC631E0}"/>
    <cellStyle name="Normal 2 2 2" xfId="7" xr:uid="{3F47C0EA-4641-4B5A-B0D5-0F61432039DC}"/>
    <cellStyle name="Normal 2 3" xfId="6" xr:uid="{A65473F9-0A0A-412F-8A28-4D9F2AC2EEDF}"/>
    <cellStyle name="Normal 3" xfId="8" xr:uid="{5054E45C-C61E-4208-8316-0B6F325DFB92}"/>
    <cellStyle name="Normal_Fiche 1.4 Hôpital Activité_2" xfId="5" xr:uid="{EE4EE75B-09EF-4A06-B18A-F042C1E1AD55}"/>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7-A6FF-40CD-8AE2-F74B9BC8DF49}"/>
            </c:ext>
          </c:extLst>
        </c:ser>
        <c:ser>
          <c:idx val="1"/>
          <c:order val="1"/>
          <c:spPr>
            <a:solidFill>
              <a:schemeClr val="accent2"/>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0-A6FF-40CD-8AE2-F74B9BC8DF49}"/>
            </c:ext>
          </c:extLst>
        </c:ser>
        <c:ser>
          <c:idx val="2"/>
          <c:order val="2"/>
          <c:spPr>
            <a:solidFill>
              <a:schemeClr val="accent3"/>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1-A6FF-40CD-8AE2-F74B9BC8DF49}"/>
            </c:ext>
          </c:extLst>
        </c:ser>
        <c:ser>
          <c:idx val="3"/>
          <c:order val="3"/>
          <c:spPr>
            <a:solidFill>
              <a:schemeClr val="accent4"/>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2-A6FF-40CD-8AE2-F74B9BC8DF49}"/>
            </c:ext>
          </c:extLst>
        </c:ser>
        <c:ser>
          <c:idx val="4"/>
          <c:order val="4"/>
          <c:spPr>
            <a:solidFill>
              <a:schemeClr val="accent5"/>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8-A6FF-40CD-8AE2-F74B9BC8DF49}"/>
            </c:ext>
          </c:extLst>
        </c:ser>
        <c:ser>
          <c:idx val="5"/>
          <c:order val="5"/>
          <c:spPr>
            <a:solidFill>
              <a:schemeClr val="accent6"/>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3-A6FF-40CD-8AE2-F74B9BC8DF49}"/>
            </c:ext>
          </c:extLst>
        </c:ser>
        <c:ser>
          <c:idx val="6"/>
          <c:order val="6"/>
          <c:spPr>
            <a:solidFill>
              <a:schemeClr val="accent1">
                <a:lumMod val="60000"/>
              </a:schemeClr>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4-A6FF-40CD-8AE2-F74B9BC8DF49}"/>
            </c:ext>
          </c:extLst>
        </c:ser>
        <c:ser>
          <c:idx val="7"/>
          <c:order val="7"/>
          <c:spPr>
            <a:solidFill>
              <a:schemeClr val="accent2">
                <a:lumMod val="60000"/>
              </a:schemeClr>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5-A6FF-40CD-8AE2-F74B9BC8DF49}"/>
            </c:ext>
          </c:extLst>
        </c:ser>
        <c:dLbls>
          <c:showLegendKey val="0"/>
          <c:showVal val="0"/>
          <c:showCatName val="0"/>
          <c:showSerName val="0"/>
          <c:showPercent val="0"/>
          <c:showBubbleSize val="0"/>
        </c:dLbls>
        <c:gapWidth val="219"/>
        <c:overlap val="-27"/>
        <c:axId val="1813879727"/>
        <c:axId val="1813876847"/>
        <c:extLst/>
      </c:barChart>
      <c:lineChart>
        <c:grouping val="standard"/>
        <c:varyColors val="0"/>
        <c:ser>
          <c:idx val="9"/>
          <c:order val="8"/>
          <c:spPr>
            <a:ln w="28575" cap="rnd">
              <a:solidFill>
                <a:schemeClr val="accent4">
                  <a:lumMod val="60000"/>
                </a:schemeClr>
              </a:solidFill>
              <a:round/>
            </a:ln>
            <a:effectLst/>
          </c:spPr>
          <c:marker>
            <c:symbol val="none"/>
          </c:marker>
          <c:val>
            <c:numRef>
              <c:f>'Graphique complémentaire 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6="http://schemas.microsoft.com/office/drawing/2014/chart" uri="{C3380CC4-5D6E-409C-BE32-E72D297353CC}">
              <c16:uniqueId val="{00000006-A6FF-40CD-8AE2-F74B9BC8DF49}"/>
            </c:ext>
          </c:extLst>
        </c:ser>
        <c:dLbls>
          <c:showLegendKey val="0"/>
          <c:showVal val="0"/>
          <c:showCatName val="0"/>
          <c:showSerName val="0"/>
          <c:showPercent val="0"/>
          <c:showBubbleSize val="0"/>
        </c:dLbls>
        <c:marker val="1"/>
        <c:smooth val="0"/>
        <c:axId val="1582783439"/>
        <c:axId val="1897393775"/>
      </c:lineChart>
      <c:catAx>
        <c:axId val="181387972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6847"/>
        <c:crosses val="autoZero"/>
        <c:auto val="1"/>
        <c:lblAlgn val="ctr"/>
        <c:lblOffset val="100"/>
        <c:noMultiLvlLbl val="0"/>
      </c:catAx>
      <c:valAx>
        <c:axId val="1813876847"/>
        <c:scaling>
          <c:orientation val="minMax"/>
          <c:max val="750000.00000000012"/>
          <c:min val="-30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9727"/>
        <c:crosses val="autoZero"/>
        <c:crossBetween val="between"/>
      </c:valAx>
      <c:valAx>
        <c:axId val="1897393775"/>
        <c:scaling>
          <c:orientation val="minMax"/>
          <c:max val="3.5000000000000003E-2"/>
          <c:min val="-0.1500000000000000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82783439"/>
        <c:crosses val="max"/>
        <c:crossBetween val="between"/>
        <c:majorUnit val="5.000000000000001E-2"/>
      </c:valAx>
      <c:catAx>
        <c:axId val="1582783439"/>
        <c:scaling>
          <c:orientation val="minMax"/>
        </c:scaling>
        <c:delete val="1"/>
        <c:axPos val="b"/>
        <c:majorTickMark val="out"/>
        <c:minorTickMark val="none"/>
        <c:tickLblPos val="nextTo"/>
        <c:crossAx val="189739377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3-F5CB-4E22-8CE1-69F88073E005}"/>
            </c:ext>
          </c:extLst>
        </c:ser>
        <c:ser>
          <c:idx val="1"/>
          <c:order val="1"/>
          <c:spPr>
            <a:solidFill>
              <a:schemeClr val="accent2"/>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0-F5CB-4E22-8CE1-69F88073E005}"/>
            </c:ext>
          </c:extLst>
        </c:ser>
        <c:ser>
          <c:idx val="2"/>
          <c:order val="2"/>
          <c:spPr>
            <a:solidFill>
              <a:schemeClr val="accent3"/>
            </a:solidFill>
            <a:ln>
              <a:noFill/>
            </a:ln>
            <a:effectLst/>
          </c:spPr>
          <c:invertIfNegative val="0"/>
          <c:val>
            <c:numRef>
              <c:f>'Graphique complémentaire 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1-F5CB-4E22-8CE1-69F88073E005}"/>
            </c:ext>
          </c:extLst>
        </c:ser>
        <c:ser>
          <c:idx val="4"/>
          <c:order val="3"/>
          <c:spPr>
            <a:solidFill>
              <a:schemeClr val="accent5"/>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4-F5CB-4E22-8CE1-69F88073E005}"/>
            </c:ext>
          </c:extLst>
        </c:ser>
        <c:dLbls>
          <c:showLegendKey val="0"/>
          <c:showVal val="0"/>
          <c:showCatName val="0"/>
          <c:showSerName val="0"/>
          <c:showPercent val="0"/>
          <c:showBubbleSize val="0"/>
        </c:dLbls>
        <c:gapWidth val="219"/>
        <c:overlap val="-27"/>
        <c:axId val="1813879727"/>
        <c:axId val="1813876847"/>
        <c:extLst/>
      </c:barChart>
      <c:lineChart>
        <c:grouping val="standard"/>
        <c:varyColors val="0"/>
        <c:ser>
          <c:idx val="9"/>
          <c:order val="4"/>
          <c:spPr>
            <a:ln w="28575" cap="rnd">
              <a:solidFill>
                <a:schemeClr val="accent4">
                  <a:lumMod val="60000"/>
                </a:schemeClr>
              </a:solidFill>
              <a:round/>
            </a:ln>
            <a:effectLst/>
          </c:spPr>
          <c:marker>
            <c:symbol val="none"/>
          </c:marker>
          <c:val>
            <c:numRef>
              <c:f>'Graphique complémentaire 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'Graphique complémentaire D'!#REF!</c15:sqref>
                        </c15:formulaRef>
                      </c:ext>
                    </c:extLst>
                    <c:strCache>
                      <c:ptCount val="1"/>
                      <c:pt idx="0">
                        <c:v>#REF!</c:v>
                      </c:pt>
                    </c:strCache>
                  </c:strRef>
                </c15:tx>
              </c15:filteredSeriesTitle>
            </c:ext>
            <c:ext xmlns:c16="http://schemas.microsoft.com/office/drawing/2014/chart" uri="{C3380CC4-5D6E-409C-BE32-E72D297353CC}">
              <c16:uniqueId val="{00000002-F5CB-4E22-8CE1-69F88073E005}"/>
            </c:ext>
          </c:extLst>
        </c:ser>
        <c:dLbls>
          <c:showLegendKey val="0"/>
          <c:showVal val="0"/>
          <c:showCatName val="0"/>
          <c:showSerName val="0"/>
          <c:showPercent val="0"/>
          <c:showBubbleSize val="0"/>
        </c:dLbls>
        <c:marker val="1"/>
        <c:smooth val="0"/>
        <c:axId val="1582783439"/>
        <c:axId val="1897393775"/>
      </c:lineChart>
      <c:catAx>
        <c:axId val="181387972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6847"/>
        <c:crosses val="autoZero"/>
        <c:auto val="1"/>
        <c:lblAlgn val="ctr"/>
        <c:lblOffset val="100"/>
        <c:noMultiLvlLbl val="0"/>
      </c:catAx>
      <c:valAx>
        <c:axId val="1813876847"/>
        <c:scaling>
          <c:orientation val="minMax"/>
          <c:max val="750000.00000000012"/>
          <c:min val="-15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9727"/>
        <c:crosses val="autoZero"/>
        <c:crossBetween val="between"/>
      </c:valAx>
      <c:valAx>
        <c:axId val="1897393775"/>
        <c:scaling>
          <c:orientation val="minMax"/>
          <c:max val="7.5000000000000011E-2"/>
          <c:min val="-0.1500000000000000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82783439"/>
        <c:crosses val="max"/>
        <c:crossBetween val="between"/>
        <c:majorUnit val="5.000000000000001E-2"/>
      </c:valAx>
      <c:catAx>
        <c:axId val="1582783439"/>
        <c:scaling>
          <c:orientation val="minMax"/>
        </c:scaling>
        <c:delete val="1"/>
        <c:axPos val="b"/>
        <c:majorTickMark val="out"/>
        <c:minorTickMark val="none"/>
        <c:tickLblPos val="nextTo"/>
        <c:crossAx val="189739377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complémentaire D'!#REF!</c:f>
              <c:strCache>
                <c:ptCount val="1"/>
                <c:pt idx="0">
                  <c:v>#REF!</c:v>
                </c:pt>
              </c:strCache>
            </c:strRef>
          </c:tx>
          <c:spPr>
            <a:solidFill>
              <a:schemeClr val="accent1"/>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3-C9B4-4312-95CC-E42505698AE2}"/>
            </c:ext>
          </c:extLst>
        </c:ser>
        <c:ser>
          <c:idx val="1"/>
          <c:order val="1"/>
          <c:tx>
            <c:strRef>
              <c:f>'Tableau complémentaire D'!$B$6</c:f>
              <c:strCache>
                <c:ptCount val="1"/>
                <c:pt idx="0">
                  <c:v>Établissements publics</c:v>
                </c:pt>
              </c:strCache>
            </c:strRef>
          </c:tx>
          <c:spPr>
            <a:solidFill>
              <a:schemeClr val="accent2"/>
            </a:solidFill>
            <a:ln>
              <a:noFill/>
            </a:ln>
            <a:effectLst/>
          </c:spPr>
          <c:invertIfNegative val="0"/>
          <c:val>
            <c:numRef>
              <c:f>'Tableau complémentaire D'!$C$6:$G$6</c:f>
              <c:numCache>
                <c:formatCode>0</c:formatCode>
                <c:ptCount val="5"/>
                <c:pt idx="0">
                  <c:v>-1118578</c:v>
                </c:pt>
                <c:pt idx="1">
                  <c:v>1171196</c:v>
                </c:pt>
                <c:pt idx="2">
                  <c:v>-317380</c:v>
                </c:pt>
                <c:pt idx="3">
                  <c:v>543297</c:v>
                </c:pt>
                <c:pt idx="4">
                  <c:v>635509</c:v>
                </c:pt>
              </c:numCache>
            </c:numRef>
          </c:val>
          <c:extLs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0-C9B4-4312-95CC-E42505698AE2}"/>
            </c:ext>
          </c:extLst>
        </c:ser>
        <c:ser>
          <c:idx val="2"/>
          <c:order val="2"/>
          <c:tx>
            <c:strRef>
              <c:f>'Tableau complémentaire D'!$B$7</c:f>
              <c:strCache>
                <c:ptCount val="1"/>
                <c:pt idx="0">
                  <c:v>Établissements privés à  but non lucratif</c:v>
                </c:pt>
              </c:strCache>
            </c:strRef>
          </c:tx>
          <c:spPr>
            <a:solidFill>
              <a:schemeClr val="accent3"/>
            </a:solidFill>
            <a:ln>
              <a:noFill/>
            </a:ln>
            <a:effectLst/>
          </c:spPr>
          <c:invertIfNegative val="0"/>
          <c:val>
            <c:numRef>
              <c:f>'Tableau complémentaire D'!$C$7:$G$7</c:f>
              <c:numCache>
                <c:formatCode>0</c:formatCode>
                <c:ptCount val="5"/>
                <c:pt idx="0">
                  <c:v>-112299</c:v>
                </c:pt>
                <c:pt idx="1">
                  <c:v>113812</c:v>
                </c:pt>
                <c:pt idx="2">
                  <c:v>-13594</c:v>
                </c:pt>
                <c:pt idx="3">
                  <c:v>118258</c:v>
                </c:pt>
                <c:pt idx="4">
                  <c:v>80656</c:v>
                </c:pt>
              </c:numCache>
            </c:numRef>
          </c:val>
          <c:extLs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1-C9B4-4312-95CC-E42505698AE2}"/>
            </c:ext>
          </c:extLst>
        </c:ser>
        <c:ser>
          <c:idx val="4"/>
          <c:order val="3"/>
          <c:tx>
            <c:strRef>
              <c:f>'Graphique complémentaire D'!#REF!</c:f>
              <c:strCache>
                <c:ptCount val="1"/>
                <c:pt idx="0">
                  <c:v>#REF!</c:v>
                </c:pt>
              </c:strCache>
            </c:strRef>
          </c:tx>
          <c:spPr>
            <a:solidFill>
              <a:schemeClr val="accent5"/>
            </a:solidFill>
            <a:ln>
              <a:noFill/>
            </a:ln>
            <a:effectLst/>
          </c:spPr>
          <c:invertIfNegative val="0"/>
          <c:val>
            <c:numRef>
              <c:f>'Graphique complémentaire D'!#REF!</c:f>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'Graphique complémentaire D'!#REF!</c15:sqref>
                        </c15:formulaRef>
                      </c:ext>
                    </c:extLst>
                  </c:multiLvlStrRef>
                </c15:cat>
              </c15:filteredCategoryTitle>
            </c:ext>
            <c:ext xmlns:c16="http://schemas.microsoft.com/office/drawing/2014/chart" uri="{C3380CC4-5D6E-409C-BE32-E72D297353CC}">
              <c16:uniqueId val="{00000004-C9B4-4312-95CC-E42505698AE2}"/>
            </c:ext>
          </c:extLst>
        </c:ser>
        <c:dLbls>
          <c:showLegendKey val="0"/>
          <c:showVal val="0"/>
          <c:showCatName val="0"/>
          <c:showSerName val="0"/>
          <c:showPercent val="0"/>
          <c:showBubbleSize val="0"/>
        </c:dLbls>
        <c:gapWidth val="219"/>
        <c:overlap val="-27"/>
        <c:axId val="1813879727"/>
        <c:axId val="1813876847"/>
        <c:extLst/>
      </c:barChart>
      <c:lineChart>
        <c:grouping val="standard"/>
        <c:varyColors val="0"/>
        <c:ser>
          <c:idx val="9"/>
          <c:order val="4"/>
          <c:tx>
            <c:strRef>
              <c:f>'Tableau complémentaire D'!$B$9</c:f>
              <c:strCache>
                <c:ptCount val="1"/>
                <c:pt idx="0">
                  <c:v>Total (en %)</c:v>
                </c:pt>
              </c:strCache>
            </c:strRef>
          </c:tx>
          <c:spPr>
            <a:ln w="28575" cap="rnd">
              <a:solidFill>
                <a:schemeClr val="accent4">
                  <a:lumMod val="60000"/>
                </a:schemeClr>
              </a:solidFill>
              <a:round/>
            </a:ln>
            <a:effectLst/>
          </c:spPr>
          <c:marker>
            <c:symbol val="none"/>
          </c:marker>
          <c:val>
            <c:numRef>
              <c:f>'Tableau complémentaire D'!$C$9:$G$9</c:f>
              <c:numCache>
                <c:formatCode>0.000</c:formatCode>
                <c:ptCount val="5"/>
                <c:pt idx="0">
                  <c:v>-6.3850371232860192E-2</c:v>
                </c:pt>
                <c:pt idx="1">
                  <c:v>7.1204810023979048E-2</c:v>
                </c:pt>
                <c:pt idx="2">
                  <c:v>-1.7120831978474249E-2</c:v>
                </c:pt>
                <c:pt idx="3">
                  <c:v>3.4817438112741295E-2</c:v>
                </c:pt>
                <c:pt idx="4">
                  <c:v>3.642337709828003E-2</c:v>
                </c:pt>
              </c:numCache>
            </c:numRef>
          </c:val>
          <c:smooth val="0"/>
          <c:extLst>
            <c:ext xmlns:c16="http://schemas.microsoft.com/office/drawing/2014/chart" uri="{C3380CC4-5D6E-409C-BE32-E72D297353CC}">
              <c16:uniqueId val="{00000002-C9B4-4312-95CC-E42505698AE2}"/>
            </c:ext>
          </c:extLst>
        </c:ser>
        <c:dLbls>
          <c:showLegendKey val="0"/>
          <c:showVal val="0"/>
          <c:showCatName val="0"/>
          <c:showSerName val="0"/>
          <c:showPercent val="0"/>
          <c:showBubbleSize val="0"/>
        </c:dLbls>
        <c:marker val="1"/>
        <c:smooth val="0"/>
        <c:axId val="1582783439"/>
        <c:axId val="1897393775"/>
      </c:lineChart>
      <c:catAx>
        <c:axId val="181387972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6847"/>
        <c:crosses val="autoZero"/>
        <c:auto val="1"/>
        <c:lblAlgn val="ctr"/>
        <c:lblOffset val="100"/>
        <c:noMultiLvlLbl val="0"/>
      </c:catAx>
      <c:valAx>
        <c:axId val="1813876847"/>
        <c:scaling>
          <c:orientation val="minMax"/>
          <c:max val="1500000"/>
          <c:min val="-15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3879727"/>
        <c:crosses val="autoZero"/>
        <c:crossBetween val="between"/>
        <c:majorUnit val="500000"/>
      </c:valAx>
      <c:valAx>
        <c:axId val="1897393775"/>
        <c:scaling>
          <c:orientation val="minMax"/>
          <c:max val="7.5000000000000011E-2"/>
          <c:min val="-0.1500000000000000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82783439"/>
        <c:crosses val="max"/>
        <c:crossBetween val="between"/>
        <c:majorUnit val="5.000000000000001E-2"/>
      </c:valAx>
      <c:catAx>
        <c:axId val="1582783439"/>
        <c:scaling>
          <c:orientation val="minMax"/>
        </c:scaling>
        <c:delete val="1"/>
        <c:axPos val="b"/>
        <c:majorTickMark val="out"/>
        <c:minorTickMark val="none"/>
        <c:tickLblPos val="nextTo"/>
        <c:crossAx val="1897393775"/>
        <c:crosses val="autoZero"/>
        <c:auto val="1"/>
        <c:lblAlgn val="ctr"/>
        <c:lblOffset val="100"/>
        <c:noMultiLvlLbl val="0"/>
      </c:catAx>
      <c:spPr>
        <a:noFill/>
        <a:ln>
          <a:noFill/>
        </a:ln>
        <a:effectLst/>
      </c:spPr>
    </c:plotArea>
    <c:legend>
      <c:legendPos val="b"/>
      <c:legendEntry>
        <c:idx val="0"/>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'Tableau complémentaire F'!$C$5</c:f>
              <c:strCache>
                <c:ptCount val="1"/>
                <c:pt idx="0">
                  <c:v>2023/2043</c:v>
                </c:pt>
              </c:strCache>
            </c:strRef>
          </c:tx>
          <c:spPr>
            <a:solidFill>
              <a:schemeClr val="accent1"/>
            </a:solidFill>
            <a:ln>
              <a:noFill/>
            </a:ln>
            <a:effectLst/>
          </c:spPr>
          <c:invertIfNegative val="0"/>
          <c:cat>
            <c:strRef>
              <c:f>'Tableau complémentaire F'!$B$6:$B$11</c:f>
              <c:strCache>
                <c:ptCount val="6"/>
                <c:pt idx="0">
                  <c:v>Estimation 5 - Régional et âges quinquennaux, scénario de fertilité basse</c:v>
                </c:pt>
                <c:pt idx="1">
                  <c:v>Estimation 4 - Régional et âges quinquennaux</c:v>
                </c:pt>
                <c:pt idx="2">
                  <c:v>Estimation 3 - National et âges quinquennaux</c:v>
                </c:pt>
                <c:pt idx="3">
                  <c:v>Estimation 2 - National et trois classes d’âge</c:v>
                </c:pt>
                <c:pt idx="4">
                  <c:v>Estimation 1 - National</c:v>
                </c:pt>
                <c:pt idx="5">
                  <c:v>Évolution 2023/2024 de l'indicateur (ad hoc) de charge 
des passage aux urgences</c:v>
                </c:pt>
              </c:strCache>
            </c:strRef>
          </c:cat>
          <c:val>
            <c:numRef>
              <c:f>'Tableau complémentaire F'!$C$6:$C$11</c:f>
              <c:numCache>
                <c:formatCode>0.0%</c:formatCode>
                <c:ptCount val="6"/>
                <c:pt idx="0">
                  <c:v>0.12515587744150447</c:v>
                </c:pt>
                <c:pt idx="1">
                  <c:v>0.1391524829583719</c:v>
                </c:pt>
                <c:pt idx="2">
                  <c:v>0.14215561998509774</c:v>
                </c:pt>
                <c:pt idx="3">
                  <c:v>0.12211425272691212</c:v>
                </c:pt>
                <c:pt idx="4">
                  <c:v>2.258759919916109E-2</c:v>
                </c:pt>
              </c:numCache>
            </c:numRef>
          </c:val>
          <c:extLst>
            <c:ext xmlns:c16="http://schemas.microsoft.com/office/drawing/2014/chart" uri="{C3380CC4-5D6E-409C-BE32-E72D297353CC}">
              <c16:uniqueId val="{00000000-FF67-41AC-9574-74C40A7C7D46}"/>
            </c:ext>
          </c:extLst>
        </c:ser>
        <c:ser>
          <c:idx val="1"/>
          <c:order val="1"/>
          <c:tx>
            <c:strRef>
              <c:f>'Tableau complémentaire F'!$D$5</c:f>
              <c:strCache>
                <c:ptCount val="1"/>
                <c:pt idx="0">
                  <c:v>2023/2033</c:v>
                </c:pt>
              </c:strCache>
            </c:strRef>
          </c:tx>
          <c:spPr>
            <a:solidFill>
              <a:schemeClr val="accent2"/>
            </a:solidFill>
            <a:ln>
              <a:noFill/>
            </a:ln>
            <a:effectLst/>
          </c:spPr>
          <c:invertIfNegative val="0"/>
          <c:cat>
            <c:strRef>
              <c:f>'Tableau complémentaire F'!$B$6:$B$11</c:f>
              <c:strCache>
                <c:ptCount val="6"/>
                <c:pt idx="0">
                  <c:v>Estimation 5 - Régional et âges quinquennaux, scénario de fertilité basse</c:v>
                </c:pt>
                <c:pt idx="1">
                  <c:v>Estimation 4 - Régional et âges quinquennaux</c:v>
                </c:pt>
                <c:pt idx="2">
                  <c:v>Estimation 3 - National et âges quinquennaux</c:v>
                </c:pt>
                <c:pt idx="3">
                  <c:v>Estimation 2 - National et trois classes d’âge</c:v>
                </c:pt>
                <c:pt idx="4">
                  <c:v>Estimation 1 - National</c:v>
                </c:pt>
                <c:pt idx="5">
                  <c:v>Évolution 2023/2024 de l'indicateur (ad hoc) de charge 
des passage aux urgences</c:v>
                </c:pt>
              </c:strCache>
            </c:strRef>
          </c:cat>
          <c:val>
            <c:numRef>
              <c:f>'Tableau complémentaire F'!$D$6:$D$11</c:f>
              <c:numCache>
                <c:formatCode>0.0%</c:formatCode>
                <c:ptCount val="6"/>
                <c:pt idx="0">
                  <c:v>6.7685103941954816E-2</c:v>
                </c:pt>
                <c:pt idx="1">
                  <c:v>7.5026733114840427E-2</c:v>
                </c:pt>
                <c:pt idx="2">
                  <c:v>7.6528489861424243E-2</c:v>
                </c:pt>
                <c:pt idx="3">
                  <c:v>7.4848413321443319E-2</c:v>
                </c:pt>
                <c:pt idx="4">
                  <c:v>1.6730656085986118E-2</c:v>
                </c:pt>
              </c:numCache>
            </c:numRef>
          </c:val>
          <c:extLst>
            <c:ext xmlns:c16="http://schemas.microsoft.com/office/drawing/2014/chart" uri="{C3380CC4-5D6E-409C-BE32-E72D297353CC}">
              <c16:uniqueId val="{00000001-FF67-41AC-9574-74C40A7C7D46}"/>
            </c:ext>
          </c:extLst>
        </c:ser>
        <c:ser>
          <c:idx val="2"/>
          <c:order val="2"/>
          <c:tx>
            <c:strRef>
              <c:f>'Tableau complémentaire F'!$E$5</c:f>
              <c:strCache>
                <c:ptCount val="1"/>
                <c:pt idx="0">
                  <c:v>2023/2024</c:v>
                </c:pt>
              </c:strCache>
            </c:strRef>
          </c:tx>
          <c:spPr>
            <a:solidFill>
              <a:schemeClr val="accent3"/>
            </a:solidFill>
            <a:ln>
              <a:noFill/>
            </a:ln>
            <a:effectLst/>
          </c:spPr>
          <c:invertIfNegative val="0"/>
          <c:cat>
            <c:strRef>
              <c:f>'Tableau complémentaire F'!$B$6:$B$11</c:f>
              <c:strCache>
                <c:ptCount val="6"/>
                <c:pt idx="0">
                  <c:v>Estimation 5 - Régional et âges quinquennaux, scénario de fertilité basse</c:v>
                </c:pt>
                <c:pt idx="1">
                  <c:v>Estimation 4 - Régional et âges quinquennaux</c:v>
                </c:pt>
                <c:pt idx="2">
                  <c:v>Estimation 3 - National et âges quinquennaux</c:v>
                </c:pt>
                <c:pt idx="3">
                  <c:v>Estimation 2 - National et trois classes d’âge</c:v>
                </c:pt>
                <c:pt idx="4">
                  <c:v>Estimation 1 - National</c:v>
                </c:pt>
                <c:pt idx="5">
                  <c:v>Évolution 2023/2024 de l'indicateur (ad hoc) de charge 
des passage aux urgences</c:v>
                </c:pt>
              </c:strCache>
            </c:strRef>
          </c:cat>
          <c:val>
            <c:numRef>
              <c:f>'Tableau complémentaire F'!$E$6:$E$11</c:f>
              <c:numCache>
                <c:formatCode>0.0%</c:formatCode>
                <c:ptCount val="6"/>
                <c:pt idx="0">
                  <c:v>6.7614928997417056E-3</c:v>
                </c:pt>
                <c:pt idx="1">
                  <c:v>6.9496054132904828E-3</c:v>
                </c:pt>
                <c:pt idx="2">
                  <c:v>7.0863698741983061E-3</c:v>
                </c:pt>
                <c:pt idx="3">
                  <c:v>4.3536768076239962E-3</c:v>
                </c:pt>
                <c:pt idx="4">
                  <c:v>2.1746379773062152E-3</c:v>
                </c:pt>
                <c:pt idx="5">
                  <c:v>3.1866900891204801E-2</c:v>
                </c:pt>
              </c:numCache>
            </c:numRef>
          </c:val>
          <c:extLst>
            <c:ext xmlns:c16="http://schemas.microsoft.com/office/drawing/2014/chart" uri="{C3380CC4-5D6E-409C-BE32-E72D297353CC}">
              <c16:uniqueId val="{00000002-FF67-41AC-9574-74C40A7C7D46}"/>
            </c:ext>
          </c:extLst>
        </c:ser>
        <c:dLbls>
          <c:showLegendKey val="0"/>
          <c:showVal val="0"/>
          <c:showCatName val="0"/>
          <c:showSerName val="0"/>
          <c:showPercent val="0"/>
          <c:showBubbleSize val="0"/>
        </c:dLbls>
        <c:gapWidth val="182"/>
        <c:axId val="1958706944"/>
        <c:axId val="1958693984"/>
      </c:barChart>
      <c:catAx>
        <c:axId val="1958706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58693984"/>
        <c:crosses val="autoZero"/>
        <c:auto val="1"/>
        <c:lblAlgn val="ctr"/>
        <c:lblOffset val="100"/>
        <c:noMultiLvlLbl val="0"/>
      </c:catAx>
      <c:valAx>
        <c:axId val="1958693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5870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284576</xdr:colOff>
      <xdr:row>0</xdr:row>
      <xdr:rowOff>0</xdr:rowOff>
    </xdr:from>
    <xdr:to>
      <xdr:col>29</xdr:col>
      <xdr:colOff>18949</xdr:colOff>
      <xdr:row>0</xdr:row>
      <xdr:rowOff>82001</xdr:rowOff>
    </xdr:to>
    <xdr:graphicFrame macro="">
      <xdr:nvGraphicFramePr>
        <xdr:cNvPr id="2" name="Graphique 1">
          <a:extLst>
            <a:ext uri="{FF2B5EF4-FFF2-40B4-BE49-F238E27FC236}">
              <a16:creationId xmlns:a16="http://schemas.microsoft.com/office/drawing/2014/main" id="{BD789B9F-C9CA-486D-92F7-27FC0C1B6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631031</xdr:colOff>
      <xdr:row>3</xdr:row>
      <xdr:rowOff>11905</xdr:rowOff>
    </xdr:from>
    <xdr:to>
      <xdr:col>28</xdr:col>
      <xdr:colOff>365404</xdr:colOff>
      <xdr:row>24</xdr:row>
      <xdr:rowOff>99978</xdr:rowOff>
    </xdr:to>
    <xdr:graphicFrame macro="">
      <xdr:nvGraphicFramePr>
        <xdr:cNvPr id="3" name="Graphique 2">
          <a:extLst>
            <a:ext uri="{FF2B5EF4-FFF2-40B4-BE49-F238E27FC236}">
              <a16:creationId xmlns:a16="http://schemas.microsoft.com/office/drawing/2014/main" id="{57C1A384-63C8-4A1C-B316-C03EA0265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533761</xdr:colOff>
      <xdr:row>2</xdr:row>
      <xdr:rowOff>101457</xdr:rowOff>
    </xdr:from>
    <xdr:to>
      <xdr:col>13</xdr:col>
      <xdr:colOff>2596852</xdr:colOff>
      <xdr:row>23</xdr:row>
      <xdr:rowOff>131442</xdr:rowOff>
    </xdr:to>
    <xdr:graphicFrame macro="">
      <xdr:nvGraphicFramePr>
        <xdr:cNvPr id="5" name="Graphique 4">
          <a:extLst>
            <a:ext uri="{FF2B5EF4-FFF2-40B4-BE49-F238E27FC236}">
              <a16:creationId xmlns:a16="http://schemas.microsoft.com/office/drawing/2014/main" id="{0951F91B-6DB8-4144-B430-9AFAC2392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479425</xdr:colOff>
      <xdr:row>2</xdr:row>
      <xdr:rowOff>11112</xdr:rowOff>
    </xdr:from>
    <xdr:to>
      <xdr:col>13</xdr:col>
      <xdr:colOff>479425</xdr:colOff>
      <xdr:row>12</xdr:row>
      <xdr:rowOff>217487</xdr:rowOff>
    </xdr:to>
    <xdr:graphicFrame macro="">
      <xdr:nvGraphicFramePr>
        <xdr:cNvPr id="2" name="Graphique 1">
          <a:extLst>
            <a:ext uri="{FF2B5EF4-FFF2-40B4-BE49-F238E27FC236}">
              <a16:creationId xmlns:a16="http://schemas.microsoft.com/office/drawing/2014/main" id="{C0FF588E-25E4-6792-41C6-F28CC1ED0A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114E-10D5-43B9-840F-DAAFF04F5D6E}">
  <dimension ref="B1:D32"/>
  <sheetViews>
    <sheetView zoomScaleNormal="100" workbookViewId="0"/>
  </sheetViews>
  <sheetFormatPr baseColWidth="10" defaultColWidth="11.453125" defaultRowHeight="10" x14ac:dyDescent="0.2"/>
  <cols>
    <col min="1" max="1" width="3" style="2" customWidth="1"/>
    <col min="2" max="2" width="20.54296875" style="2" customWidth="1"/>
    <col min="3" max="16384" width="11.453125" style="2"/>
  </cols>
  <sheetData>
    <row r="1" spans="2:4" ht="13" customHeight="1" x14ac:dyDescent="0.3">
      <c r="B1" s="96"/>
      <c r="C1" s="96"/>
      <c r="D1" s="97"/>
    </row>
    <row r="2" spans="2:4" ht="14" x14ac:dyDescent="0.3">
      <c r="B2" s="98" t="s">
        <v>123</v>
      </c>
      <c r="C2" s="98"/>
      <c r="D2" s="97"/>
    </row>
    <row r="3" spans="2:4" ht="14" x14ac:dyDescent="0.3">
      <c r="B3" s="98"/>
      <c r="C3" s="98"/>
      <c r="D3" s="97"/>
    </row>
    <row r="4" spans="2:4" ht="17.149999999999999" customHeight="1" x14ac:dyDescent="0.3">
      <c r="B4" s="98" t="s">
        <v>124</v>
      </c>
      <c r="C4" s="98" t="s">
        <v>125</v>
      </c>
      <c r="D4" s="97"/>
    </row>
    <row r="5" spans="2:4" ht="14" x14ac:dyDescent="0.3">
      <c r="B5" s="96" t="s">
        <v>126</v>
      </c>
      <c r="C5" s="99" t="s">
        <v>201</v>
      </c>
      <c r="D5" s="97"/>
    </row>
    <row r="6" spans="2:4" ht="14" x14ac:dyDescent="0.3">
      <c r="B6" s="96" t="s">
        <v>127</v>
      </c>
      <c r="C6" s="99" t="s">
        <v>202</v>
      </c>
      <c r="D6" s="97"/>
    </row>
    <row r="7" spans="2:4" ht="14" x14ac:dyDescent="0.3">
      <c r="B7" s="96" t="s">
        <v>128</v>
      </c>
      <c r="C7" s="99" t="s">
        <v>203</v>
      </c>
      <c r="D7" s="97"/>
    </row>
    <row r="8" spans="2:4" ht="14" x14ac:dyDescent="0.3">
      <c r="B8" s="96" t="s">
        <v>129</v>
      </c>
      <c r="C8" s="99" t="s">
        <v>204</v>
      </c>
      <c r="D8" s="97"/>
    </row>
    <row r="9" spans="2:4" ht="14" x14ac:dyDescent="0.3">
      <c r="B9" s="96" t="s">
        <v>130</v>
      </c>
      <c r="C9" s="99" t="s">
        <v>131</v>
      </c>
      <c r="D9" s="97"/>
    </row>
    <row r="10" spans="2:4" ht="14" x14ac:dyDescent="0.3">
      <c r="B10" s="96" t="s">
        <v>132</v>
      </c>
      <c r="C10" s="99" t="s">
        <v>133</v>
      </c>
      <c r="D10" s="97"/>
    </row>
    <row r="11" spans="2:4" ht="14" x14ac:dyDescent="0.3">
      <c r="B11" s="96" t="s">
        <v>134</v>
      </c>
      <c r="C11" s="99" t="s">
        <v>135</v>
      </c>
      <c r="D11" s="97"/>
    </row>
    <row r="12" spans="2:4" ht="14" x14ac:dyDescent="0.3">
      <c r="B12" s="96" t="s">
        <v>136</v>
      </c>
      <c r="C12" s="99" t="s">
        <v>137</v>
      </c>
      <c r="D12" s="97"/>
    </row>
    <row r="13" spans="2:4" ht="14" x14ac:dyDescent="0.3">
      <c r="B13" s="96" t="s">
        <v>138</v>
      </c>
      <c r="C13" s="99" t="s">
        <v>168</v>
      </c>
      <c r="D13" s="97"/>
    </row>
    <row r="14" spans="2:4" x14ac:dyDescent="0.2">
      <c r="B14" s="2" t="s">
        <v>177</v>
      </c>
      <c r="C14" s="100" t="s">
        <v>178</v>
      </c>
    </row>
    <row r="15" spans="2:4" ht="14" x14ac:dyDescent="0.3">
      <c r="D15" s="97"/>
    </row>
    <row r="16" spans="2:4" ht="14" x14ac:dyDescent="0.3">
      <c r="B16" s="98" t="s">
        <v>139</v>
      </c>
      <c r="C16" s="96"/>
      <c r="D16" s="97"/>
    </row>
    <row r="17" spans="2:4" ht="14" x14ac:dyDescent="0.3">
      <c r="B17" s="98"/>
      <c r="C17" s="96"/>
      <c r="D17" s="97"/>
    </row>
    <row r="18" spans="2:4" ht="14" x14ac:dyDescent="0.3">
      <c r="B18" s="98" t="s">
        <v>124</v>
      </c>
      <c r="C18" s="98" t="s">
        <v>125</v>
      </c>
      <c r="D18" s="97"/>
    </row>
    <row r="19" spans="2:4" ht="14" x14ac:dyDescent="0.3">
      <c r="B19" s="96" t="s">
        <v>140</v>
      </c>
      <c r="C19" s="99" t="s">
        <v>141</v>
      </c>
      <c r="D19" s="97"/>
    </row>
    <row r="20" spans="2:4" ht="14" x14ac:dyDescent="0.3">
      <c r="B20" s="96" t="s">
        <v>142</v>
      </c>
      <c r="C20" s="99" t="s">
        <v>143</v>
      </c>
      <c r="D20" s="97"/>
    </row>
    <row r="21" spans="2:4" ht="14" x14ac:dyDescent="0.3">
      <c r="B21" s="96" t="s">
        <v>144</v>
      </c>
      <c r="C21" s="99" t="s">
        <v>145</v>
      </c>
      <c r="D21" s="97"/>
    </row>
    <row r="22" spans="2:4" ht="14" x14ac:dyDescent="0.3">
      <c r="B22" s="96" t="s">
        <v>147</v>
      </c>
      <c r="C22" s="99" t="s">
        <v>169</v>
      </c>
      <c r="D22" s="97"/>
    </row>
    <row r="23" spans="2:4" ht="14" x14ac:dyDescent="0.3">
      <c r="B23" s="96" t="s">
        <v>146</v>
      </c>
      <c r="C23" s="99" t="s">
        <v>150</v>
      </c>
      <c r="D23" s="97"/>
    </row>
    <row r="24" spans="2:4" ht="14" x14ac:dyDescent="0.3">
      <c r="B24" s="96" t="s">
        <v>148</v>
      </c>
      <c r="C24" s="99" t="s">
        <v>151</v>
      </c>
      <c r="D24" s="97"/>
    </row>
    <row r="25" spans="2:4" ht="14" x14ac:dyDescent="0.3">
      <c r="B25" s="96"/>
      <c r="C25" s="96"/>
      <c r="D25" s="97"/>
    </row>
    <row r="26" spans="2:4" ht="14" x14ac:dyDescent="0.3">
      <c r="B26" s="96"/>
      <c r="C26" s="96"/>
      <c r="D26" s="97"/>
    </row>
    <row r="27" spans="2:4" ht="14" x14ac:dyDescent="0.3">
      <c r="B27" s="96"/>
      <c r="C27" s="96"/>
      <c r="D27" s="97"/>
    </row>
    <row r="32" spans="2:4" x14ac:dyDescent="0.2">
      <c r="D32" s="2" t="s">
        <v>182</v>
      </c>
    </row>
  </sheetData>
  <hyperlinks>
    <hyperlink ref="C5" location="'Graphique 1'!A1" display="Poids des secteurs juridiques dans les activités de MCO, SMR et psychiatrie, en 2024" xr:uid="{C1900A5D-9447-4FCE-A515-E8A6969EDF94}"/>
    <hyperlink ref="C6" location="'Graphique 2'!A1" display="Raisons de la venue aux urgences plutôt qu’ailleurs, réponses en effectifs et %" xr:uid="{176A9D6B-0453-4F09-9240-D26E01326D79}"/>
    <hyperlink ref="C7" location="'Graphique 3'!A1" display="Qui a conseillé au patient de se rendre aux urgences ? réponses en % en 2013 et 2023" xr:uid="{CC679EB1-9A1A-4785-9B0E-3F3031C1F116}"/>
    <hyperlink ref="C8" location="'Graphique 4'!A1" display="Motif de recours à l’entrée aux urgences selon l’âge des patients, en % par tranche d'âge" xr:uid="{38041D78-1DED-4837-80D0-748B527C5451}"/>
    <hyperlink ref="C9" location="'Graphique 5'!A1" display="Évolution du nombre de passages annuels aux urgences depuis 2013" xr:uid="{E4F78E30-0E29-4BC0-BF48-F4ACC61BCC18}"/>
    <hyperlink ref="C13" location="'Carte 1'!A1" display="Evolution 2023-2024 du nombre de passages aux urgences par région" xr:uid="{DB591AF3-AF60-4F91-BDC3-660A4BB350AE}"/>
    <hyperlink ref="C22" location="'Tableau complémentaire D'!A1" display="Orientation suite à la première évaluation (tri) selon l'âge" xr:uid="{DEE3C1B1-0EB0-4B93-8F5E-AA4E26C3D9EA}"/>
    <hyperlink ref="C20" location="'Tableau complémentaire B'!A1" display="Démarches effectuées par les patients qui ont essayé de prendre contact dans les 24 h précédant la venue aux urgences" xr:uid="{ED06A933-9B89-4851-92C7-03D6C918DA8A}"/>
    <hyperlink ref="C19" location="'Tableau complémentaire A '!A1" display="Taux de croissance de l'activité en MCO par secteur" xr:uid="{5BC5500B-9DCC-42B9-B672-E657DBA027AD}"/>
    <hyperlink ref="C21" location="'Tableau complémentaire C'!A1" display="Motif du recours à l’entrée aux urgences en 2013 et 2023, effectifs et %" xr:uid="{67888CE6-B4B6-4A35-A6EA-5136B1891646}"/>
    <hyperlink ref="C23" location="'Tableau complémentaire E'!A1" display="Tableau complémentaire E - Estimation de la contribution des évolutions démographiques à l'évolution 2023/2024 du nombre de passages aux urgences" xr:uid="{DFBD4EDC-F8E8-4FA4-96FD-A22A2EF586FE}"/>
    <hyperlink ref="C10" location="'Graphique 6'!A1" display="Compte de résultat des hôpitaux publics" xr:uid="{F404A8C2-1ACC-46BA-8B7B-980302639B83}"/>
    <hyperlink ref="C11" location="'Graphique 7'!A1" display="Effort d’investissement et capacité d’autofinancement des hôpitaux publics" xr:uid="{D1FA607A-14F8-4372-BCAB-24052F8098F2}"/>
    <hyperlink ref="C12" location="'Graphique 8'!A1" display="Encours de la dette rapporté aux recettes et ratio d'indépendance financière" xr:uid="{127D66A3-78BF-4290-B555-6E1133509EA5}"/>
    <hyperlink ref="C24" location="'Tableau complémentaire F'!A1" display="Contribution des évolutions démographiques à la croissance d’un indicateur (ad hoc) de charge des passages aux urgences, à taux de recours constant, et évolution 2023/2024 (base 100 en 2023)" xr:uid="{5E7A7886-EAE1-4BED-8F3C-F659B845A2D4}"/>
    <hyperlink ref="C14" location="'Graphique encadré 2'!A1" display="Contribution des évolutions démographiques à la croissance du nombre de passages aux urgences à dix et vingt ans, à taux de recours constant, et évolution 2023/2024  " xr:uid="{82604FFF-2012-4BC5-BD20-E2FA54C3AA4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3A9BF-6C33-4413-9289-19603D6AC12D}">
  <dimension ref="B2:O25"/>
  <sheetViews>
    <sheetView zoomScaleNormal="100" workbookViewId="0"/>
  </sheetViews>
  <sheetFormatPr baseColWidth="10" defaultColWidth="10.81640625" defaultRowHeight="10" x14ac:dyDescent="0.2"/>
  <cols>
    <col min="1" max="1" width="2.54296875" style="2" customWidth="1"/>
    <col min="2" max="2" width="20.54296875" style="2" customWidth="1"/>
    <col min="3" max="3" width="20.453125" style="47" customWidth="1"/>
    <col min="4" max="16384" width="10.81640625" style="2"/>
  </cols>
  <sheetData>
    <row r="2" spans="2:15" ht="19" customHeight="1" x14ac:dyDescent="0.2">
      <c r="B2" s="71" t="s">
        <v>99</v>
      </c>
      <c r="I2" s="209"/>
      <c r="J2" s="209"/>
      <c r="K2" s="209"/>
      <c r="L2" s="209"/>
      <c r="M2" s="209"/>
      <c r="N2" s="209"/>
      <c r="O2" s="209"/>
    </row>
    <row r="3" spans="2:15" ht="11.5" customHeight="1" x14ac:dyDescent="0.2">
      <c r="B3" s="71"/>
      <c r="I3" s="85"/>
      <c r="J3" s="47"/>
      <c r="K3" s="85"/>
      <c r="L3" s="85"/>
      <c r="M3" s="85"/>
      <c r="N3" s="85"/>
      <c r="O3" s="85"/>
    </row>
    <row r="4" spans="2:15" ht="10.5" x14ac:dyDescent="0.25">
      <c r="C4" s="131" t="s">
        <v>159</v>
      </c>
      <c r="I4" s="47"/>
    </row>
    <row r="5" spans="2:15" x14ac:dyDescent="0.2">
      <c r="B5" s="83" t="s">
        <v>27</v>
      </c>
      <c r="C5" s="157">
        <v>3.4267465613397663E-2</v>
      </c>
      <c r="D5" s="133"/>
    </row>
    <row r="6" spans="2:15" x14ac:dyDescent="0.2">
      <c r="B6" s="83" t="s">
        <v>28</v>
      </c>
      <c r="C6" s="157">
        <v>1.6007375397134593E-2</v>
      </c>
      <c r="D6" s="133"/>
    </row>
    <row r="7" spans="2:15" x14ac:dyDescent="0.2">
      <c r="B7" s="83" t="s">
        <v>29</v>
      </c>
      <c r="C7" s="157">
        <v>1.3072043939207134E-2</v>
      </c>
      <c r="D7" s="133"/>
    </row>
    <row r="8" spans="2:15" x14ac:dyDescent="0.2">
      <c r="B8" s="83" t="s">
        <v>30</v>
      </c>
      <c r="C8" s="157">
        <v>4.3758101993396137E-2</v>
      </c>
      <c r="D8" s="133"/>
    </row>
    <row r="9" spans="2:15" x14ac:dyDescent="0.2">
      <c r="B9" s="83" t="s">
        <v>31</v>
      </c>
      <c r="C9" s="157">
        <v>4.9272221960525719E-3</v>
      </c>
      <c r="D9" s="133"/>
    </row>
    <row r="10" spans="2:15" x14ac:dyDescent="0.2">
      <c r="B10" s="83" t="s">
        <v>32</v>
      </c>
      <c r="C10" s="157">
        <v>2.1386346621626862E-2</v>
      </c>
      <c r="D10" s="133"/>
    </row>
    <row r="11" spans="2:15" x14ac:dyDescent="0.2">
      <c r="B11" s="83" t="s">
        <v>33</v>
      </c>
      <c r="C11" s="157">
        <v>-2.3647489598472959E-2</v>
      </c>
      <c r="D11" s="133"/>
    </row>
    <row r="12" spans="2:15" x14ac:dyDescent="0.2">
      <c r="B12" s="83" t="s">
        <v>34</v>
      </c>
      <c r="C12" s="157">
        <v>-1.8534980887189967E-2</v>
      </c>
      <c r="D12" s="133"/>
    </row>
    <row r="13" spans="2:15" x14ac:dyDescent="0.2">
      <c r="B13" s="83" t="s">
        <v>35</v>
      </c>
      <c r="C13" s="157">
        <v>2.631594818530969E-2</v>
      </c>
      <c r="D13" s="133"/>
    </row>
    <row r="14" spans="2:15" x14ac:dyDescent="0.2">
      <c r="B14" s="83" t="s">
        <v>36</v>
      </c>
      <c r="C14" s="157">
        <v>4.364916716460665E-2</v>
      </c>
      <c r="D14" s="133"/>
    </row>
    <row r="15" spans="2:15" x14ac:dyDescent="0.2">
      <c r="B15" s="83" t="s">
        <v>37</v>
      </c>
      <c r="C15" s="157">
        <v>-6.7437313484032479E-2</v>
      </c>
      <c r="D15" s="133"/>
    </row>
    <row r="16" spans="2:15" x14ac:dyDescent="0.2">
      <c r="B16" s="83" t="s">
        <v>38</v>
      </c>
      <c r="C16" s="157">
        <v>-0.21410321921308129</v>
      </c>
      <c r="D16" s="133"/>
    </row>
    <row r="17" spans="2:4" x14ac:dyDescent="0.2">
      <c r="B17" s="83" t="s">
        <v>39</v>
      </c>
      <c r="C17" s="157">
        <v>1.1827039138930129E-2</v>
      </c>
      <c r="D17" s="133"/>
    </row>
    <row r="18" spans="2:4" x14ac:dyDescent="0.2">
      <c r="B18" s="83" t="s">
        <v>40</v>
      </c>
      <c r="C18" s="157">
        <v>2.4919533877415079E-2</v>
      </c>
      <c r="D18" s="133"/>
    </row>
    <row r="19" spans="2:4" x14ac:dyDescent="0.2">
      <c r="B19" s="83" t="s">
        <v>41</v>
      </c>
      <c r="C19" s="157">
        <v>1.5381590936968781E-2</v>
      </c>
      <c r="D19" s="133"/>
    </row>
    <row r="20" spans="2:4" x14ac:dyDescent="0.2">
      <c r="B20" s="83" t="s">
        <v>42</v>
      </c>
      <c r="C20" s="157">
        <v>8.2939667893038305E-3</v>
      </c>
      <c r="D20" s="133"/>
    </row>
    <row r="21" spans="2:4" x14ac:dyDescent="0.2">
      <c r="B21" s="83" t="s">
        <v>122</v>
      </c>
      <c r="C21" s="157">
        <v>3.841064174359099E-2</v>
      </c>
      <c r="D21" s="133"/>
    </row>
    <row r="22" spans="2:4" x14ac:dyDescent="0.2">
      <c r="B22" s="83" t="s">
        <v>43</v>
      </c>
      <c r="C22" s="157">
        <v>3.6528913565414545E-2</v>
      </c>
      <c r="D22" s="133"/>
    </row>
    <row r="23" spans="2:4" ht="28" customHeight="1" x14ac:dyDescent="0.2">
      <c r="B23" s="209" t="s">
        <v>167</v>
      </c>
      <c r="C23" s="209"/>
      <c r="D23" s="209"/>
    </row>
    <row r="24" spans="2:4" ht="13" customHeight="1" x14ac:dyDescent="0.2">
      <c r="B24" s="19" t="s">
        <v>49</v>
      </c>
    </row>
    <row r="25" spans="2:4" ht="23.5" customHeight="1" x14ac:dyDescent="0.2">
      <c r="B25" s="214" t="s">
        <v>100</v>
      </c>
      <c r="C25" s="214"/>
    </row>
  </sheetData>
  <mergeCells count="3">
    <mergeCell ref="I2:O2"/>
    <mergeCell ref="B25:C25"/>
    <mergeCell ref="B23:D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C60C-01CF-433D-AF04-D8853295BD9F}">
  <dimension ref="B2:E16"/>
  <sheetViews>
    <sheetView workbookViewId="0"/>
  </sheetViews>
  <sheetFormatPr baseColWidth="10" defaultColWidth="10.81640625" defaultRowHeight="10" x14ac:dyDescent="0.2"/>
  <cols>
    <col min="1" max="1" width="2.81640625" style="2" customWidth="1"/>
    <col min="2" max="2" width="46.1796875" style="2" customWidth="1"/>
    <col min="3" max="16384" width="10.81640625" style="2"/>
  </cols>
  <sheetData>
    <row r="2" spans="2:5" ht="21.65" customHeight="1" x14ac:dyDescent="0.25">
      <c r="B2" s="216" t="s">
        <v>196</v>
      </c>
      <c r="C2" s="216"/>
      <c r="D2" s="216"/>
      <c r="E2" s="216"/>
    </row>
    <row r="4" spans="2:5" ht="10.5" x14ac:dyDescent="0.25">
      <c r="C4" s="87" t="s">
        <v>46</v>
      </c>
      <c r="D4" s="87" t="s">
        <v>47</v>
      </c>
      <c r="E4" s="87" t="s">
        <v>48</v>
      </c>
    </row>
    <row r="5" spans="2:5" ht="10.5" x14ac:dyDescent="0.25">
      <c r="B5" s="87" t="s">
        <v>106</v>
      </c>
      <c r="C5" s="86">
        <v>634819.79193820059</v>
      </c>
      <c r="D5" s="86">
        <v>370460.65590849891</v>
      </c>
      <c r="E5" s="86">
        <v>45771.905095200986</v>
      </c>
    </row>
    <row r="6" spans="2:5" ht="10.5" x14ac:dyDescent="0.25">
      <c r="B6" s="87" t="s">
        <v>105</v>
      </c>
      <c r="C6" s="86">
        <v>1163161.974131301</v>
      </c>
      <c r="D6" s="86">
        <v>653158.31882670149</v>
      </c>
      <c r="E6" s="86">
        <v>137454.69296909869</v>
      </c>
    </row>
    <row r="7" spans="2:5" ht="10.5" x14ac:dyDescent="0.25">
      <c r="B7" s="87" t="s">
        <v>107</v>
      </c>
      <c r="C7" s="86">
        <v>1243852.3139633015</v>
      </c>
      <c r="D7" s="86">
        <v>693619.78226400167</v>
      </c>
      <c r="E7" s="86">
        <v>56882.362457301468</v>
      </c>
    </row>
    <row r="8" spans="2:5" ht="10.5" x14ac:dyDescent="0.25">
      <c r="B8" s="87" t="s">
        <v>175</v>
      </c>
      <c r="C8" s="86">
        <v>989186.60568450019</v>
      </c>
      <c r="D8" s="86">
        <v>615137.82683530077</v>
      </c>
      <c r="E8" s="86">
        <v>49280.337563801557</v>
      </c>
    </row>
    <row r="9" spans="2:5" ht="10.5" x14ac:dyDescent="0.25">
      <c r="B9" s="87" t="s">
        <v>176</v>
      </c>
      <c r="C9" s="86">
        <v>470095.35070529953</v>
      </c>
      <c r="D9" s="86">
        <v>348200.07079650089</v>
      </c>
      <c r="E9" s="86">
        <v>45258.780872900039</v>
      </c>
    </row>
    <row r="10" spans="2:5" ht="10.5" x14ac:dyDescent="0.25">
      <c r="B10" s="87" t="s">
        <v>101</v>
      </c>
      <c r="C10" s="86"/>
      <c r="D10" s="86"/>
      <c r="E10" s="86">
        <v>527012</v>
      </c>
    </row>
    <row r="13" spans="2:5" ht="34.5" customHeight="1" x14ac:dyDescent="0.2">
      <c r="B13" s="214" t="s">
        <v>103</v>
      </c>
      <c r="C13" s="214"/>
      <c r="D13" s="214"/>
      <c r="E13" s="214"/>
    </row>
    <row r="14" spans="2:5" ht="36" customHeight="1" x14ac:dyDescent="0.2">
      <c r="B14" s="215" t="s">
        <v>102</v>
      </c>
      <c r="C14" s="215"/>
      <c r="D14" s="215"/>
      <c r="E14" s="215"/>
    </row>
    <row r="15" spans="2:5" ht="33.65" customHeight="1" x14ac:dyDescent="0.2">
      <c r="B15" s="214" t="s">
        <v>104</v>
      </c>
      <c r="C15" s="214"/>
      <c r="D15" s="214"/>
      <c r="E15" s="214"/>
    </row>
    <row r="16" spans="2:5" ht="10.5" x14ac:dyDescent="0.2">
      <c r="B16" s="19" t="s">
        <v>45</v>
      </c>
    </row>
  </sheetData>
  <mergeCells count="4">
    <mergeCell ref="B13:E13"/>
    <mergeCell ref="B14:E14"/>
    <mergeCell ref="B15:E15"/>
    <mergeCell ref="B2:E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76AA-7017-438B-AFC8-F0898C4CBFB9}">
  <dimension ref="B1:L26"/>
  <sheetViews>
    <sheetView workbookViewId="0"/>
  </sheetViews>
  <sheetFormatPr baseColWidth="10" defaultColWidth="10.81640625" defaultRowHeight="10" x14ac:dyDescent="0.2"/>
  <cols>
    <col min="1" max="1" width="2.81640625" style="47" customWidth="1"/>
    <col min="2" max="2" width="31.81640625" style="47" bestFit="1" customWidth="1"/>
    <col min="3" max="3" width="17.26953125" style="47" bestFit="1" customWidth="1"/>
    <col min="4" max="4" width="16.7265625" style="47" customWidth="1"/>
    <col min="5" max="8" width="10.81640625" style="47"/>
    <col min="9" max="10" width="16.1796875" style="47" bestFit="1" customWidth="1"/>
    <col min="11" max="16384" width="10.81640625" style="47"/>
  </cols>
  <sheetData>
    <row r="1" spans="2:12" ht="13" customHeight="1" x14ac:dyDescent="0.2"/>
    <row r="2" spans="2:12" ht="10.5" x14ac:dyDescent="0.2">
      <c r="B2" s="63" t="s">
        <v>109</v>
      </c>
    </row>
    <row r="3" spans="2:12" ht="10.5" x14ac:dyDescent="0.2">
      <c r="B3" s="63"/>
    </row>
    <row r="4" spans="2:12" ht="10.5" x14ac:dyDescent="0.2">
      <c r="B4" s="63"/>
      <c r="H4" s="119"/>
      <c r="J4" s="119" t="s">
        <v>87</v>
      </c>
    </row>
    <row r="5" spans="2:12" ht="10.5" x14ac:dyDescent="0.25">
      <c r="B5" s="68"/>
      <c r="C5" s="89">
        <v>2019</v>
      </c>
      <c r="D5" s="89">
        <v>2020</v>
      </c>
      <c r="E5" s="89">
        <v>2021</v>
      </c>
      <c r="F5" s="89">
        <v>2022</v>
      </c>
      <c r="G5" s="89">
        <v>2023</v>
      </c>
      <c r="H5" s="89">
        <v>2024</v>
      </c>
      <c r="I5" s="89" t="s">
        <v>111</v>
      </c>
      <c r="J5" s="89" t="s">
        <v>112</v>
      </c>
    </row>
    <row r="6" spans="2:12" ht="10.5" x14ac:dyDescent="0.2">
      <c r="B6" s="69" t="s">
        <v>96</v>
      </c>
      <c r="C6" s="153"/>
      <c r="D6" s="153"/>
      <c r="E6" s="153"/>
      <c r="F6" s="153"/>
      <c r="G6" s="153"/>
      <c r="H6" s="153"/>
      <c r="I6" s="116"/>
      <c r="J6" s="116"/>
    </row>
    <row r="7" spans="2:12" x14ac:dyDescent="0.2">
      <c r="B7" s="68" t="s">
        <v>17</v>
      </c>
      <c r="C7" s="153">
        <v>4066731</v>
      </c>
      <c r="D7" s="153">
        <v>3570091</v>
      </c>
      <c r="E7" s="153">
        <v>4281217</v>
      </c>
      <c r="F7" s="153">
        <v>4469452</v>
      </c>
      <c r="G7" s="153">
        <v>4854147</v>
      </c>
      <c r="H7" s="153">
        <v>5025604</v>
      </c>
      <c r="I7" s="154">
        <v>8.6072073265357707E-2</v>
      </c>
      <c r="J7" s="154">
        <v>3.532175684007921E-2</v>
      </c>
      <c r="L7" s="62"/>
    </row>
    <row r="8" spans="2:12" x14ac:dyDescent="0.2">
      <c r="B8" s="68" t="s">
        <v>110</v>
      </c>
      <c r="C8" s="153">
        <v>740234</v>
      </c>
      <c r="D8" s="153">
        <v>690952</v>
      </c>
      <c r="E8" s="153">
        <v>876817</v>
      </c>
      <c r="F8" s="153">
        <v>936337</v>
      </c>
      <c r="G8" s="153">
        <v>1038147.9999999999</v>
      </c>
      <c r="H8" s="153">
        <v>1119317</v>
      </c>
      <c r="I8" s="154">
        <v>0.10873328726729792</v>
      </c>
      <c r="J8" s="154">
        <v>7.8186347226021802E-2</v>
      </c>
      <c r="L8" s="62"/>
    </row>
    <row r="9" spans="2:12" x14ac:dyDescent="0.2">
      <c r="B9" s="68" t="s">
        <v>16</v>
      </c>
      <c r="C9" s="153">
        <v>3379375</v>
      </c>
      <c r="D9" s="153">
        <v>2966758</v>
      </c>
      <c r="E9" s="153">
        <v>3589538</v>
      </c>
      <c r="F9" s="153">
        <v>3776064</v>
      </c>
      <c r="G9" s="153">
        <v>4075083</v>
      </c>
      <c r="H9" s="153">
        <v>4432763</v>
      </c>
      <c r="I9" s="154">
        <v>7.9188011643870349E-2</v>
      </c>
      <c r="J9" s="154">
        <v>8.7772445371051333E-2</v>
      </c>
      <c r="L9" s="62"/>
    </row>
    <row r="10" spans="2:12" x14ac:dyDescent="0.2">
      <c r="B10" s="68" t="s">
        <v>170</v>
      </c>
      <c r="C10" s="153">
        <v>8186340</v>
      </c>
      <c r="D10" s="153">
        <v>7227801</v>
      </c>
      <c r="E10" s="153">
        <v>8747572</v>
      </c>
      <c r="F10" s="153">
        <v>9181853</v>
      </c>
      <c r="G10" s="153">
        <v>9967378</v>
      </c>
      <c r="H10" s="153">
        <v>10577684</v>
      </c>
      <c r="I10" s="154">
        <v>8.5551903303178634E-2</v>
      </c>
      <c r="J10" s="154">
        <v>6.1230345633525696E-2</v>
      </c>
      <c r="L10" s="62"/>
    </row>
    <row r="11" spans="2:12" ht="10.5" x14ac:dyDescent="0.2">
      <c r="B11" s="67" t="s">
        <v>93</v>
      </c>
      <c r="C11" s="153"/>
      <c r="D11" s="153"/>
      <c r="E11" s="153"/>
      <c r="F11" s="153"/>
      <c r="G11" s="153"/>
      <c r="H11" s="153"/>
      <c r="I11" s="154"/>
      <c r="J11" s="154"/>
      <c r="L11" s="62"/>
    </row>
    <row r="12" spans="2:12" x14ac:dyDescent="0.2">
      <c r="B12" s="68" t="s">
        <v>15</v>
      </c>
      <c r="C12" s="153">
        <v>2310627</v>
      </c>
      <c r="D12" s="153">
        <v>1976980</v>
      </c>
      <c r="E12" s="153">
        <v>2024764</v>
      </c>
      <c r="F12" s="153">
        <v>1974299</v>
      </c>
      <c r="G12" s="153">
        <v>2001611</v>
      </c>
      <c r="H12" s="153">
        <v>1974123</v>
      </c>
      <c r="I12" s="154">
        <v>1.3833770872598405E-2</v>
      </c>
      <c r="J12" s="154">
        <v>-1.3732938118345639E-2</v>
      </c>
      <c r="L12" s="62"/>
    </row>
    <row r="13" spans="2:12" x14ac:dyDescent="0.2">
      <c r="B13" s="68" t="s">
        <v>110</v>
      </c>
      <c r="C13" s="153">
        <v>845560</v>
      </c>
      <c r="D13" s="153">
        <v>761322</v>
      </c>
      <c r="E13" s="153">
        <v>779655</v>
      </c>
      <c r="F13" s="153">
        <v>767075</v>
      </c>
      <c r="G13" s="153">
        <v>798689</v>
      </c>
      <c r="H13" s="153">
        <v>821181</v>
      </c>
      <c r="I13" s="154">
        <v>4.1213701398168379E-2</v>
      </c>
      <c r="J13" s="154">
        <v>2.8161149083059778E-2</v>
      </c>
      <c r="L13" s="62"/>
    </row>
    <row r="14" spans="2:12" x14ac:dyDescent="0.2">
      <c r="B14" s="68" t="s">
        <v>14</v>
      </c>
      <c r="C14" s="153">
        <v>6932409</v>
      </c>
      <c r="D14" s="153">
        <v>6155023</v>
      </c>
      <c r="E14" s="153">
        <v>6417288</v>
      </c>
      <c r="F14" s="153">
        <v>6399953</v>
      </c>
      <c r="G14" s="153">
        <v>6402527</v>
      </c>
      <c r="H14" s="153">
        <v>6544982</v>
      </c>
      <c r="I14" s="154">
        <v>4.0219045358624861E-4</v>
      </c>
      <c r="J14" s="154">
        <v>2.2249808552154526E-2</v>
      </c>
      <c r="L14" s="62"/>
    </row>
    <row r="15" spans="2:12" x14ac:dyDescent="0.2">
      <c r="B15" s="68" t="s">
        <v>171</v>
      </c>
      <c r="C15" s="153">
        <v>10088596</v>
      </c>
      <c r="D15" s="153">
        <v>8893325</v>
      </c>
      <c r="E15" s="153">
        <v>9221707</v>
      </c>
      <c r="F15" s="153">
        <v>9141327</v>
      </c>
      <c r="G15" s="153">
        <v>9202827</v>
      </c>
      <c r="H15" s="153">
        <v>9340286</v>
      </c>
      <c r="I15" s="154">
        <v>6.7276884417328819E-3</v>
      </c>
      <c r="J15" s="154">
        <v>1.4936605892950094E-2</v>
      </c>
      <c r="L15" s="62"/>
    </row>
    <row r="16" spans="2:12" ht="10.5" x14ac:dyDescent="0.2">
      <c r="B16" s="67" t="s">
        <v>0</v>
      </c>
      <c r="C16" s="153"/>
      <c r="D16" s="153"/>
      <c r="E16" s="153"/>
      <c r="F16" s="153"/>
      <c r="G16" s="153"/>
      <c r="H16" s="153"/>
      <c r="I16" s="154"/>
      <c r="J16" s="154"/>
      <c r="L16" s="62"/>
    </row>
    <row r="17" spans="2:12" x14ac:dyDescent="0.2">
      <c r="B17" s="68" t="s">
        <v>3</v>
      </c>
      <c r="C17" s="153">
        <v>6377358</v>
      </c>
      <c r="D17" s="153">
        <v>5547071</v>
      </c>
      <c r="E17" s="153">
        <v>6305981</v>
      </c>
      <c r="F17" s="153">
        <v>6443751</v>
      </c>
      <c r="G17" s="153">
        <v>6855758</v>
      </c>
      <c r="H17" s="153">
        <v>6999727</v>
      </c>
      <c r="I17" s="154">
        <v>6.3939000746614738E-2</v>
      </c>
      <c r="J17" s="154">
        <v>2.099972023516572E-2</v>
      </c>
      <c r="L17" s="62"/>
    </row>
    <row r="18" spans="2:12" x14ac:dyDescent="0.2">
      <c r="B18" s="68" t="s">
        <v>2</v>
      </c>
      <c r="C18" s="153">
        <v>1585794</v>
      </c>
      <c r="D18" s="153">
        <v>1452274</v>
      </c>
      <c r="E18" s="153">
        <v>1656472</v>
      </c>
      <c r="F18" s="153">
        <v>1703412</v>
      </c>
      <c r="G18" s="153">
        <v>1836837</v>
      </c>
      <c r="H18" s="153">
        <v>1940498</v>
      </c>
      <c r="I18" s="154">
        <v>7.8328085043430473E-2</v>
      </c>
      <c r="J18" s="154">
        <v>5.6434512153228589E-2</v>
      </c>
      <c r="L18" s="62"/>
    </row>
    <row r="19" spans="2:12" x14ac:dyDescent="0.2">
      <c r="B19" s="68" t="s">
        <v>1</v>
      </c>
      <c r="C19" s="153">
        <v>10311784</v>
      </c>
      <c r="D19" s="153">
        <v>9121781</v>
      </c>
      <c r="E19" s="153">
        <v>10006826</v>
      </c>
      <c r="F19" s="153">
        <v>10176017</v>
      </c>
      <c r="G19" s="153">
        <v>10477610</v>
      </c>
      <c r="H19" s="153">
        <v>10977745</v>
      </c>
      <c r="I19" s="154">
        <v>2.9637627374246689E-2</v>
      </c>
      <c r="J19" s="154">
        <v>4.7733691175754878E-2</v>
      </c>
      <c r="L19" s="62"/>
    </row>
    <row r="20" spans="2:12" x14ac:dyDescent="0.2">
      <c r="B20" s="68" t="s">
        <v>172</v>
      </c>
      <c r="C20" s="153">
        <v>18274936</v>
      </c>
      <c r="D20" s="153">
        <v>16121126</v>
      </c>
      <c r="E20" s="153">
        <v>17969279</v>
      </c>
      <c r="F20" s="153">
        <v>18323180</v>
      </c>
      <c r="G20" s="153">
        <v>19170205</v>
      </c>
      <c r="H20" s="153">
        <v>19917970</v>
      </c>
      <c r="I20" s="154">
        <v>4.6226964970054407E-2</v>
      </c>
      <c r="J20" s="154">
        <v>3.9006625124770489E-2</v>
      </c>
      <c r="L20" s="62"/>
    </row>
    <row r="22" spans="2:12" x14ac:dyDescent="0.2">
      <c r="B22" s="47" t="s">
        <v>113</v>
      </c>
    </row>
    <row r="23" spans="2:12" x14ac:dyDescent="0.2">
      <c r="B23" s="47" t="s">
        <v>19</v>
      </c>
    </row>
    <row r="24" spans="2:12" ht="10.5" x14ac:dyDescent="0.2">
      <c r="B24" s="71" t="s">
        <v>50</v>
      </c>
    </row>
    <row r="25" spans="2:12" ht="10.5" x14ac:dyDescent="0.2">
      <c r="B25" s="71" t="s">
        <v>51</v>
      </c>
    </row>
    <row r="26" spans="2:12" ht="10.5" x14ac:dyDescent="0.2">
      <c r="B26" s="71" t="s">
        <v>52</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55DCB-26CF-40CF-A194-ACBB59870C20}">
  <dimension ref="B1:J24"/>
  <sheetViews>
    <sheetView workbookViewId="0"/>
  </sheetViews>
  <sheetFormatPr baseColWidth="10" defaultColWidth="10.81640625" defaultRowHeight="10" x14ac:dyDescent="0.2"/>
  <cols>
    <col min="1" max="1" width="3.1796875" style="47" customWidth="1"/>
    <col min="2" max="2" width="31.81640625" style="47" bestFit="1" customWidth="1"/>
    <col min="3" max="3" width="17.1796875" style="47" customWidth="1"/>
    <col min="4" max="4" width="15.1796875" style="47" customWidth="1"/>
    <col min="5" max="16384" width="10.81640625" style="47"/>
  </cols>
  <sheetData>
    <row r="1" spans="2:10" ht="12" customHeight="1" x14ac:dyDescent="0.2"/>
    <row r="2" spans="2:10" ht="10.5" x14ac:dyDescent="0.2">
      <c r="B2" s="63" t="s">
        <v>114</v>
      </c>
    </row>
    <row r="3" spans="2:10" ht="10.5" x14ac:dyDescent="0.2">
      <c r="B3" s="63"/>
    </row>
    <row r="4" spans="2:10" ht="10.5" x14ac:dyDescent="0.2">
      <c r="B4" s="63"/>
      <c r="J4" s="119" t="s">
        <v>87</v>
      </c>
    </row>
    <row r="5" spans="2:10" ht="10.5" x14ac:dyDescent="0.25">
      <c r="B5" s="68"/>
      <c r="C5" s="89">
        <v>2019</v>
      </c>
      <c r="D5" s="89">
        <v>2020</v>
      </c>
      <c r="E5" s="89">
        <v>2021</v>
      </c>
      <c r="F5" s="89">
        <v>2022</v>
      </c>
      <c r="G5" s="89">
        <v>2023</v>
      </c>
      <c r="H5" s="89">
        <v>2024</v>
      </c>
      <c r="I5" s="89" t="s">
        <v>111</v>
      </c>
      <c r="J5" s="89" t="s">
        <v>112</v>
      </c>
    </row>
    <row r="6" spans="2:10" ht="10.5" x14ac:dyDescent="0.2">
      <c r="B6" s="69" t="s">
        <v>96</v>
      </c>
      <c r="C6" s="153"/>
      <c r="D6" s="153"/>
      <c r="E6" s="153"/>
      <c r="F6" s="153"/>
      <c r="G6" s="153"/>
      <c r="H6" s="153"/>
      <c r="I6" s="116"/>
      <c r="J6" s="116"/>
    </row>
    <row r="7" spans="2:10" x14ac:dyDescent="0.2">
      <c r="B7" s="68" t="s">
        <v>17</v>
      </c>
      <c r="C7" s="153">
        <v>1908843</v>
      </c>
      <c r="D7" s="153">
        <v>1376011</v>
      </c>
      <c r="E7" s="153">
        <v>1986553</v>
      </c>
      <c r="F7" s="153">
        <v>2305608</v>
      </c>
      <c r="G7" s="153">
        <v>2651515</v>
      </c>
      <c r="H7" s="153">
        <v>2901872</v>
      </c>
      <c r="I7" s="115">
        <v>0.15002853910985736</v>
      </c>
      <c r="J7" s="115">
        <v>9.4420359681163413E-2</v>
      </c>
    </row>
    <row r="8" spans="2:10" x14ac:dyDescent="0.2">
      <c r="B8" s="68" t="s">
        <v>110</v>
      </c>
      <c r="C8" s="153">
        <v>1642769</v>
      </c>
      <c r="D8" s="153">
        <v>1097479</v>
      </c>
      <c r="E8" s="153">
        <v>1532422</v>
      </c>
      <c r="F8" s="153">
        <v>1621198</v>
      </c>
      <c r="G8" s="153">
        <v>1728033</v>
      </c>
      <c r="H8" s="153">
        <v>1834993</v>
      </c>
      <c r="I8" s="115">
        <v>6.5898798296074881E-2</v>
      </c>
      <c r="J8" s="115">
        <v>6.1896966088031885E-2</v>
      </c>
    </row>
    <row r="9" spans="2:10" x14ac:dyDescent="0.2">
      <c r="B9" s="68" t="s">
        <v>16</v>
      </c>
      <c r="C9" s="153">
        <v>1040976</v>
      </c>
      <c r="D9" s="153">
        <v>617228</v>
      </c>
      <c r="E9" s="153">
        <v>846194</v>
      </c>
      <c r="F9" s="153">
        <v>955845</v>
      </c>
      <c r="G9" s="153">
        <v>1056091</v>
      </c>
      <c r="H9" s="153">
        <v>1151878</v>
      </c>
      <c r="I9" s="115">
        <v>0.10487683672561975</v>
      </c>
      <c r="J9" s="115">
        <v>9.0699570396869211E-2</v>
      </c>
    </row>
    <row r="10" spans="2:10" x14ac:dyDescent="0.2">
      <c r="B10" s="68" t="s">
        <v>170</v>
      </c>
      <c r="C10" s="153">
        <v>4592588</v>
      </c>
      <c r="D10" s="153">
        <v>3090718</v>
      </c>
      <c r="E10" s="153">
        <v>4365169</v>
      </c>
      <c r="F10" s="153">
        <v>4882651</v>
      </c>
      <c r="G10" s="153">
        <v>5435639</v>
      </c>
      <c r="H10" s="153">
        <v>5888743</v>
      </c>
      <c r="I10" s="115">
        <v>0.11325568835454347</v>
      </c>
      <c r="J10" s="115">
        <v>8.3358000779669039E-2</v>
      </c>
    </row>
    <row r="11" spans="2:10" ht="10.5" x14ac:dyDescent="0.2">
      <c r="B11" s="67" t="s">
        <v>89</v>
      </c>
      <c r="C11" s="153"/>
      <c r="D11" s="153"/>
      <c r="E11" s="153"/>
      <c r="F11" s="153"/>
      <c r="G11" s="153"/>
      <c r="H11" s="153"/>
      <c r="I11" s="115"/>
      <c r="J11" s="115"/>
    </row>
    <row r="12" spans="2:10" x14ac:dyDescent="0.2">
      <c r="B12" s="68" t="s">
        <v>15</v>
      </c>
      <c r="C12" s="153">
        <v>11689847</v>
      </c>
      <c r="D12" s="153">
        <v>10733923</v>
      </c>
      <c r="E12" s="153">
        <v>10486743</v>
      </c>
      <c r="F12" s="153">
        <v>10880150</v>
      </c>
      <c r="G12" s="153">
        <v>11377443</v>
      </c>
      <c r="H12" s="153">
        <v>11399124</v>
      </c>
      <c r="I12" s="115">
        <v>4.570644706185116E-2</v>
      </c>
      <c r="J12" s="115">
        <v>1.9056127110458827E-3</v>
      </c>
    </row>
    <row r="13" spans="2:10" x14ac:dyDescent="0.2">
      <c r="B13" s="68" t="s">
        <v>92</v>
      </c>
      <c r="C13" s="153">
        <v>8401668</v>
      </c>
      <c r="D13" s="153">
        <v>7539666</v>
      </c>
      <c r="E13" s="153">
        <v>7326763</v>
      </c>
      <c r="F13" s="153">
        <v>7274377</v>
      </c>
      <c r="G13" s="153">
        <v>7500176</v>
      </c>
      <c r="H13" s="153">
        <v>7669016</v>
      </c>
      <c r="I13" s="115">
        <v>3.104032139109645E-2</v>
      </c>
      <c r="J13" s="115">
        <v>2.2511471730796716E-2</v>
      </c>
    </row>
    <row r="14" spans="2:10" x14ac:dyDescent="0.2">
      <c r="B14" s="68" t="s">
        <v>14</v>
      </c>
      <c r="C14" s="153">
        <v>12697850</v>
      </c>
      <c r="D14" s="153">
        <v>11346468</v>
      </c>
      <c r="E14" s="153">
        <v>10695273</v>
      </c>
      <c r="F14" s="153">
        <v>10715070</v>
      </c>
      <c r="G14" s="153">
        <v>10820263</v>
      </c>
      <c r="H14" s="153">
        <v>11092994</v>
      </c>
      <c r="I14" s="115">
        <v>9.817294707360754E-3</v>
      </c>
      <c r="J14" s="115">
        <v>2.5205579568629708E-2</v>
      </c>
    </row>
    <row r="15" spans="2:10" x14ac:dyDescent="0.2">
      <c r="B15" s="68" t="s">
        <v>171</v>
      </c>
      <c r="C15" s="153">
        <v>32789365</v>
      </c>
      <c r="D15" s="153">
        <v>29620057</v>
      </c>
      <c r="E15" s="153">
        <v>28508779</v>
      </c>
      <c r="F15" s="153">
        <v>28869597</v>
      </c>
      <c r="G15" s="153">
        <v>29697882</v>
      </c>
      <c r="H15" s="153">
        <v>30161134</v>
      </c>
      <c r="I15" s="115">
        <v>2.8690563293973348E-2</v>
      </c>
      <c r="J15" s="115">
        <v>1.5598822838611914E-2</v>
      </c>
    </row>
    <row r="16" spans="2:10" ht="10.5" x14ac:dyDescent="0.2">
      <c r="B16" s="67" t="s">
        <v>0</v>
      </c>
      <c r="C16" s="153"/>
      <c r="D16" s="153"/>
      <c r="E16" s="153"/>
      <c r="F16" s="153"/>
      <c r="G16" s="153"/>
      <c r="H16" s="153"/>
      <c r="I16" s="154"/>
      <c r="J16" s="154"/>
    </row>
    <row r="17" spans="2:10" x14ac:dyDescent="0.2">
      <c r="B17" s="68" t="s">
        <v>3</v>
      </c>
      <c r="C17" s="153">
        <v>13598690</v>
      </c>
      <c r="D17" s="153">
        <v>12109934</v>
      </c>
      <c r="E17" s="153">
        <v>12473296</v>
      </c>
      <c r="F17" s="153">
        <v>13185758</v>
      </c>
      <c r="G17" s="153">
        <v>14028958</v>
      </c>
      <c r="H17" s="153">
        <v>14300996</v>
      </c>
      <c r="I17" s="115">
        <v>6.3947783661735702E-2</v>
      </c>
      <c r="J17" s="115">
        <v>1.9391176450881176E-2</v>
      </c>
    </row>
    <row r="18" spans="2:10" x14ac:dyDescent="0.2">
      <c r="B18" s="68" t="s">
        <v>2</v>
      </c>
      <c r="C18" s="153">
        <v>10044437</v>
      </c>
      <c r="D18" s="153">
        <v>8637145</v>
      </c>
      <c r="E18" s="153">
        <v>8859185</v>
      </c>
      <c r="F18" s="153">
        <v>8895575</v>
      </c>
      <c r="G18" s="153">
        <v>9228209</v>
      </c>
      <c r="H18" s="153">
        <v>9504009</v>
      </c>
      <c r="I18" s="115">
        <v>3.7393198303651065E-2</v>
      </c>
      <c r="J18" s="115">
        <v>2.9886622637177007E-2</v>
      </c>
    </row>
    <row r="19" spans="2:10" x14ac:dyDescent="0.2">
      <c r="B19" s="68" t="s">
        <v>1</v>
      </c>
      <c r="C19" s="153">
        <v>13738826</v>
      </c>
      <c r="D19" s="153">
        <v>11963696</v>
      </c>
      <c r="E19" s="153">
        <v>11541467</v>
      </c>
      <c r="F19" s="153">
        <v>11670915</v>
      </c>
      <c r="G19" s="153">
        <v>11876354</v>
      </c>
      <c r="H19" s="153">
        <v>12244872</v>
      </c>
      <c r="I19" s="115">
        <v>1.7602647264588933E-2</v>
      </c>
      <c r="J19" s="115">
        <v>3.1029556714122775E-2</v>
      </c>
    </row>
    <row r="20" spans="2:10" x14ac:dyDescent="0.2">
      <c r="B20" s="68" t="s">
        <v>172</v>
      </c>
      <c r="C20" s="153">
        <v>37381953</v>
      </c>
      <c r="D20" s="153">
        <v>32710775</v>
      </c>
      <c r="E20" s="153">
        <v>32873948</v>
      </c>
      <c r="F20" s="153">
        <v>33752248</v>
      </c>
      <c r="G20" s="153">
        <v>35133521</v>
      </c>
      <c r="H20" s="153">
        <v>36049877</v>
      </c>
      <c r="I20" s="115">
        <v>4.0923881573754706E-2</v>
      </c>
      <c r="J20" s="115">
        <v>2.608209977018805E-2</v>
      </c>
    </row>
    <row r="21" spans="2:10" x14ac:dyDescent="0.2">
      <c r="B21" s="91"/>
      <c r="C21" s="160"/>
      <c r="D21" s="160"/>
      <c r="E21" s="160"/>
      <c r="F21" s="160"/>
      <c r="G21" s="160"/>
      <c r="H21" s="160"/>
      <c r="I21" s="159"/>
      <c r="J21" s="159"/>
    </row>
    <row r="22" spans="2:10" x14ac:dyDescent="0.2">
      <c r="B22" s="47" t="s">
        <v>20</v>
      </c>
    </row>
    <row r="23" spans="2:10" ht="10.5" x14ac:dyDescent="0.25">
      <c r="B23" s="66" t="s">
        <v>51</v>
      </c>
    </row>
    <row r="24" spans="2:10" ht="10.5" x14ac:dyDescent="0.25">
      <c r="B24" s="66" t="s">
        <v>54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8AC3-DC14-4A52-8570-20EB99513081}">
  <dimension ref="B2:K22"/>
  <sheetViews>
    <sheetView workbookViewId="0"/>
  </sheetViews>
  <sheetFormatPr baseColWidth="10" defaultColWidth="10.81640625" defaultRowHeight="10" x14ac:dyDescent="0.2"/>
  <cols>
    <col min="1" max="1" width="2.453125" style="121" customWidth="1"/>
    <col min="2" max="2" width="14.453125" style="121" customWidth="1"/>
    <col min="3" max="3" width="31.81640625" style="121" bestFit="1" customWidth="1"/>
    <col min="4" max="5" width="15.81640625" style="121" customWidth="1"/>
    <col min="6" max="10" width="10.81640625" style="121"/>
    <col min="11" max="11" width="16.453125" style="121" customWidth="1"/>
    <col min="12" max="16384" width="10.81640625" style="121"/>
  </cols>
  <sheetData>
    <row r="2" spans="2:11" ht="10.5" x14ac:dyDescent="0.2">
      <c r="B2" s="171" t="s">
        <v>206</v>
      </c>
    </row>
    <row r="3" spans="2:11" ht="10.5" x14ac:dyDescent="0.2">
      <c r="B3" s="171"/>
    </row>
    <row r="4" spans="2:11" ht="10.5" x14ac:dyDescent="0.2">
      <c r="B4" s="171"/>
      <c r="K4" s="119" t="s">
        <v>87</v>
      </c>
    </row>
    <row r="5" spans="2:11" ht="10.5" x14ac:dyDescent="0.25">
      <c r="C5" s="158"/>
      <c r="D5" s="198">
        <v>2019</v>
      </c>
      <c r="E5" s="198">
        <v>2020</v>
      </c>
      <c r="F5" s="198">
        <v>2021</v>
      </c>
      <c r="G5" s="198">
        <v>2022</v>
      </c>
      <c r="H5" s="198">
        <v>2023</v>
      </c>
      <c r="I5" s="198">
        <v>2024</v>
      </c>
      <c r="J5" s="199" t="s">
        <v>111</v>
      </c>
      <c r="K5" s="200" t="s">
        <v>112</v>
      </c>
    </row>
    <row r="6" spans="2:11" x14ac:dyDescent="0.2">
      <c r="B6" s="217" t="s">
        <v>7</v>
      </c>
      <c r="C6" s="185" t="s">
        <v>115</v>
      </c>
      <c r="D6" s="186">
        <v>2076792</v>
      </c>
      <c r="E6" s="186">
        <v>1964493</v>
      </c>
      <c r="F6" s="186">
        <v>2078305</v>
      </c>
      <c r="G6" s="186">
        <v>2064711</v>
      </c>
      <c r="H6" s="186">
        <v>2182969</v>
      </c>
      <c r="I6" s="186">
        <v>2263625</v>
      </c>
      <c r="J6" s="187">
        <v>5.7275812450265473E-2</v>
      </c>
      <c r="K6" s="188">
        <v>3.6947844884650305E-2</v>
      </c>
    </row>
    <row r="7" spans="2:11" x14ac:dyDescent="0.2">
      <c r="B7" s="218"/>
      <c r="C7" s="189" t="s">
        <v>23</v>
      </c>
      <c r="D7" s="186">
        <v>17200731</v>
      </c>
      <c r="E7" s="186">
        <v>16082153</v>
      </c>
      <c r="F7" s="186">
        <v>17253349</v>
      </c>
      <c r="G7" s="186">
        <v>16935969</v>
      </c>
      <c r="H7" s="186">
        <v>17479266</v>
      </c>
      <c r="I7" s="186">
        <v>18114775</v>
      </c>
      <c r="J7" s="188">
        <v>3.2079475346229014E-2</v>
      </c>
      <c r="K7" s="188">
        <v>3.6357876812447287E-2</v>
      </c>
    </row>
    <row r="8" spans="2:11" x14ac:dyDescent="0.2">
      <c r="C8" s="117" t="s">
        <v>173</v>
      </c>
      <c r="D8" s="186">
        <v>19277523</v>
      </c>
      <c r="E8" s="186">
        <v>18046646</v>
      </c>
      <c r="F8" s="186">
        <v>19331654</v>
      </c>
      <c r="G8" s="186">
        <v>19000680</v>
      </c>
      <c r="H8" s="186">
        <v>19662235</v>
      </c>
      <c r="I8" s="186">
        <v>20378400</v>
      </c>
      <c r="J8" s="188">
        <v>3.4817438112741295E-2</v>
      </c>
      <c r="K8" s="188">
        <v>3.642337709828003E-2</v>
      </c>
    </row>
    <row r="9" spans="2:11" x14ac:dyDescent="0.2">
      <c r="B9" s="219" t="s">
        <v>21</v>
      </c>
      <c r="C9" s="117" t="s">
        <v>17</v>
      </c>
      <c r="D9" s="186">
        <v>655626</v>
      </c>
      <c r="E9" s="186">
        <v>553388</v>
      </c>
      <c r="F9" s="186">
        <v>646425</v>
      </c>
      <c r="G9" s="186">
        <v>746230</v>
      </c>
      <c r="H9" s="186">
        <v>808739</v>
      </c>
      <c r="I9" s="186">
        <v>837960</v>
      </c>
      <c r="J9" s="188">
        <v>8.3766399099473254E-2</v>
      </c>
      <c r="K9" s="188">
        <v>3.613155789445055E-2</v>
      </c>
    </row>
    <row r="10" spans="2:11" x14ac:dyDescent="0.2">
      <c r="B10" s="218"/>
      <c r="C10" s="117" t="s">
        <v>110</v>
      </c>
      <c r="D10" s="186">
        <v>929511</v>
      </c>
      <c r="E10" s="186">
        <v>619840</v>
      </c>
      <c r="F10" s="186">
        <v>766527</v>
      </c>
      <c r="G10" s="186">
        <v>798643</v>
      </c>
      <c r="H10" s="186">
        <v>808235</v>
      </c>
      <c r="I10" s="186">
        <v>779976</v>
      </c>
      <c r="J10" s="188">
        <v>1.2010372594513541E-2</v>
      </c>
      <c r="K10" s="188">
        <v>-3.4963840962096371E-2</v>
      </c>
    </row>
    <row r="11" spans="2:11" x14ac:dyDescent="0.2">
      <c r="B11" s="218"/>
      <c r="C11" s="117" t="s">
        <v>16</v>
      </c>
      <c r="D11" s="186">
        <v>3288740</v>
      </c>
      <c r="E11" s="186">
        <v>1959944</v>
      </c>
      <c r="F11" s="186">
        <v>2340794</v>
      </c>
      <c r="G11" s="186">
        <v>2364769</v>
      </c>
      <c r="H11" s="186">
        <v>2464373</v>
      </c>
      <c r="I11" s="186">
        <v>2503280</v>
      </c>
      <c r="J11" s="188">
        <v>4.2119970280395158E-2</v>
      </c>
      <c r="K11" s="188">
        <v>1.5787788618037979E-2</v>
      </c>
    </row>
    <row r="12" spans="2:11" x14ac:dyDescent="0.2">
      <c r="C12" s="117" t="s">
        <v>170</v>
      </c>
      <c r="D12" s="186">
        <v>4873877</v>
      </c>
      <c r="E12" s="186">
        <v>3133172</v>
      </c>
      <c r="F12" s="186">
        <v>3753746</v>
      </c>
      <c r="G12" s="186">
        <v>3909642</v>
      </c>
      <c r="H12" s="186">
        <v>4081347</v>
      </c>
      <c r="I12" s="186">
        <v>4121216</v>
      </c>
      <c r="J12" s="188">
        <v>4.3918343418655637E-2</v>
      </c>
      <c r="K12" s="188">
        <v>9.7685886546770018E-3</v>
      </c>
    </row>
    <row r="13" spans="2:11" x14ac:dyDescent="0.2">
      <c r="B13" s="219" t="s">
        <v>89</v>
      </c>
      <c r="C13" s="117" t="s">
        <v>15</v>
      </c>
      <c r="D13" s="186">
        <v>5156109</v>
      </c>
      <c r="E13" s="186">
        <v>4870825</v>
      </c>
      <c r="F13" s="186">
        <v>5037070</v>
      </c>
      <c r="G13" s="186">
        <v>5131010</v>
      </c>
      <c r="H13" s="186">
        <v>5224956</v>
      </c>
      <c r="I13" s="186">
        <v>5202786</v>
      </c>
      <c r="J13" s="188">
        <v>1.8309455643235939E-2</v>
      </c>
      <c r="K13" s="188">
        <v>-4.2430979323079265E-3</v>
      </c>
    </row>
    <row r="14" spans="2:11" x14ac:dyDescent="0.2">
      <c r="B14" s="218"/>
      <c r="C14" s="117" t="s">
        <v>92</v>
      </c>
      <c r="D14" s="186">
        <v>2348600</v>
      </c>
      <c r="E14" s="186">
        <v>2234327</v>
      </c>
      <c r="F14" s="186">
        <v>2170357</v>
      </c>
      <c r="G14" s="186">
        <v>2060492</v>
      </c>
      <c r="H14" s="186">
        <v>2044616</v>
      </c>
      <c r="I14" s="186">
        <v>2023625</v>
      </c>
      <c r="J14" s="188">
        <v>-7.7049559037356552E-3</v>
      </c>
      <c r="K14" s="188">
        <v>-1.0266475465319669E-2</v>
      </c>
    </row>
    <row r="15" spans="2:11" x14ac:dyDescent="0.2">
      <c r="B15" s="218"/>
      <c r="C15" s="117" t="s">
        <v>14</v>
      </c>
      <c r="D15" s="186">
        <v>11585289</v>
      </c>
      <c r="E15" s="186">
        <v>11004096</v>
      </c>
      <c r="F15" s="186">
        <v>10626078</v>
      </c>
      <c r="G15" s="186">
        <v>10305209</v>
      </c>
      <c r="H15" s="186">
        <v>10047937</v>
      </c>
      <c r="I15" s="186">
        <v>9807031</v>
      </c>
      <c r="J15" s="188">
        <v>-2.4965238453679151E-2</v>
      </c>
      <c r="K15" s="188">
        <v>-2.3975667841070303E-2</v>
      </c>
    </row>
    <row r="16" spans="2:11" ht="10.5" x14ac:dyDescent="0.2">
      <c r="B16" s="190"/>
      <c r="C16" s="117" t="s">
        <v>171</v>
      </c>
      <c r="D16" s="186">
        <v>19089998</v>
      </c>
      <c r="E16" s="186">
        <v>18109248</v>
      </c>
      <c r="F16" s="186">
        <v>17833505</v>
      </c>
      <c r="G16" s="186">
        <v>17496711</v>
      </c>
      <c r="H16" s="186">
        <v>17317509</v>
      </c>
      <c r="I16" s="186">
        <v>17033442</v>
      </c>
      <c r="J16" s="188">
        <v>-1.0242039203825271E-2</v>
      </c>
      <c r="K16" s="188">
        <v>-1.6403456178368359E-2</v>
      </c>
    </row>
    <row r="17" spans="2:11" ht="10.5" x14ac:dyDescent="0.2">
      <c r="B17" s="190"/>
      <c r="C17" s="158"/>
      <c r="D17" s="191"/>
      <c r="E17" s="191"/>
      <c r="F17" s="191"/>
      <c r="G17" s="191"/>
      <c r="H17" s="191"/>
      <c r="I17" s="191"/>
      <c r="J17" s="192"/>
      <c r="K17" s="192"/>
    </row>
    <row r="18" spans="2:11" x14ac:dyDescent="0.2">
      <c r="B18" s="220" t="s">
        <v>19</v>
      </c>
      <c r="C18" s="220"/>
      <c r="D18" s="220"/>
      <c r="E18" s="220"/>
      <c r="F18" s="191"/>
      <c r="G18" s="191"/>
      <c r="H18" s="191"/>
      <c r="I18" s="191"/>
      <c r="J18" s="192"/>
      <c r="K18" s="192"/>
    </row>
    <row r="19" spans="2:11" ht="48" customHeight="1" x14ac:dyDescent="0.2">
      <c r="B19" s="202" t="s">
        <v>186</v>
      </c>
      <c r="C19" s="202"/>
      <c r="D19" s="202"/>
      <c r="E19" s="202"/>
    </row>
    <row r="20" spans="2:11" ht="16.5" customHeight="1" x14ac:dyDescent="0.2">
      <c r="B20" s="177" t="s">
        <v>187</v>
      </c>
    </row>
    <row r="21" spans="2:11" ht="10.5" x14ac:dyDescent="0.2">
      <c r="B21" s="177" t="s">
        <v>205</v>
      </c>
    </row>
    <row r="22" spans="2:11" x14ac:dyDescent="0.2">
      <c r="E22" s="13"/>
      <c r="F22" s="13"/>
      <c r="G22" s="13"/>
      <c r="H22" s="13"/>
      <c r="I22" s="13"/>
    </row>
  </sheetData>
  <mergeCells count="5">
    <mergeCell ref="B6:B7"/>
    <mergeCell ref="B9:B11"/>
    <mergeCell ref="B13:B15"/>
    <mergeCell ref="B19:E19"/>
    <mergeCell ref="B18:E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F9E7-AFE8-4FB1-BF82-D850C962AA7F}">
  <dimension ref="B1:G19"/>
  <sheetViews>
    <sheetView zoomScaleNormal="100" workbookViewId="0"/>
  </sheetViews>
  <sheetFormatPr baseColWidth="10" defaultColWidth="10.81640625" defaultRowHeight="10" x14ac:dyDescent="0.2"/>
  <cols>
    <col min="1" max="1" width="2.54296875" style="47" customWidth="1"/>
    <col min="2" max="2" width="44.26953125" style="47" bestFit="1" customWidth="1"/>
    <col min="3" max="7" width="12" style="47" bestFit="1" customWidth="1"/>
    <col min="8" max="8" width="15" style="47" bestFit="1" customWidth="1"/>
    <col min="9" max="13" width="10.81640625" style="47"/>
    <col min="14" max="14" width="44.26953125" style="47" bestFit="1" customWidth="1"/>
    <col min="15" max="15" width="12" style="47" bestFit="1" customWidth="1"/>
    <col min="16" max="18" width="10.81640625" style="47"/>
    <col min="19" max="20" width="12" style="47" bestFit="1" customWidth="1"/>
    <col min="21" max="16384" width="10.81640625" style="47"/>
  </cols>
  <sheetData>
    <row r="1" spans="2:7" ht="13" customHeight="1" x14ac:dyDescent="0.2"/>
    <row r="2" spans="2:7" ht="10.5" x14ac:dyDescent="0.2">
      <c r="B2" s="63" t="s">
        <v>121</v>
      </c>
    </row>
    <row r="3" spans="2:7" ht="10.5" x14ac:dyDescent="0.2">
      <c r="B3" s="63"/>
    </row>
    <row r="4" spans="2:7" ht="10.5" x14ac:dyDescent="0.2">
      <c r="C4" s="64">
        <v>2020</v>
      </c>
      <c r="D4" s="65">
        <v>2021</v>
      </c>
      <c r="E4" s="64">
        <v>2022</v>
      </c>
      <c r="F4" s="65">
        <v>2023</v>
      </c>
      <c r="G4" s="64">
        <v>2024</v>
      </c>
    </row>
    <row r="5" spans="2:7" ht="10.5" x14ac:dyDescent="0.2">
      <c r="B5" s="67" t="s">
        <v>22</v>
      </c>
      <c r="C5" s="68"/>
      <c r="D5" s="68"/>
      <c r="E5" s="68"/>
      <c r="F5" s="68"/>
      <c r="G5" s="68"/>
    </row>
    <row r="6" spans="2:7" x14ac:dyDescent="0.2">
      <c r="B6" s="68" t="s">
        <v>1</v>
      </c>
      <c r="C6" s="194">
        <v>-1118578</v>
      </c>
      <c r="D6" s="194">
        <v>1171196</v>
      </c>
      <c r="E6" s="194">
        <v>-317380</v>
      </c>
      <c r="F6" s="194">
        <v>543297</v>
      </c>
      <c r="G6" s="194">
        <v>635509</v>
      </c>
    </row>
    <row r="7" spans="2:7" x14ac:dyDescent="0.2">
      <c r="B7" s="68" t="s">
        <v>2</v>
      </c>
      <c r="C7" s="194">
        <v>-112299</v>
      </c>
      <c r="D7" s="194">
        <v>113812</v>
      </c>
      <c r="E7" s="194">
        <v>-13594</v>
      </c>
      <c r="F7" s="194">
        <v>118258</v>
      </c>
      <c r="G7" s="194">
        <v>80656</v>
      </c>
    </row>
    <row r="8" spans="2:7" x14ac:dyDescent="0.2">
      <c r="B8" s="68" t="s">
        <v>18</v>
      </c>
      <c r="C8" s="194">
        <v>-1230877</v>
      </c>
      <c r="D8" s="194">
        <v>1285008</v>
      </c>
      <c r="E8" s="194">
        <v>-330974</v>
      </c>
      <c r="F8" s="194">
        <v>661555</v>
      </c>
      <c r="G8" s="194">
        <v>716165</v>
      </c>
    </row>
    <row r="9" spans="2:7" x14ac:dyDescent="0.2">
      <c r="B9" s="117" t="s">
        <v>155</v>
      </c>
      <c r="C9" s="115">
        <v>-6.3850371232860192E-2</v>
      </c>
      <c r="D9" s="115">
        <v>7.1204810023979048E-2</v>
      </c>
      <c r="E9" s="115">
        <v>-1.7120831978474249E-2</v>
      </c>
      <c r="F9" s="115">
        <v>3.4817438112741295E-2</v>
      </c>
      <c r="G9" s="115">
        <v>3.642337709828003E-2</v>
      </c>
    </row>
    <row r="10" spans="2:7" x14ac:dyDescent="0.2">
      <c r="B10" s="158"/>
      <c r="C10" s="159"/>
      <c r="D10" s="159"/>
      <c r="E10" s="159"/>
      <c r="F10" s="159"/>
      <c r="G10" s="159"/>
    </row>
    <row r="11" spans="2:7" ht="10.5" x14ac:dyDescent="0.2">
      <c r="B11" s="71" t="s">
        <v>51</v>
      </c>
    </row>
    <row r="12" spans="2:7" ht="10.5" x14ac:dyDescent="0.2">
      <c r="B12" s="71" t="s">
        <v>156</v>
      </c>
    </row>
    <row r="19" spans="3:7" x14ac:dyDescent="0.2">
      <c r="C19" s="193"/>
      <c r="D19" s="193"/>
      <c r="E19" s="193"/>
      <c r="F19" s="193"/>
      <c r="G19" s="193"/>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CFDD-071A-4B02-B319-7CCC299743E3}">
  <dimension ref="B2:S29"/>
  <sheetViews>
    <sheetView workbookViewId="0"/>
  </sheetViews>
  <sheetFormatPr baseColWidth="10" defaultColWidth="10.81640625" defaultRowHeight="10" x14ac:dyDescent="0.2"/>
  <cols>
    <col min="1" max="1" width="2.1796875" style="2" customWidth="1"/>
    <col min="2" max="2" width="10.81640625" style="2"/>
    <col min="3" max="4" width="16.7265625" style="2" bestFit="1" customWidth="1"/>
    <col min="5" max="6" width="11.81640625" style="2" bestFit="1" customWidth="1"/>
    <col min="7" max="7" width="16.453125" style="2" bestFit="1" customWidth="1"/>
    <col min="8" max="8" width="14.54296875" style="2" bestFit="1" customWidth="1"/>
    <col min="9" max="9" width="16.453125" style="2" bestFit="1" customWidth="1"/>
    <col min="10" max="16384" width="10.81640625" style="2"/>
  </cols>
  <sheetData>
    <row r="2" spans="2:19" ht="10.5" x14ac:dyDescent="0.25">
      <c r="B2" s="66" t="s">
        <v>90</v>
      </c>
    </row>
    <row r="3" spans="2:19" ht="10.5" x14ac:dyDescent="0.25">
      <c r="B3" s="21"/>
    </row>
    <row r="4" spans="2:19" ht="10.5" x14ac:dyDescent="0.25">
      <c r="C4" s="221" t="s">
        <v>59</v>
      </c>
      <c r="D4" s="221"/>
      <c r="E4" s="221" t="s">
        <v>60</v>
      </c>
      <c r="F4" s="221"/>
      <c r="G4" s="221" t="s">
        <v>101</v>
      </c>
      <c r="H4" s="221"/>
      <c r="I4" s="221"/>
    </row>
    <row r="5" spans="2:19" ht="10.5" x14ac:dyDescent="0.25">
      <c r="B5" s="87" t="s">
        <v>116</v>
      </c>
      <c r="C5" s="92" t="s">
        <v>117</v>
      </c>
      <c r="D5" s="92" t="s">
        <v>118</v>
      </c>
      <c r="E5" s="92" t="s">
        <v>117</v>
      </c>
      <c r="F5" s="92" t="s">
        <v>118</v>
      </c>
      <c r="G5" s="92" t="s">
        <v>119</v>
      </c>
      <c r="H5" s="93" t="s">
        <v>120</v>
      </c>
      <c r="I5" s="93" t="s">
        <v>0</v>
      </c>
    </row>
    <row r="6" spans="2:19" x14ac:dyDescent="0.2">
      <c r="B6" s="83" t="s">
        <v>163</v>
      </c>
      <c r="C6" s="86">
        <v>3520497</v>
      </c>
      <c r="D6" s="86">
        <v>3444729</v>
      </c>
      <c r="E6" s="136">
        <v>0.65511768149685201</v>
      </c>
      <c r="F6" s="136">
        <v>0.667193442415567</v>
      </c>
      <c r="G6" s="86">
        <v>-49636.956491653502</v>
      </c>
      <c r="H6" s="86">
        <v>41597.723833763397</v>
      </c>
      <c r="I6" s="86">
        <v>-8039.2326578900902</v>
      </c>
      <c r="O6" s="22"/>
      <c r="P6" s="22"/>
      <c r="Q6" s="23"/>
      <c r="R6" s="23"/>
      <c r="S6" s="23"/>
    </row>
    <row r="7" spans="2:19" x14ac:dyDescent="0.2">
      <c r="B7" s="83" t="s">
        <v>55</v>
      </c>
      <c r="C7" s="86">
        <v>3953075</v>
      </c>
      <c r="D7" s="86">
        <v>3896737</v>
      </c>
      <c r="E7" s="136">
        <v>0.30294625669270198</v>
      </c>
      <c r="F7" s="136">
        <v>0.30524936082274101</v>
      </c>
      <c r="G7" s="86">
        <v>-17067.386209553399</v>
      </c>
      <c r="H7" s="86">
        <v>8974.5910783767795</v>
      </c>
      <c r="I7" s="86">
        <v>-8092.7951311766401</v>
      </c>
      <c r="O7" s="22"/>
      <c r="P7" s="22"/>
      <c r="Q7" s="23"/>
      <c r="R7" s="23"/>
      <c r="S7" s="23"/>
    </row>
    <row r="8" spans="2:19" x14ac:dyDescent="0.2">
      <c r="B8" s="83" t="s">
        <v>56</v>
      </c>
      <c r="C8" s="86">
        <v>4277265</v>
      </c>
      <c r="D8" s="86">
        <v>4263761</v>
      </c>
      <c r="E8" s="136">
        <v>0.28195432552632899</v>
      </c>
      <c r="F8" s="136">
        <v>0.29152297257029602</v>
      </c>
      <c r="G8" s="86">
        <v>-3807.5112119075502</v>
      </c>
      <c r="H8" s="86">
        <v>40798.424088829801</v>
      </c>
      <c r="I8" s="86">
        <v>36990.912876922303</v>
      </c>
      <c r="O8" s="22"/>
      <c r="P8" s="22"/>
      <c r="Q8" s="23"/>
      <c r="R8" s="23"/>
      <c r="S8" s="23"/>
    </row>
    <row r="9" spans="2:19" x14ac:dyDescent="0.2">
      <c r="B9" s="83" t="s">
        <v>61</v>
      </c>
      <c r="C9" s="86">
        <v>4209110</v>
      </c>
      <c r="D9" s="86">
        <v>4254727</v>
      </c>
      <c r="E9" s="136">
        <v>0.31338502053467299</v>
      </c>
      <c r="F9" s="136">
        <v>0.32043460655980099</v>
      </c>
      <c r="G9" s="86">
        <v>14295.684481730201</v>
      </c>
      <c r="H9" s="86">
        <v>29994.063999935999</v>
      </c>
      <c r="I9" s="86">
        <v>44289.748481666204</v>
      </c>
      <c r="O9" s="22"/>
      <c r="P9" s="22"/>
      <c r="Q9" s="23"/>
      <c r="R9" s="23"/>
      <c r="S9" s="23"/>
    </row>
    <row r="10" spans="2:19" x14ac:dyDescent="0.2">
      <c r="B10" s="83" t="s">
        <v>62</v>
      </c>
      <c r="C10" s="86">
        <v>3955443</v>
      </c>
      <c r="D10" s="86">
        <v>3954381</v>
      </c>
      <c r="E10" s="136">
        <v>0.36404664811437298</v>
      </c>
      <c r="F10" s="136">
        <v>0.36615608510633402</v>
      </c>
      <c r="G10" s="86">
        <v>-386.61754029746402</v>
      </c>
      <c r="H10" s="86">
        <v>8341.5175617074201</v>
      </c>
      <c r="I10" s="86">
        <v>7954.9000214099597</v>
      </c>
      <c r="O10" s="22"/>
      <c r="P10" s="22"/>
      <c r="Q10" s="23"/>
      <c r="R10" s="23"/>
      <c r="S10" s="23"/>
    </row>
    <row r="11" spans="2:19" x14ac:dyDescent="0.2">
      <c r="B11" s="83" t="s">
        <v>63</v>
      </c>
      <c r="C11" s="86">
        <v>3794835</v>
      </c>
      <c r="D11" s="86">
        <v>3842701</v>
      </c>
      <c r="E11" s="136">
        <v>0.33464911402148501</v>
      </c>
      <c r="F11" s="136">
        <v>0.33410604432401397</v>
      </c>
      <c r="G11" s="86">
        <v>16018.3144917524</v>
      </c>
      <c r="H11" s="86">
        <v>-2086.8544695437699</v>
      </c>
      <c r="I11" s="86">
        <v>13931.460022208599</v>
      </c>
    </row>
    <row r="12" spans="2:19" x14ac:dyDescent="0.2">
      <c r="B12" s="83" t="s">
        <v>64</v>
      </c>
      <c r="C12" s="86">
        <v>4121436</v>
      </c>
      <c r="D12" s="86">
        <v>4084901</v>
      </c>
      <c r="E12" s="136">
        <v>0.29369496451229898</v>
      </c>
      <c r="F12" s="136">
        <v>0.297457130662384</v>
      </c>
      <c r="G12" s="86">
        <v>-10730.1455284569</v>
      </c>
      <c r="H12" s="86">
        <v>15368.0762686459</v>
      </c>
      <c r="I12" s="86">
        <v>4637.9307401890601</v>
      </c>
      <c r="O12" s="22"/>
      <c r="P12" s="22"/>
      <c r="Q12" s="23"/>
      <c r="R12" s="23"/>
      <c r="S12" s="23"/>
    </row>
    <row r="13" spans="2:19" x14ac:dyDescent="0.2">
      <c r="B13" s="83" t="s">
        <v>65</v>
      </c>
      <c r="C13" s="86">
        <v>4240798</v>
      </c>
      <c r="D13" s="86">
        <v>4284677</v>
      </c>
      <c r="E13" s="136">
        <v>0.27365039424121002</v>
      </c>
      <c r="F13" s="136">
        <v>0.275099336699622</v>
      </c>
      <c r="G13" s="86">
        <v>12007.505648910101</v>
      </c>
      <c r="H13" s="86">
        <v>6208.25042588009</v>
      </c>
      <c r="I13" s="86">
        <v>18215.756074790199</v>
      </c>
    </row>
    <row r="14" spans="2:19" x14ac:dyDescent="0.2">
      <c r="B14" s="83" t="s">
        <v>66</v>
      </c>
      <c r="C14" s="86">
        <v>4336775</v>
      </c>
      <c r="D14" s="86">
        <v>4356368</v>
      </c>
      <c r="E14" s="136">
        <v>0.248317014756192</v>
      </c>
      <c r="F14" s="136">
        <v>0.25463428473286098</v>
      </c>
      <c r="G14" s="86">
        <v>4865.2752701180598</v>
      </c>
      <c r="H14" s="86">
        <v>27520.352773723698</v>
      </c>
      <c r="I14" s="86">
        <v>32385.628043841702</v>
      </c>
      <c r="O14" s="22"/>
      <c r="P14" s="22"/>
      <c r="Q14" s="23"/>
      <c r="R14" s="23"/>
      <c r="S14" s="23"/>
    </row>
    <row r="15" spans="2:19" x14ac:dyDescent="0.2">
      <c r="B15" s="83" t="s">
        <v>67</v>
      </c>
      <c r="C15" s="86">
        <v>4239910</v>
      </c>
      <c r="D15" s="86">
        <v>4159448</v>
      </c>
      <c r="E15" s="136">
        <v>0.23061709465708799</v>
      </c>
      <c r="F15" s="136">
        <v>0.23711810250975199</v>
      </c>
      <c r="G15" s="86">
        <v>-18555.9126702986</v>
      </c>
      <c r="H15" s="86">
        <v>27040.604110747201</v>
      </c>
      <c r="I15" s="86">
        <v>8484.6914404486197</v>
      </c>
    </row>
    <row r="16" spans="2:19" x14ac:dyDescent="0.2">
      <c r="B16" s="83" t="s">
        <v>68</v>
      </c>
      <c r="C16" s="86">
        <v>4521570</v>
      </c>
      <c r="D16" s="86">
        <v>4543514</v>
      </c>
      <c r="E16" s="136">
        <v>0.22889577682012799</v>
      </c>
      <c r="F16" s="136">
        <v>0.24662760716229901</v>
      </c>
      <c r="G16" s="86">
        <v>5022.8889265408998</v>
      </c>
      <c r="H16" s="86">
        <v>80564.819405278904</v>
      </c>
      <c r="I16" s="86">
        <v>85587.708331819798</v>
      </c>
      <c r="O16" s="22"/>
      <c r="P16" s="22"/>
      <c r="Q16" s="23"/>
      <c r="R16" s="23"/>
      <c r="S16" s="23"/>
    </row>
    <row r="17" spans="2:19" x14ac:dyDescent="0.2">
      <c r="B17" s="83" t="s">
        <v>69</v>
      </c>
      <c r="C17" s="86">
        <v>4453770</v>
      </c>
      <c r="D17" s="86">
        <v>4432337</v>
      </c>
      <c r="E17" s="136">
        <v>0.21899827288791199</v>
      </c>
      <c r="F17" s="136">
        <v>0.22595789222607601</v>
      </c>
      <c r="G17" s="86">
        <v>-4693.7899828066102</v>
      </c>
      <c r="H17" s="86">
        <v>30847.3782984637</v>
      </c>
      <c r="I17" s="86">
        <v>26153.5883156571</v>
      </c>
    </row>
    <row r="18" spans="2:19" x14ac:dyDescent="0.2">
      <c r="B18" s="83" t="s">
        <v>70</v>
      </c>
      <c r="C18" s="86">
        <v>4200017</v>
      </c>
      <c r="D18" s="86">
        <v>4249368</v>
      </c>
      <c r="E18" s="136">
        <v>0.21042093306989099</v>
      </c>
      <c r="F18" s="136">
        <v>0.21823592188056101</v>
      </c>
      <c r="G18" s="86">
        <v>10384.483467932199</v>
      </c>
      <c r="H18" s="86">
        <v>33208.763372419402</v>
      </c>
      <c r="I18" s="86">
        <v>43593.246840351603</v>
      </c>
      <c r="O18" s="22"/>
      <c r="P18" s="22"/>
      <c r="Q18" s="23"/>
      <c r="R18" s="23"/>
      <c r="S18" s="23"/>
    </row>
    <row r="19" spans="2:19" x14ac:dyDescent="0.2">
      <c r="B19" s="83" t="s">
        <v>71</v>
      </c>
      <c r="C19" s="86">
        <v>3902607</v>
      </c>
      <c r="D19" s="86">
        <v>3922332</v>
      </c>
      <c r="E19" s="136">
        <v>0.21707380088046799</v>
      </c>
      <c r="F19" s="136">
        <v>0.22451077599932301</v>
      </c>
      <c r="G19" s="86">
        <v>4281.7807223672298</v>
      </c>
      <c r="H19" s="86">
        <v>29170.285491887302</v>
      </c>
      <c r="I19" s="86">
        <v>33452.066214254599</v>
      </c>
    </row>
    <row r="20" spans="2:19" x14ac:dyDescent="0.2">
      <c r="B20" s="83" t="s">
        <v>72</v>
      </c>
      <c r="C20" s="86">
        <v>3714236</v>
      </c>
      <c r="D20" s="86">
        <v>3687619</v>
      </c>
      <c r="E20" s="136">
        <v>0.243046523997556</v>
      </c>
      <c r="F20" s="136">
        <v>0.25149226050483398</v>
      </c>
      <c r="G20" s="86">
        <v>-6469.16932924295</v>
      </c>
      <c r="H20" s="86">
        <v>31144.658413230802</v>
      </c>
      <c r="I20" s="86">
        <v>24675.489083987799</v>
      </c>
      <c r="O20" s="22"/>
      <c r="P20" s="22"/>
      <c r="Q20" s="23"/>
      <c r="R20" s="23"/>
      <c r="S20" s="23"/>
    </row>
    <row r="21" spans="2:19" x14ac:dyDescent="0.2">
      <c r="B21" s="83" t="s">
        <v>73</v>
      </c>
      <c r="C21" s="86">
        <v>2744870</v>
      </c>
      <c r="D21" s="86">
        <v>2952943</v>
      </c>
      <c r="E21" s="136">
        <v>0.31516164145967102</v>
      </c>
      <c r="F21" s="136">
        <v>0.32126373391898899</v>
      </c>
      <c r="G21" s="86">
        <v>65576.628223438107</v>
      </c>
      <c r="H21" s="86">
        <v>18019.1312130978</v>
      </c>
      <c r="I21" s="86">
        <v>83595.759436535896</v>
      </c>
    </row>
    <row r="22" spans="2:19" x14ac:dyDescent="0.2">
      <c r="B22" s="83" t="s">
        <v>74</v>
      </c>
      <c r="C22" s="86">
        <v>1790871</v>
      </c>
      <c r="D22" s="86">
        <v>1818297</v>
      </c>
      <c r="E22" s="136">
        <v>0.40869519126597798</v>
      </c>
      <c r="F22" s="136">
        <v>0.42005937702511198</v>
      </c>
      <c r="G22" s="86">
        <v>11208.8743156607</v>
      </c>
      <c r="H22" s="86">
        <v>20663.464873277298</v>
      </c>
      <c r="I22" s="86">
        <v>31872.339188938</v>
      </c>
      <c r="O22" s="22"/>
      <c r="P22" s="22"/>
      <c r="Q22" s="23"/>
      <c r="R22" s="23"/>
      <c r="S22" s="23"/>
    </row>
    <row r="23" spans="2:19" x14ac:dyDescent="0.2">
      <c r="B23" s="83" t="s">
        <v>75</v>
      </c>
      <c r="C23" s="86">
        <v>1338119</v>
      </c>
      <c r="D23" s="86">
        <v>1341847</v>
      </c>
      <c r="E23" s="136">
        <v>0.54706713745178903</v>
      </c>
      <c r="F23" s="136">
        <v>0.55576694642202196</v>
      </c>
      <c r="G23" s="86">
        <v>2039.4662884202701</v>
      </c>
      <c r="H23" s="86">
        <v>11673.8125672801</v>
      </c>
      <c r="I23" s="86">
        <v>13713.278855700401</v>
      </c>
    </row>
    <row r="24" spans="2:19" x14ac:dyDescent="0.2">
      <c r="B24" s="83" t="s">
        <v>76</v>
      </c>
      <c r="C24" s="86">
        <v>701953</v>
      </c>
      <c r="D24" s="86">
        <v>711667</v>
      </c>
      <c r="E24" s="136">
        <v>0.703031835514623</v>
      </c>
      <c r="F24" s="136">
        <v>0.72562627009520497</v>
      </c>
      <c r="G24" s="86">
        <v>6829.2512501890396</v>
      </c>
      <c r="H24" s="86">
        <v>16079.7134746595</v>
      </c>
      <c r="I24" s="86">
        <v>22908.964724848502</v>
      </c>
      <c r="O24" s="22"/>
      <c r="P24" s="22"/>
      <c r="Q24" s="23"/>
      <c r="R24" s="23"/>
      <c r="S24" s="23"/>
    </row>
    <row r="25" spans="2:19" x14ac:dyDescent="0.2">
      <c r="B25" s="83" t="s">
        <v>77</v>
      </c>
      <c r="C25" s="86">
        <v>228925</v>
      </c>
      <c r="D25" s="86">
        <v>234262</v>
      </c>
      <c r="E25" s="136">
        <v>0.790917726690055</v>
      </c>
      <c r="F25" s="136">
        <v>0.81857663504118505</v>
      </c>
      <c r="G25" s="86">
        <v>4221.1279073448204</v>
      </c>
      <c r="H25" s="86">
        <v>6479.43118815243</v>
      </c>
      <c r="I25" s="86">
        <v>10700.559095497299</v>
      </c>
    </row>
    <row r="27" spans="2:19" ht="32.5" customHeight="1" x14ac:dyDescent="0.2">
      <c r="B27" s="214" t="s">
        <v>164</v>
      </c>
      <c r="C27" s="214"/>
      <c r="D27" s="214"/>
      <c r="E27" s="214"/>
      <c r="F27" s="214"/>
      <c r="G27" s="214"/>
    </row>
    <row r="28" spans="2:19" ht="10.5" x14ac:dyDescent="0.25">
      <c r="B28" s="2" t="s">
        <v>58</v>
      </c>
    </row>
    <row r="29" spans="2:19" ht="10.5" x14ac:dyDescent="0.2">
      <c r="B29" s="19" t="s">
        <v>57</v>
      </c>
    </row>
  </sheetData>
  <mergeCells count="4">
    <mergeCell ref="C4:D4"/>
    <mergeCell ref="E4:F4"/>
    <mergeCell ref="G4:I4"/>
    <mergeCell ref="B27:G2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1C0A-124B-4452-9FBF-AA1F56ADDA12}">
  <dimension ref="B1:G16"/>
  <sheetViews>
    <sheetView tabSelected="1" zoomScaleNormal="100" workbookViewId="0"/>
  </sheetViews>
  <sheetFormatPr baseColWidth="10" defaultColWidth="10.81640625" defaultRowHeight="10" x14ac:dyDescent="0.2"/>
  <cols>
    <col min="1" max="1" width="2.7265625" style="2" customWidth="1"/>
    <col min="2" max="2" width="55.1796875" style="2" customWidth="1"/>
    <col min="3" max="16384" width="10.81640625" style="2"/>
  </cols>
  <sheetData>
    <row r="1" spans="2:7" ht="14.5" customHeight="1" x14ac:dyDescent="0.2"/>
    <row r="2" spans="2:7" ht="23.5" customHeight="1" x14ac:dyDescent="0.25">
      <c r="B2" s="222" t="s">
        <v>149</v>
      </c>
      <c r="C2" s="222"/>
      <c r="D2" s="222"/>
      <c r="E2" s="222"/>
    </row>
    <row r="4" spans="2:7" x14ac:dyDescent="0.2">
      <c r="E4" s="118" t="s">
        <v>87</v>
      </c>
    </row>
    <row r="5" spans="2:7" ht="10.5" x14ac:dyDescent="0.25">
      <c r="C5" s="87" t="s">
        <v>46</v>
      </c>
      <c r="D5" s="87" t="s">
        <v>47</v>
      </c>
      <c r="E5" s="87" t="s">
        <v>48</v>
      </c>
    </row>
    <row r="6" spans="2:7" ht="10.5" x14ac:dyDescent="0.25">
      <c r="B6" s="87" t="s">
        <v>106</v>
      </c>
      <c r="C6" s="84">
        <v>0.12515587744150447</v>
      </c>
      <c r="D6" s="84">
        <v>6.7685103941954816E-2</v>
      </c>
      <c r="E6" s="88">
        <v>6.7614928997417056E-3</v>
      </c>
    </row>
    <row r="7" spans="2:7" ht="10.5" x14ac:dyDescent="0.25">
      <c r="B7" s="87" t="s">
        <v>105</v>
      </c>
      <c r="C7" s="84">
        <v>0.1391524829583719</v>
      </c>
      <c r="D7" s="84">
        <v>7.5026733114840427E-2</v>
      </c>
      <c r="E7" s="84">
        <v>6.9496054132904828E-3</v>
      </c>
    </row>
    <row r="8" spans="2:7" ht="10.5" x14ac:dyDescent="0.25">
      <c r="B8" s="87" t="s">
        <v>107</v>
      </c>
      <c r="C8" s="84">
        <v>0.14215561998509774</v>
      </c>
      <c r="D8" s="84">
        <v>7.6528489861424243E-2</v>
      </c>
      <c r="E8" s="84">
        <v>7.0863698741983061E-3</v>
      </c>
    </row>
    <row r="9" spans="2:7" ht="10.5" x14ac:dyDescent="0.25">
      <c r="B9" s="87" t="s">
        <v>175</v>
      </c>
      <c r="C9" s="84">
        <v>0.12211425272691212</v>
      </c>
      <c r="D9" s="84">
        <v>7.4848413321443319E-2</v>
      </c>
      <c r="E9" s="84">
        <v>4.3536768076239962E-3</v>
      </c>
    </row>
    <row r="10" spans="2:7" ht="10.5" x14ac:dyDescent="0.25">
      <c r="B10" s="87" t="s">
        <v>176</v>
      </c>
      <c r="C10" s="84">
        <v>2.258759919916109E-2</v>
      </c>
      <c r="D10" s="84">
        <v>1.6730656085986118E-2</v>
      </c>
      <c r="E10" s="84">
        <v>2.1746379773062152E-3</v>
      </c>
    </row>
    <row r="11" spans="2:7" ht="21" x14ac:dyDescent="0.25">
      <c r="B11" s="137" t="s">
        <v>174</v>
      </c>
      <c r="C11" s="84"/>
      <c r="D11" s="84"/>
      <c r="E11" s="88">
        <v>3.1866900891204801E-2</v>
      </c>
    </row>
    <row r="12" spans="2:7" ht="9.65" customHeight="1" x14ac:dyDescent="0.2"/>
    <row r="13" spans="2:7" ht="26.5" customHeight="1" x14ac:dyDescent="0.2">
      <c r="B13" s="214" t="s">
        <v>103</v>
      </c>
      <c r="C13" s="214"/>
      <c r="D13" s="214"/>
      <c r="E13" s="214"/>
      <c r="F13" s="214"/>
      <c r="G13" s="214"/>
    </row>
    <row r="14" spans="2:7" ht="27.65" customHeight="1" x14ac:dyDescent="0.2">
      <c r="B14" s="215" t="s">
        <v>102</v>
      </c>
      <c r="C14" s="215"/>
      <c r="D14" s="215"/>
      <c r="E14" s="215"/>
      <c r="F14" s="215"/>
      <c r="G14" s="215"/>
    </row>
    <row r="15" spans="2:7" ht="30.65" customHeight="1" x14ac:dyDescent="0.2">
      <c r="B15" s="214" t="s">
        <v>108</v>
      </c>
      <c r="C15" s="214"/>
      <c r="D15" s="214"/>
      <c r="E15" s="214"/>
      <c r="F15" s="214"/>
      <c r="G15" s="214"/>
    </row>
    <row r="16" spans="2:7" ht="10.5" x14ac:dyDescent="0.2">
      <c r="B16" s="19" t="s">
        <v>44</v>
      </c>
    </row>
  </sheetData>
  <mergeCells count="4">
    <mergeCell ref="B13:G13"/>
    <mergeCell ref="B14:G14"/>
    <mergeCell ref="B15:G15"/>
    <mergeCell ref="B2:E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FE74-09B3-4DF7-BC0F-8F407658BAF2}">
  <dimension ref="B2:E25"/>
  <sheetViews>
    <sheetView zoomScaleNormal="100" workbookViewId="0">
      <selection activeCell="N22" sqref="N22"/>
    </sheetView>
  </sheetViews>
  <sheetFormatPr baseColWidth="10" defaultColWidth="10.81640625" defaultRowHeight="10" x14ac:dyDescent="0.2"/>
  <cols>
    <col min="1" max="1" width="2.1796875" style="2" customWidth="1"/>
    <col min="2" max="2" width="44.26953125" style="2" bestFit="1" customWidth="1"/>
    <col min="3" max="3" width="13.54296875" style="2" bestFit="1" customWidth="1"/>
    <col min="4" max="4" width="12.26953125" style="2" customWidth="1"/>
    <col min="5" max="5" width="13.453125" style="2" customWidth="1"/>
    <col min="6" max="16384" width="10.81640625" style="2"/>
  </cols>
  <sheetData>
    <row r="2" spans="2:5" ht="10.5" x14ac:dyDescent="0.25">
      <c r="B2" s="1" t="s">
        <v>197</v>
      </c>
    </row>
    <row r="4" spans="2:5" x14ac:dyDescent="0.2">
      <c r="E4" s="118" t="s">
        <v>87</v>
      </c>
    </row>
    <row r="5" spans="2:5" ht="35.5" customHeight="1" x14ac:dyDescent="0.25">
      <c r="C5" s="3" t="s">
        <v>3</v>
      </c>
      <c r="D5" s="3" t="s">
        <v>88</v>
      </c>
      <c r="E5" s="4" t="s">
        <v>1</v>
      </c>
    </row>
    <row r="6" spans="2:5" ht="10.5" x14ac:dyDescent="0.25">
      <c r="B6" s="4" t="s">
        <v>7</v>
      </c>
      <c r="C6" s="101"/>
      <c r="D6" s="120">
        <v>0.11107962352294587</v>
      </c>
      <c r="E6" s="102">
        <v>0.88892037647705413</v>
      </c>
    </row>
    <row r="7" spans="2:5" ht="10.5" x14ac:dyDescent="0.25">
      <c r="B7" s="4"/>
      <c r="C7" s="103"/>
      <c r="D7" s="104"/>
      <c r="E7" s="105"/>
    </row>
    <row r="8" spans="2:5" ht="10.5" x14ac:dyDescent="0.25">
      <c r="B8" s="4" t="s">
        <v>8</v>
      </c>
      <c r="C8" s="165">
        <v>0.20332833804391715</v>
      </c>
      <c r="D8" s="166">
        <v>0.18925870422710189</v>
      </c>
      <c r="E8" s="167">
        <v>0.60741295772898096</v>
      </c>
    </row>
    <row r="9" spans="2:5" ht="10.5" x14ac:dyDescent="0.25">
      <c r="B9" s="4" t="s">
        <v>9</v>
      </c>
      <c r="C9" s="165">
        <v>0.30544537034851793</v>
      </c>
      <c r="D9" s="166">
        <v>0.11880305812530433</v>
      </c>
      <c r="E9" s="167">
        <v>0.57575157152617773</v>
      </c>
    </row>
    <row r="10" spans="2:5" ht="10.5" x14ac:dyDescent="0.25">
      <c r="B10" s="4" t="s">
        <v>10</v>
      </c>
      <c r="C10" s="165">
        <v>0.28555157923139196</v>
      </c>
      <c r="D10" s="166">
        <v>0.1325287792409596</v>
      </c>
      <c r="E10" s="167">
        <v>0.58191964152764841</v>
      </c>
    </row>
    <row r="11" spans="2:5" ht="10.5" x14ac:dyDescent="0.25">
      <c r="B11" s="4"/>
      <c r="C11" s="168"/>
      <c r="D11" s="169"/>
      <c r="E11" s="170"/>
    </row>
    <row r="12" spans="2:5" ht="10.5" x14ac:dyDescent="0.25">
      <c r="B12" s="4" t="s">
        <v>4</v>
      </c>
      <c r="C12" s="106">
        <v>0.49278292498076415</v>
      </c>
      <c r="D12" s="107">
        <v>0.31161030460999911</v>
      </c>
      <c r="E12" s="108">
        <v>0.19560677040923674</v>
      </c>
    </row>
    <row r="13" spans="2:5" ht="10.5" x14ac:dyDescent="0.25">
      <c r="B13" s="4" t="s">
        <v>5</v>
      </c>
      <c r="C13" s="106">
        <v>0.37794082941311158</v>
      </c>
      <c r="D13" s="107">
        <v>0.25426815848502249</v>
      </c>
      <c r="E13" s="108">
        <v>0.36779101210186593</v>
      </c>
    </row>
    <row r="14" spans="2:5" ht="10.5" x14ac:dyDescent="0.25">
      <c r="B14" s="4" t="s">
        <v>6</v>
      </c>
      <c r="C14" s="106">
        <v>0.39670027168192556</v>
      </c>
      <c r="D14" s="107">
        <v>0.26363499104310395</v>
      </c>
      <c r="E14" s="108">
        <v>0.33966473727497043</v>
      </c>
    </row>
    <row r="15" spans="2:5" ht="10.5" x14ac:dyDescent="0.25">
      <c r="B15" s="4"/>
      <c r="C15" s="109"/>
      <c r="D15" s="110"/>
      <c r="E15" s="111"/>
    </row>
    <row r="16" spans="2:5" ht="10.5" x14ac:dyDescent="0.25">
      <c r="B16" s="4" t="s">
        <v>11</v>
      </c>
      <c r="C16" s="106">
        <v>0.47511383399239382</v>
      </c>
      <c r="D16" s="107">
        <v>0.10581872175421388</v>
      </c>
      <c r="E16" s="108">
        <v>0.41906744425339232</v>
      </c>
    </row>
    <row r="17" spans="2:5" ht="10.5" x14ac:dyDescent="0.25">
      <c r="B17" s="4" t="s">
        <v>12</v>
      </c>
      <c r="C17" s="106">
        <v>0.21135573364669991</v>
      </c>
      <c r="D17" s="107">
        <v>8.7918185802875845E-2</v>
      </c>
      <c r="E17" s="108">
        <v>0.70072608055042429</v>
      </c>
    </row>
    <row r="18" spans="2:5" ht="10.5" x14ac:dyDescent="0.25">
      <c r="B18" s="4" t="s">
        <v>13</v>
      </c>
      <c r="C18" s="112">
        <v>0.35142773083803219</v>
      </c>
      <c r="D18" s="113">
        <v>9.742448653150898E-2</v>
      </c>
      <c r="E18" s="114">
        <v>0.55114778263045883</v>
      </c>
    </row>
    <row r="20" spans="2:5" x14ac:dyDescent="0.2">
      <c r="B20" s="2" t="s">
        <v>91</v>
      </c>
    </row>
    <row r="21" spans="2:5" x14ac:dyDescent="0.2">
      <c r="B21" s="2" t="s">
        <v>19</v>
      </c>
    </row>
    <row r="22" spans="2:5" ht="10.5" x14ac:dyDescent="0.2">
      <c r="B22" s="71" t="s">
        <v>50</v>
      </c>
      <c r="C22" s="47"/>
    </row>
    <row r="23" spans="2:5" ht="10.5" x14ac:dyDescent="0.25">
      <c r="B23" s="47" t="s">
        <v>179</v>
      </c>
    </row>
    <row r="24" spans="2:5" ht="10.5" x14ac:dyDescent="0.2">
      <c r="B24" s="19" t="s">
        <v>157</v>
      </c>
    </row>
    <row r="25" spans="2:5" ht="10.5" x14ac:dyDescent="0.2">
      <c r="B25" s="19" t="s">
        <v>160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E192-120C-4058-977F-D2BB587ECF43}">
  <dimension ref="B1:H28"/>
  <sheetViews>
    <sheetView zoomScaleNormal="100" workbookViewId="0">
      <selection activeCell="P14" sqref="P14"/>
    </sheetView>
  </sheetViews>
  <sheetFormatPr baseColWidth="10" defaultColWidth="10.81640625" defaultRowHeight="10" x14ac:dyDescent="0.2"/>
  <cols>
    <col min="1" max="1" width="3.1796875" style="47" customWidth="1"/>
    <col min="2" max="2" width="44.26953125" style="47" bestFit="1" customWidth="1"/>
    <col min="3" max="16384" width="10.81640625" style="47"/>
  </cols>
  <sheetData>
    <row r="1" spans="2:8" ht="14.5" customHeight="1" x14ac:dyDescent="0.2"/>
    <row r="2" spans="2:8" ht="10.5" x14ac:dyDescent="0.2">
      <c r="B2" s="63" t="s">
        <v>198</v>
      </c>
    </row>
    <row r="3" spans="2:8" ht="10.5" x14ac:dyDescent="0.2">
      <c r="B3" s="63"/>
    </row>
    <row r="4" spans="2:8" ht="10.5" x14ac:dyDescent="0.25">
      <c r="C4" s="64">
        <v>2020</v>
      </c>
      <c r="D4" s="65">
        <v>2021</v>
      </c>
      <c r="E4" s="64">
        <v>2022</v>
      </c>
      <c r="F4" s="65">
        <v>2023</v>
      </c>
      <c r="G4" s="64">
        <v>2024</v>
      </c>
      <c r="H4" s="66"/>
    </row>
    <row r="5" spans="2:8" ht="10.5" x14ac:dyDescent="0.2">
      <c r="B5" s="67" t="s">
        <v>192</v>
      </c>
      <c r="C5" s="68"/>
      <c r="D5" s="68"/>
      <c r="E5" s="68"/>
      <c r="F5" s="68"/>
      <c r="G5" s="68"/>
    </row>
    <row r="6" spans="2:8" x14ac:dyDescent="0.2">
      <c r="B6" s="68" t="s">
        <v>1</v>
      </c>
      <c r="C6" s="68">
        <v>-777386</v>
      </c>
      <c r="D6" s="68">
        <v>262265</v>
      </c>
      <c r="E6" s="68">
        <v>-17335</v>
      </c>
      <c r="F6" s="68">
        <v>2574</v>
      </c>
      <c r="G6" s="68">
        <v>142455</v>
      </c>
    </row>
    <row r="7" spans="2:8" x14ac:dyDescent="0.2">
      <c r="B7" s="68" t="s">
        <v>193</v>
      </c>
      <c r="C7" s="68">
        <v>-84238</v>
      </c>
      <c r="D7" s="68">
        <v>18333</v>
      </c>
      <c r="E7" s="68">
        <v>-12580</v>
      </c>
      <c r="F7" s="68">
        <v>31614</v>
      </c>
      <c r="G7" s="68">
        <v>22492</v>
      </c>
    </row>
    <row r="8" spans="2:8" x14ac:dyDescent="0.2">
      <c r="B8" s="68" t="s">
        <v>3</v>
      </c>
      <c r="C8" s="68">
        <v>-333647</v>
      </c>
      <c r="D8" s="68">
        <v>47784</v>
      </c>
      <c r="E8" s="68">
        <v>-50465</v>
      </c>
      <c r="F8" s="68">
        <v>27312</v>
      </c>
      <c r="G8" s="95">
        <v>-27488</v>
      </c>
    </row>
    <row r="9" spans="2:8" ht="10.5" x14ac:dyDescent="0.2">
      <c r="B9" s="69" t="s">
        <v>94</v>
      </c>
      <c r="C9" s="68"/>
      <c r="D9" s="68"/>
      <c r="E9" s="68"/>
      <c r="F9" s="94"/>
      <c r="G9" s="94"/>
    </row>
    <row r="10" spans="2:8" x14ac:dyDescent="0.2">
      <c r="B10" s="68" t="s">
        <v>1</v>
      </c>
      <c r="C10" s="68">
        <v>-412617</v>
      </c>
      <c r="D10" s="68">
        <v>622780</v>
      </c>
      <c r="E10" s="68">
        <v>186526</v>
      </c>
      <c r="F10" s="68">
        <v>299019</v>
      </c>
      <c r="G10" s="90">
        <v>357680</v>
      </c>
    </row>
    <row r="11" spans="2:8" x14ac:dyDescent="0.2">
      <c r="B11" s="68" t="s">
        <v>88</v>
      </c>
      <c r="C11" s="68">
        <v>-49282</v>
      </c>
      <c r="D11" s="68">
        <v>185865</v>
      </c>
      <c r="E11" s="68">
        <v>59520</v>
      </c>
      <c r="F11" s="68">
        <v>101810.99999999988</v>
      </c>
      <c r="G11" s="68">
        <v>81169.000000000116</v>
      </c>
    </row>
    <row r="12" spans="2:8" x14ac:dyDescent="0.2">
      <c r="B12" s="68" t="s">
        <v>3</v>
      </c>
      <c r="C12" s="68">
        <v>-496640</v>
      </c>
      <c r="D12" s="68">
        <v>711126</v>
      </c>
      <c r="E12" s="68">
        <v>188235</v>
      </c>
      <c r="F12" s="68">
        <v>384695</v>
      </c>
      <c r="G12" s="68">
        <v>171457</v>
      </c>
    </row>
    <row r="13" spans="2:8" x14ac:dyDescent="0.2">
      <c r="B13" s="68" t="s">
        <v>95</v>
      </c>
      <c r="C13" s="68">
        <v>-2153810</v>
      </c>
      <c r="D13" s="68">
        <v>1848153</v>
      </c>
      <c r="E13" s="68">
        <v>353901</v>
      </c>
      <c r="F13" s="68">
        <v>847025</v>
      </c>
      <c r="G13" s="68">
        <v>747765</v>
      </c>
    </row>
    <row r="14" spans="2:8" x14ac:dyDescent="0.2">
      <c r="B14" s="117" t="s">
        <v>158</v>
      </c>
      <c r="C14" s="155">
        <v>-0.11785595309335146</v>
      </c>
      <c r="D14" s="154">
        <v>0.11464168197680484</v>
      </c>
      <c r="E14" s="154">
        <v>1.9694780185671334E-2</v>
      </c>
      <c r="F14" s="154">
        <v>4.6226964970054324E-2</v>
      </c>
      <c r="G14" s="154">
        <v>3.9006625124770447E-2</v>
      </c>
    </row>
    <row r="16" spans="2:8" x14ac:dyDescent="0.2">
      <c r="B16" s="70" t="s">
        <v>194</v>
      </c>
    </row>
    <row r="17" spans="2:7" ht="10.5" x14ac:dyDescent="0.25">
      <c r="B17" s="47" t="s">
        <v>161</v>
      </c>
    </row>
    <row r="18" spans="2:7" ht="10.5" x14ac:dyDescent="0.2">
      <c r="B18" s="71" t="s">
        <v>50</v>
      </c>
    </row>
    <row r="19" spans="2:7" ht="10.5" x14ac:dyDescent="0.2">
      <c r="B19" s="71" t="s">
        <v>157</v>
      </c>
    </row>
    <row r="20" spans="2:7" ht="10.5" x14ac:dyDescent="0.2">
      <c r="B20" s="71" t="s">
        <v>53</v>
      </c>
    </row>
    <row r="22" spans="2:7" x14ac:dyDescent="0.2">
      <c r="G22" s="91"/>
    </row>
    <row r="25" spans="2:7" x14ac:dyDescent="0.2">
      <c r="F25" s="72"/>
      <c r="G25" s="72"/>
    </row>
    <row r="26" spans="2:7" x14ac:dyDescent="0.2">
      <c r="F26" s="72"/>
      <c r="G26" s="72"/>
    </row>
    <row r="27" spans="2:7" x14ac:dyDescent="0.2">
      <c r="F27" s="72"/>
      <c r="G27" s="72"/>
    </row>
    <row r="28" spans="2:7" x14ac:dyDescent="0.2">
      <c r="G28" s="7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1C1C3-CAA7-442C-A55E-C8EFA8183AE4}">
  <dimension ref="B2:H20"/>
  <sheetViews>
    <sheetView zoomScaleNormal="100" workbookViewId="0">
      <selection activeCell="P13" sqref="P13"/>
    </sheetView>
  </sheetViews>
  <sheetFormatPr baseColWidth="10" defaultColWidth="10.81640625" defaultRowHeight="10" x14ac:dyDescent="0.2"/>
  <cols>
    <col min="1" max="1" width="2.54296875" style="121" customWidth="1"/>
    <col min="2" max="2" width="44.26953125" style="121" bestFit="1" customWidth="1"/>
    <col min="3" max="16384" width="10.81640625" style="121"/>
  </cols>
  <sheetData>
    <row r="2" spans="2:8" ht="10.5" x14ac:dyDescent="0.2">
      <c r="B2" s="171" t="s">
        <v>199</v>
      </c>
    </row>
    <row r="3" spans="2:8" ht="10.5" x14ac:dyDescent="0.2">
      <c r="B3" s="171"/>
    </row>
    <row r="4" spans="2:8" ht="10.5" x14ac:dyDescent="0.25">
      <c r="H4" s="195"/>
    </row>
    <row r="5" spans="2:8" ht="10.5" x14ac:dyDescent="0.2">
      <c r="B5" s="174"/>
      <c r="C5" s="172">
        <v>2020</v>
      </c>
      <c r="D5" s="173">
        <v>2021</v>
      </c>
      <c r="E5" s="172">
        <v>2022</v>
      </c>
      <c r="F5" s="173">
        <v>2023</v>
      </c>
      <c r="G5" s="172">
        <v>2024</v>
      </c>
    </row>
    <row r="6" spans="2:8" ht="10.5" x14ac:dyDescent="0.2">
      <c r="B6" s="174" t="s">
        <v>89</v>
      </c>
      <c r="C6" s="117"/>
      <c r="D6" s="117"/>
      <c r="E6" s="117"/>
      <c r="F6" s="117"/>
      <c r="G6" s="117"/>
    </row>
    <row r="7" spans="2:8" ht="11.25" x14ac:dyDescent="0.2">
      <c r="B7" s="117" t="s">
        <v>1</v>
      </c>
      <c r="C7" s="117">
        <v>-1351382</v>
      </c>
      <c r="D7" s="117">
        <v>-651195</v>
      </c>
      <c r="E7" s="117">
        <v>19797</v>
      </c>
      <c r="F7" s="117">
        <v>105193</v>
      </c>
      <c r="G7" s="117">
        <v>272731</v>
      </c>
    </row>
    <row r="8" spans="2:8" ht="11.25" x14ac:dyDescent="0.2">
      <c r="B8" s="117" t="s">
        <v>88</v>
      </c>
      <c r="C8" s="117">
        <v>-862002</v>
      </c>
      <c r="D8" s="117">
        <v>-212903</v>
      </c>
      <c r="E8" s="117">
        <v>-52386</v>
      </c>
      <c r="F8" s="117">
        <v>225799</v>
      </c>
      <c r="G8" s="117">
        <v>168840</v>
      </c>
    </row>
    <row r="9" spans="2:8" ht="11.25" x14ac:dyDescent="0.2">
      <c r="B9" s="117" t="s">
        <v>3</v>
      </c>
      <c r="C9" s="117">
        <v>-955924</v>
      </c>
      <c r="D9" s="117">
        <v>-247180</v>
      </c>
      <c r="E9" s="117">
        <v>393407</v>
      </c>
      <c r="F9" s="117">
        <v>497293</v>
      </c>
      <c r="G9" s="117">
        <v>21681</v>
      </c>
    </row>
    <row r="10" spans="2:8" ht="10.5" x14ac:dyDescent="0.2">
      <c r="B10" s="176" t="s">
        <v>96</v>
      </c>
      <c r="C10" s="117"/>
      <c r="D10" s="117"/>
      <c r="E10" s="117"/>
      <c r="F10" s="117"/>
      <c r="G10" s="117"/>
    </row>
    <row r="11" spans="2:8" ht="11.25" x14ac:dyDescent="0.2">
      <c r="B11" s="117" t="s">
        <v>1</v>
      </c>
      <c r="C11" s="117">
        <v>-423748</v>
      </c>
      <c r="D11" s="117">
        <v>228966</v>
      </c>
      <c r="E11" s="117">
        <v>109651</v>
      </c>
      <c r="F11" s="117">
        <v>100246</v>
      </c>
      <c r="G11" s="117">
        <v>95787</v>
      </c>
    </row>
    <row r="12" spans="2:8" ht="11.25" x14ac:dyDescent="0.2">
      <c r="B12" s="117" t="s">
        <v>88</v>
      </c>
      <c r="C12" s="117">
        <v>-545290</v>
      </c>
      <c r="D12" s="117">
        <v>434943</v>
      </c>
      <c r="E12" s="117">
        <v>88776</v>
      </c>
      <c r="F12" s="117">
        <v>106835</v>
      </c>
      <c r="G12" s="117">
        <v>106960</v>
      </c>
    </row>
    <row r="13" spans="2:8" ht="11.25" x14ac:dyDescent="0.2">
      <c r="B13" s="117" t="s">
        <v>3</v>
      </c>
      <c r="C13" s="117">
        <v>-532832</v>
      </c>
      <c r="D13" s="117">
        <v>610542</v>
      </c>
      <c r="E13" s="117">
        <v>319055</v>
      </c>
      <c r="F13" s="117">
        <v>345907</v>
      </c>
      <c r="G13" s="117">
        <v>250357</v>
      </c>
    </row>
    <row r="14" spans="2:8" ht="11.25" x14ac:dyDescent="0.2">
      <c r="B14" s="117" t="s">
        <v>95</v>
      </c>
      <c r="C14" s="117">
        <v>-4671178</v>
      </c>
      <c r="D14" s="117">
        <v>163173</v>
      </c>
      <c r="E14" s="117">
        <v>878300</v>
      </c>
      <c r="F14" s="117">
        <v>1381273</v>
      </c>
      <c r="G14" s="117">
        <v>916356</v>
      </c>
    </row>
    <row r="15" spans="2:8" ht="11.25" x14ac:dyDescent="0.2">
      <c r="B15" s="117" t="s">
        <v>158</v>
      </c>
      <c r="C15" s="155">
        <v>-0.12495810478387794</v>
      </c>
      <c r="D15" s="155">
        <v>4.9883562832124893E-3</v>
      </c>
      <c r="E15" s="155">
        <v>2.6717204760438266E-2</v>
      </c>
      <c r="F15" s="155">
        <v>4.0923881573754733E-2</v>
      </c>
      <c r="G15" s="155">
        <v>2.6082099770188133E-2</v>
      </c>
    </row>
    <row r="17" spans="2:2" ht="11.25" x14ac:dyDescent="0.2">
      <c r="B17" s="121" t="s">
        <v>195</v>
      </c>
    </row>
    <row r="18" spans="2:2" ht="10.5" x14ac:dyDescent="0.25">
      <c r="B18" s="121" t="s">
        <v>188</v>
      </c>
    </row>
    <row r="19" spans="2:2" ht="10.5" x14ac:dyDescent="0.25">
      <c r="B19" s="195" t="s">
        <v>189</v>
      </c>
    </row>
    <row r="20" spans="2:2" ht="10.5" x14ac:dyDescent="0.25">
      <c r="B20" s="195" t="s">
        <v>190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8B7F-3E6F-4FE5-A572-A662A5CB2485}">
  <dimension ref="B2:M34"/>
  <sheetViews>
    <sheetView zoomScaleNormal="100" workbookViewId="0">
      <selection activeCell="Q22" sqref="Q22"/>
    </sheetView>
  </sheetViews>
  <sheetFormatPr baseColWidth="10" defaultColWidth="10.81640625" defaultRowHeight="10" x14ac:dyDescent="0.2"/>
  <cols>
    <col min="1" max="1" width="2.54296875" style="121" customWidth="1"/>
    <col min="2" max="2" width="44.26953125" style="121" bestFit="1" customWidth="1"/>
    <col min="3" max="7" width="12" style="121" bestFit="1" customWidth="1"/>
    <col min="8" max="8" width="15" style="121" bestFit="1" customWidth="1"/>
    <col min="9" max="16384" width="10.81640625" style="121"/>
  </cols>
  <sheetData>
    <row r="2" spans="2:13" ht="10.5" x14ac:dyDescent="0.2">
      <c r="B2" s="171" t="s">
        <v>200</v>
      </c>
      <c r="J2" s="13"/>
      <c r="K2" s="13"/>
    </row>
    <row r="3" spans="2:13" ht="10.5" x14ac:dyDescent="0.2">
      <c r="B3" s="171"/>
      <c r="J3" s="13"/>
      <c r="K3" s="13"/>
    </row>
    <row r="4" spans="2:13" ht="10.5" x14ac:dyDescent="0.25">
      <c r="C4" s="172">
        <v>2020</v>
      </c>
      <c r="D4" s="173">
        <v>2021</v>
      </c>
      <c r="E4" s="172">
        <v>2022</v>
      </c>
      <c r="F4" s="173">
        <v>2023</v>
      </c>
      <c r="G4" s="172">
        <v>2024</v>
      </c>
      <c r="H4" s="195"/>
      <c r="I4" s="158"/>
      <c r="J4" s="158"/>
      <c r="K4" s="158"/>
      <c r="L4" s="158"/>
      <c r="M4" s="158"/>
    </row>
    <row r="5" spans="2:13" ht="10.5" x14ac:dyDescent="0.2">
      <c r="B5" s="174" t="s">
        <v>89</v>
      </c>
      <c r="C5" s="117"/>
      <c r="D5" s="117"/>
      <c r="E5" s="117"/>
      <c r="F5" s="117"/>
      <c r="G5" s="117"/>
      <c r="I5" s="158"/>
      <c r="J5" s="158"/>
      <c r="K5" s="158"/>
      <c r="L5" s="158"/>
      <c r="M5" s="158"/>
    </row>
    <row r="6" spans="2:13" x14ac:dyDescent="0.2">
      <c r="B6" s="117" t="s">
        <v>1</v>
      </c>
      <c r="C6" s="175">
        <v>-581193</v>
      </c>
      <c r="D6" s="175">
        <v>-378018</v>
      </c>
      <c r="E6" s="175">
        <v>-320869</v>
      </c>
      <c r="F6" s="175">
        <v>-257272</v>
      </c>
      <c r="G6" s="175">
        <v>-240906</v>
      </c>
      <c r="I6" s="196"/>
      <c r="J6" s="196"/>
      <c r="K6" s="196"/>
      <c r="L6" s="196"/>
      <c r="M6" s="196"/>
    </row>
    <row r="7" spans="2:13" x14ac:dyDescent="0.2">
      <c r="B7" s="117" t="s">
        <v>88</v>
      </c>
      <c r="C7" s="175">
        <v>-114273</v>
      </c>
      <c r="D7" s="175">
        <v>-63970</v>
      </c>
      <c r="E7" s="175">
        <v>-109865</v>
      </c>
      <c r="F7" s="175">
        <v>-15876</v>
      </c>
      <c r="G7" s="175">
        <v>-20991</v>
      </c>
      <c r="I7" s="196"/>
      <c r="J7" s="196"/>
      <c r="K7" s="196"/>
      <c r="L7" s="196"/>
      <c r="M7" s="196"/>
    </row>
    <row r="8" spans="2:13" x14ac:dyDescent="0.2">
      <c r="B8" s="117" t="s">
        <v>3</v>
      </c>
      <c r="C8" s="175">
        <v>-285284</v>
      </c>
      <c r="D8" s="175">
        <v>166245</v>
      </c>
      <c r="E8" s="175">
        <v>93940</v>
      </c>
      <c r="F8" s="175">
        <v>93946</v>
      </c>
      <c r="G8" s="175">
        <v>-22170</v>
      </c>
      <c r="I8" s="196"/>
      <c r="J8" s="196"/>
      <c r="K8" s="196"/>
      <c r="L8" s="196"/>
      <c r="M8" s="196"/>
    </row>
    <row r="9" spans="2:13" ht="10.5" x14ac:dyDescent="0.2">
      <c r="B9" s="176" t="s">
        <v>21</v>
      </c>
      <c r="C9" s="175"/>
      <c r="D9" s="175"/>
      <c r="E9" s="175"/>
      <c r="F9" s="175"/>
      <c r="G9" s="175"/>
      <c r="I9" s="196"/>
      <c r="J9" s="196"/>
      <c r="K9" s="196"/>
      <c r="L9" s="196"/>
      <c r="M9" s="196"/>
    </row>
    <row r="10" spans="2:13" x14ac:dyDescent="0.2">
      <c r="B10" s="117" t="s">
        <v>1</v>
      </c>
      <c r="C10" s="175">
        <v>-1328796</v>
      </c>
      <c r="D10" s="175">
        <v>380850</v>
      </c>
      <c r="E10" s="175">
        <v>23975</v>
      </c>
      <c r="F10" s="175">
        <v>99604</v>
      </c>
      <c r="G10" s="175">
        <v>38907</v>
      </c>
      <c r="I10" s="196"/>
      <c r="J10" s="196"/>
      <c r="K10" s="196"/>
      <c r="L10" s="196"/>
      <c r="M10" s="196"/>
    </row>
    <row r="11" spans="2:13" x14ac:dyDescent="0.2">
      <c r="B11" s="117" t="s">
        <v>88</v>
      </c>
      <c r="C11" s="175">
        <v>-309671</v>
      </c>
      <c r="D11" s="175">
        <v>146687</v>
      </c>
      <c r="E11" s="175">
        <v>32116</v>
      </c>
      <c r="F11" s="175">
        <v>9592</v>
      </c>
      <c r="G11" s="175">
        <v>-28259</v>
      </c>
      <c r="I11" s="196"/>
      <c r="J11" s="196"/>
      <c r="K11" s="196"/>
      <c r="L11" s="196"/>
      <c r="M11" s="196"/>
    </row>
    <row r="12" spans="2:13" x14ac:dyDescent="0.2">
      <c r="B12" s="117" t="s">
        <v>3</v>
      </c>
      <c r="C12" s="175">
        <v>-102238</v>
      </c>
      <c r="D12" s="175">
        <v>93037</v>
      </c>
      <c r="E12" s="175">
        <v>99805</v>
      </c>
      <c r="F12" s="175">
        <v>62509</v>
      </c>
      <c r="G12" s="175">
        <v>29221</v>
      </c>
      <c r="I12" s="196"/>
      <c r="J12" s="196"/>
      <c r="K12" s="196"/>
      <c r="L12" s="196"/>
      <c r="M12" s="196"/>
    </row>
    <row r="13" spans="2:13" x14ac:dyDescent="0.2">
      <c r="B13" s="117" t="s">
        <v>95</v>
      </c>
      <c r="C13" s="175">
        <v>-2721455</v>
      </c>
      <c r="D13" s="175">
        <v>344831</v>
      </c>
      <c r="E13" s="175">
        <v>-180898</v>
      </c>
      <c r="F13" s="175">
        <v>-7497</v>
      </c>
      <c r="G13" s="175">
        <v>-244198</v>
      </c>
      <c r="I13" s="196"/>
      <c r="J13" s="196"/>
      <c r="K13" s="196"/>
      <c r="L13" s="196"/>
      <c r="M13" s="196"/>
    </row>
    <row r="14" spans="2:13" x14ac:dyDescent="0.2">
      <c r="B14" s="117" t="s">
        <v>158</v>
      </c>
      <c r="C14" s="155">
        <v>-0.11356489716291709</v>
      </c>
      <c r="D14" s="155">
        <v>1.6233131630012023E-2</v>
      </c>
      <c r="E14" s="155">
        <v>-8.3798534607301325E-3</v>
      </c>
      <c r="F14" s="155">
        <v>-3.5022313235701569E-4</v>
      </c>
      <c r="G14" s="155">
        <v>-1.141173154303202E-2</v>
      </c>
      <c r="I14" s="164"/>
      <c r="J14" s="164"/>
      <c r="K14" s="164"/>
      <c r="L14" s="164"/>
      <c r="M14" s="164"/>
    </row>
    <row r="16" spans="2:13" ht="34.5" customHeight="1" x14ac:dyDescent="0.2">
      <c r="B16" s="202" t="s">
        <v>183</v>
      </c>
      <c r="C16" s="202"/>
      <c r="D16" s="202"/>
      <c r="E16" s="202"/>
      <c r="F16" s="202"/>
      <c r="G16" s="202"/>
    </row>
    <row r="17" spans="2:7" ht="24" customHeight="1" x14ac:dyDescent="0.2">
      <c r="B17" s="203" t="s">
        <v>184</v>
      </c>
      <c r="C17" s="203"/>
      <c r="D17" s="203"/>
      <c r="E17" s="203"/>
      <c r="F17" s="203"/>
      <c r="G17" s="203"/>
    </row>
    <row r="18" spans="2:7" ht="10.5" x14ac:dyDescent="0.2">
      <c r="B18" s="177" t="s">
        <v>185</v>
      </c>
      <c r="G18" s="178"/>
    </row>
    <row r="19" spans="2:7" ht="10.5" x14ac:dyDescent="0.2">
      <c r="B19" s="177" t="s">
        <v>191</v>
      </c>
    </row>
    <row r="22" spans="2:7" x14ac:dyDescent="0.2">
      <c r="B22" s="158"/>
      <c r="C22" s="158"/>
      <c r="D22" s="158"/>
      <c r="E22" s="158"/>
      <c r="F22" s="158"/>
      <c r="G22" s="158"/>
    </row>
    <row r="23" spans="2:7" ht="10.5" x14ac:dyDescent="0.2">
      <c r="B23" s="158"/>
      <c r="C23" s="190"/>
      <c r="D23" s="197"/>
      <c r="E23" s="190"/>
      <c r="F23" s="197"/>
      <c r="G23" s="190"/>
    </row>
    <row r="24" spans="2:7" x14ac:dyDescent="0.2">
      <c r="B24" s="158"/>
      <c r="C24" s="196"/>
      <c r="D24" s="196"/>
      <c r="E24" s="196"/>
      <c r="F24" s="196"/>
      <c r="G24" s="196"/>
    </row>
    <row r="25" spans="2:7" x14ac:dyDescent="0.2">
      <c r="B25" s="158"/>
      <c r="C25" s="196"/>
      <c r="D25" s="196"/>
      <c r="E25" s="196"/>
      <c r="F25" s="196"/>
      <c r="G25" s="196"/>
    </row>
    <row r="26" spans="2:7" x14ac:dyDescent="0.2">
      <c r="B26" s="158"/>
      <c r="C26" s="196"/>
      <c r="D26" s="196"/>
      <c r="E26" s="196"/>
      <c r="F26" s="196"/>
      <c r="G26" s="196"/>
    </row>
    <row r="27" spans="2:7" x14ac:dyDescent="0.2">
      <c r="B27" s="158"/>
      <c r="C27" s="196"/>
      <c r="D27" s="196"/>
      <c r="E27" s="196"/>
      <c r="F27" s="196"/>
      <c r="G27" s="196"/>
    </row>
    <row r="28" spans="2:7" x14ac:dyDescent="0.2">
      <c r="B28" s="158"/>
      <c r="C28" s="196"/>
      <c r="D28" s="196"/>
      <c r="E28" s="196"/>
      <c r="F28" s="196"/>
      <c r="G28" s="196"/>
    </row>
    <row r="29" spans="2:7" x14ac:dyDescent="0.2">
      <c r="B29" s="158"/>
      <c r="C29" s="196"/>
      <c r="D29" s="196"/>
      <c r="E29" s="196"/>
      <c r="F29" s="196"/>
      <c r="G29" s="196"/>
    </row>
    <row r="30" spans="2:7" x14ac:dyDescent="0.2">
      <c r="B30" s="158"/>
      <c r="C30" s="196"/>
      <c r="D30" s="196"/>
      <c r="E30" s="196"/>
      <c r="F30" s="196"/>
      <c r="G30" s="196"/>
    </row>
    <row r="31" spans="2:7" x14ac:dyDescent="0.2">
      <c r="B31" s="158"/>
      <c r="C31" s="164"/>
      <c r="D31" s="164"/>
      <c r="E31" s="164"/>
      <c r="F31" s="164"/>
      <c r="G31" s="164"/>
    </row>
    <row r="32" spans="2:7" x14ac:dyDescent="0.2">
      <c r="B32" s="158"/>
      <c r="C32" s="158"/>
      <c r="D32" s="158"/>
      <c r="E32" s="158"/>
      <c r="F32" s="158"/>
      <c r="G32" s="158"/>
    </row>
    <row r="33" spans="2:8" x14ac:dyDescent="0.2">
      <c r="B33" s="158"/>
      <c r="C33" s="158"/>
      <c r="D33" s="158"/>
      <c r="E33" s="158"/>
      <c r="F33" s="158"/>
      <c r="G33" s="158"/>
    </row>
    <row r="34" spans="2:8" x14ac:dyDescent="0.2">
      <c r="H34" s="121" t="s">
        <v>182</v>
      </c>
    </row>
  </sheetData>
  <mergeCells count="2">
    <mergeCell ref="B16:G16"/>
    <mergeCell ref="B17:G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329E3-AA91-4593-AA7D-36D1656730F1}">
  <sheetPr>
    <pageSetUpPr fitToPage="1"/>
  </sheetPr>
  <dimension ref="B1:AL22"/>
  <sheetViews>
    <sheetView showGridLines="0" zoomScaleNormal="100" workbookViewId="0">
      <selection activeCell="AD2" sqref="AD2"/>
    </sheetView>
  </sheetViews>
  <sheetFormatPr baseColWidth="10" defaultColWidth="10.7265625" defaultRowHeight="10" x14ac:dyDescent="0.2"/>
  <cols>
    <col min="1" max="1" width="2.1796875" style="5" customWidth="1"/>
    <col min="2" max="2" width="25.453125" style="5" customWidth="1"/>
    <col min="3" max="13" width="6.7265625" style="5" customWidth="1"/>
    <col min="14" max="14" width="9.26953125" style="5" customWidth="1"/>
    <col min="15" max="29" width="6.7265625" style="5" customWidth="1"/>
    <col min="30" max="30" width="7.54296875" style="5" customWidth="1"/>
    <col min="31" max="16384" width="10.7265625" style="5"/>
  </cols>
  <sheetData>
    <row r="1" spans="2:38" ht="9.65" customHeight="1" x14ac:dyDescent="0.2"/>
    <row r="2" spans="2:38" s="7" customFormat="1" ht="16.149999999999999" customHeight="1" x14ac:dyDescent="0.35">
      <c r="B2" s="6" t="s">
        <v>152</v>
      </c>
      <c r="L2" s="8"/>
      <c r="AA2" s="8"/>
    </row>
    <row r="3" spans="2:38" s="7" customFormat="1" ht="16.149999999999999" customHeight="1" x14ac:dyDescent="0.2">
      <c r="B3" s="122"/>
      <c r="C3" s="123"/>
      <c r="D3" s="123"/>
      <c r="E3" s="123"/>
      <c r="F3" s="123"/>
      <c r="G3" s="123"/>
      <c r="H3" s="123"/>
      <c r="I3" s="123"/>
      <c r="J3" s="123"/>
      <c r="K3" s="123"/>
      <c r="L3" s="123"/>
      <c r="M3" s="123"/>
      <c r="N3" s="156" t="s">
        <v>24</v>
      </c>
      <c r="AA3" s="8"/>
    </row>
    <row r="4" spans="2:38" ht="13.9" customHeight="1" x14ac:dyDescent="0.2">
      <c r="B4" s="124"/>
      <c r="C4" s="125">
        <v>2013</v>
      </c>
      <c r="D4" s="125">
        <v>2014</v>
      </c>
      <c r="E4" s="125">
        <v>2015</v>
      </c>
      <c r="F4" s="125">
        <v>2016</v>
      </c>
      <c r="G4" s="125">
        <v>2017</v>
      </c>
      <c r="H4" s="125">
        <v>2018</v>
      </c>
      <c r="I4" s="125">
        <v>2019</v>
      </c>
      <c r="J4" s="125">
        <v>2020</v>
      </c>
      <c r="K4" s="125">
        <v>2021</v>
      </c>
      <c r="L4" s="125">
        <v>2022</v>
      </c>
      <c r="M4" s="126">
        <v>2023</v>
      </c>
      <c r="N4" s="125">
        <v>2024</v>
      </c>
      <c r="O4" s="16"/>
      <c r="P4" s="16"/>
      <c r="Q4" s="16"/>
      <c r="R4" s="17"/>
      <c r="S4" s="17"/>
      <c r="T4" s="59"/>
      <c r="U4" s="59"/>
      <c r="AE4" s="10"/>
      <c r="AH4" s="10"/>
      <c r="AI4" s="10"/>
      <c r="AJ4" s="10"/>
      <c r="AK4" s="10"/>
      <c r="AL4" s="10"/>
    </row>
    <row r="5" spans="2:38" ht="13.9" customHeight="1" x14ac:dyDescent="0.2">
      <c r="B5" s="127" t="s">
        <v>25</v>
      </c>
      <c r="C5" s="128">
        <v>18.760954000000002</v>
      </c>
      <c r="D5" s="128">
        <v>19.562531</v>
      </c>
      <c r="E5" s="128">
        <v>20.133198</v>
      </c>
      <c r="F5" s="128">
        <v>20.879678999999999</v>
      </c>
      <c r="G5" s="128">
        <v>21.238372999999999</v>
      </c>
      <c r="H5" s="128">
        <v>21.67672</v>
      </c>
      <c r="I5" s="128">
        <v>21.881995</v>
      </c>
      <c r="J5" s="128">
        <v>18.085736000000001</v>
      </c>
      <c r="K5" s="129">
        <v>20.286322999999999</v>
      </c>
      <c r="L5" s="129">
        <v>21.551797000000001</v>
      </c>
      <c r="M5" s="130">
        <v>20.812099</v>
      </c>
      <c r="N5" s="128">
        <v>21.339110999999999</v>
      </c>
      <c r="O5" s="18"/>
      <c r="P5" s="18"/>
      <c r="Q5" s="18"/>
      <c r="R5" s="18"/>
      <c r="S5" s="18"/>
      <c r="T5" s="59"/>
      <c r="U5" s="59"/>
      <c r="AE5" s="11"/>
      <c r="AF5" s="60"/>
      <c r="AH5" s="61"/>
      <c r="AI5" s="61"/>
      <c r="AJ5" s="61"/>
      <c r="AK5" s="11"/>
    </row>
    <row r="6" spans="2:38" ht="13.9" customHeight="1" x14ac:dyDescent="0.2">
      <c r="B6" s="73"/>
      <c r="C6" s="74"/>
      <c r="D6" s="74"/>
      <c r="E6" s="74"/>
      <c r="F6" s="74"/>
      <c r="G6" s="74"/>
      <c r="H6" s="74"/>
      <c r="I6" s="74"/>
      <c r="J6" s="75"/>
      <c r="K6" s="152"/>
      <c r="L6" s="152"/>
      <c r="M6" s="152"/>
      <c r="N6" s="152"/>
      <c r="O6" s="18"/>
      <c r="P6" s="18"/>
      <c r="Q6" s="18"/>
      <c r="R6" s="18"/>
      <c r="S6" s="18"/>
      <c r="T6" s="59"/>
      <c r="U6" s="59"/>
      <c r="AE6" s="11"/>
      <c r="AF6" s="60"/>
      <c r="AH6" s="61"/>
      <c r="AI6" s="61"/>
      <c r="AJ6" s="61"/>
      <c r="AK6" s="11"/>
    </row>
    <row r="7" spans="2:38" ht="13.9" customHeight="1" x14ac:dyDescent="0.25">
      <c r="B7" s="47" t="s">
        <v>162</v>
      </c>
      <c r="C7" s="77"/>
      <c r="D7" s="77"/>
      <c r="E7" s="77"/>
      <c r="F7" s="77"/>
      <c r="G7" s="77"/>
      <c r="H7" s="77"/>
      <c r="I7" s="77"/>
      <c r="J7" s="18"/>
      <c r="K7" s="78"/>
      <c r="L7" s="78"/>
      <c r="M7" s="78"/>
      <c r="N7" s="76"/>
      <c r="O7" s="18"/>
      <c r="P7" s="18"/>
      <c r="Q7" s="18"/>
      <c r="R7" s="18"/>
      <c r="S7" s="18"/>
      <c r="T7" s="59"/>
      <c r="U7" s="59"/>
      <c r="AE7" s="11"/>
      <c r="AF7" s="60"/>
      <c r="AH7" s="61"/>
      <c r="AI7" s="61"/>
      <c r="AJ7" s="61"/>
      <c r="AK7" s="11"/>
    </row>
    <row r="8" spans="2:38" ht="22.5" customHeight="1" x14ac:dyDescent="0.2">
      <c r="B8" s="204" t="s">
        <v>26</v>
      </c>
      <c r="C8" s="204"/>
      <c r="D8" s="204"/>
      <c r="E8" s="204"/>
      <c r="F8" s="204"/>
      <c r="G8" s="204"/>
      <c r="H8" s="204"/>
      <c r="I8" s="204"/>
      <c r="J8" s="204"/>
      <c r="K8" s="204"/>
      <c r="L8" s="204"/>
      <c r="M8" s="204"/>
      <c r="N8" s="204"/>
      <c r="O8" s="204"/>
      <c r="P8" s="204"/>
      <c r="Q8" s="204"/>
      <c r="R8" s="204"/>
      <c r="S8" s="204"/>
      <c r="T8" s="204"/>
      <c r="U8" s="204"/>
      <c r="X8" s="12"/>
      <c r="Y8" s="12"/>
      <c r="Z8" s="12"/>
      <c r="AA8" s="12"/>
      <c r="AB8" s="12"/>
      <c r="AC8" s="12"/>
      <c r="AD8" s="12"/>
    </row>
    <row r="9" spans="2:38" x14ac:dyDescent="0.2">
      <c r="X9" s="13"/>
      <c r="Y9" s="13"/>
      <c r="Z9" s="13"/>
      <c r="AA9" s="13"/>
      <c r="AB9" s="13"/>
      <c r="AC9" s="13"/>
      <c r="AD9" s="13"/>
    </row>
    <row r="10" spans="2:38" x14ac:dyDescent="0.2">
      <c r="N10" s="135"/>
      <c r="R10" s="13"/>
      <c r="S10" s="13"/>
      <c r="T10" s="13"/>
      <c r="U10" s="13"/>
      <c r="V10" s="13"/>
      <c r="W10" s="13"/>
      <c r="X10" s="13"/>
    </row>
    <row r="11" spans="2:38" x14ac:dyDescent="0.2">
      <c r="N11" s="134"/>
      <c r="R11" s="12"/>
      <c r="S11" s="12"/>
      <c r="T11" s="14"/>
      <c r="U11" s="12"/>
      <c r="V11" s="12"/>
      <c r="W11" s="12"/>
      <c r="X11" s="12"/>
    </row>
    <row r="12" spans="2:38" ht="10.5" x14ac:dyDescent="0.2">
      <c r="C12" s="9"/>
      <c r="R12" s="12"/>
      <c r="S12" s="12"/>
      <c r="T12" s="12"/>
      <c r="U12" s="12"/>
      <c r="V12" s="12"/>
      <c r="W12" s="12"/>
      <c r="X12" s="12"/>
    </row>
    <row r="13" spans="2:38" x14ac:dyDescent="0.2">
      <c r="R13" s="12"/>
      <c r="S13" s="12"/>
      <c r="T13" s="15"/>
      <c r="U13" s="12"/>
      <c r="V13" s="12"/>
      <c r="W13" s="12"/>
      <c r="X13" s="12"/>
    </row>
    <row r="14" spans="2:38" x14ac:dyDescent="0.2">
      <c r="R14" s="12"/>
      <c r="S14" s="12"/>
      <c r="T14" s="12"/>
      <c r="U14" s="12"/>
      <c r="V14" s="12"/>
      <c r="W14" s="12"/>
      <c r="X14" s="12"/>
    </row>
    <row r="15" spans="2:38" x14ac:dyDescent="0.2">
      <c r="R15" s="12"/>
      <c r="S15" s="12"/>
      <c r="T15" s="15"/>
      <c r="U15" s="12"/>
      <c r="V15" s="12"/>
      <c r="W15" s="12"/>
      <c r="X15" s="12"/>
    </row>
    <row r="16" spans="2:38" x14ac:dyDescent="0.2">
      <c r="R16" s="12"/>
      <c r="S16" s="12"/>
      <c r="T16" s="15"/>
      <c r="U16" s="12"/>
      <c r="V16" s="12"/>
      <c r="W16" s="12"/>
      <c r="X16" s="12"/>
    </row>
    <row r="17" spans="3:30" x14ac:dyDescent="0.2">
      <c r="X17" s="12"/>
      <c r="Y17" s="12"/>
      <c r="Z17" s="12"/>
      <c r="AA17" s="12"/>
      <c r="AB17" s="12"/>
      <c r="AC17" s="12"/>
      <c r="AD17" s="12"/>
    </row>
    <row r="18" spans="3:30" x14ac:dyDescent="0.2">
      <c r="X18" s="12"/>
      <c r="Y18" s="12"/>
      <c r="Z18" s="12"/>
      <c r="AA18" s="12"/>
      <c r="AB18" s="12"/>
      <c r="AC18" s="12"/>
      <c r="AD18" s="12"/>
    </row>
    <row r="19" spans="3:30" x14ac:dyDescent="0.2">
      <c r="X19" s="12"/>
      <c r="Y19" s="12"/>
      <c r="Z19" s="12"/>
      <c r="AA19" s="12"/>
      <c r="AB19" s="12"/>
      <c r="AC19" s="12"/>
      <c r="AD19" s="12"/>
    </row>
    <row r="21" spans="3:30" ht="34.5" customHeight="1" x14ac:dyDescent="0.2">
      <c r="C21" s="205"/>
      <c r="D21" s="205"/>
      <c r="E21" s="205"/>
      <c r="F21" s="205"/>
      <c r="G21" s="205"/>
      <c r="H21" s="205"/>
      <c r="I21" s="205"/>
      <c r="J21" s="205"/>
      <c r="K21" s="205"/>
      <c r="L21" s="205"/>
    </row>
    <row r="22" spans="3:30" ht="28.5" customHeight="1" x14ac:dyDescent="0.2">
      <c r="C22" s="205"/>
      <c r="D22" s="205"/>
      <c r="E22" s="205"/>
      <c r="F22" s="205"/>
      <c r="G22" s="205"/>
      <c r="H22" s="205"/>
      <c r="I22" s="205"/>
      <c r="J22" s="205"/>
      <c r="K22" s="205"/>
      <c r="L22" s="205"/>
    </row>
  </sheetData>
  <mergeCells count="3">
    <mergeCell ref="B8:U8"/>
    <mergeCell ref="C21:L21"/>
    <mergeCell ref="C22:L22"/>
  </mergeCells>
  <pageMargins left="0.19685039370078741" right="0.19685039370078741" top="0.39370078740157483" bottom="0.98425196850393704" header="0.669291338582677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A046-983D-476F-A3A1-2EFCA0FF234D}">
  <dimension ref="B1:AC12"/>
  <sheetViews>
    <sheetView showGridLines="0" zoomScaleNormal="100" workbookViewId="0"/>
  </sheetViews>
  <sheetFormatPr baseColWidth="10" defaultColWidth="8" defaultRowHeight="10" x14ac:dyDescent="0.2"/>
  <cols>
    <col min="1" max="1" width="3.1796875" style="48" customWidth="1"/>
    <col min="2" max="2" width="29.453125" style="48" customWidth="1"/>
    <col min="3" max="3" width="9.1796875" style="48" customWidth="1"/>
    <col min="4" max="4" width="7.1796875" style="48" customWidth="1"/>
    <col min="5" max="5" width="8.81640625" style="48" customWidth="1"/>
    <col min="6" max="8" width="7.1796875" style="48" customWidth="1"/>
    <col min="9" max="9" width="8" style="48" customWidth="1"/>
    <col min="10" max="13" width="8.81640625" style="48" customWidth="1"/>
    <col min="14" max="15" width="7.1796875" style="48" customWidth="1"/>
    <col min="16" max="16" width="11.1796875" style="48" customWidth="1"/>
    <col min="17" max="17" width="9.26953125" style="48" customWidth="1"/>
    <col min="18" max="18" width="8.81640625" style="48" customWidth="1"/>
    <col min="19" max="19" width="10" style="48" customWidth="1"/>
    <col min="20" max="20" width="7.453125" style="48" customWidth="1"/>
    <col min="21" max="21" width="5.26953125" style="48" customWidth="1"/>
    <col min="22" max="22" width="7.54296875" style="48" customWidth="1"/>
    <col min="23" max="23" width="16.1796875" style="48" customWidth="1"/>
    <col min="24" max="16384" width="8" style="48"/>
  </cols>
  <sheetData>
    <row r="1" spans="2:29" ht="10.15" customHeight="1" x14ac:dyDescent="0.2"/>
    <row r="2" spans="2:29" ht="14.25" customHeight="1" x14ac:dyDescent="0.2">
      <c r="B2" s="206" t="s">
        <v>153</v>
      </c>
      <c r="C2" s="207"/>
      <c r="D2" s="207"/>
      <c r="E2" s="207"/>
      <c r="F2" s="207"/>
      <c r="G2" s="207"/>
      <c r="H2" s="207"/>
      <c r="I2" s="207"/>
      <c r="J2" s="207"/>
      <c r="K2" s="207"/>
      <c r="L2" s="207"/>
      <c r="M2" s="207"/>
      <c r="N2" s="207"/>
      <c r="O2" s="207"/>
      <c r="P2" s="207"/>
      <c r="Q2" s="207"/>
      <c r="R2" s="207"/>
      <c r="S2" s="207"/>
      <c r="T2" s="207"/>
      <c r="U2" s="207"/>
    </row>
    <row r="3" spans="2:29" ht="15" customHeight="1" x14ac:dyDescent="0.2">
      <c r="B3" s="46"/>
      <c r="V3" s="79" t="s">
        <v>87</v>
      </c>
    </row>
    <row r="4" spans="2:29" ht="19.899999999999999" customHeight="1" x14ac:dyDescent="0.2">
      <c r="B4" s="24"/>
      <c r="C4" s="138">
        <v>2005</v>
      </c>
      <c r="D4" s="139">
        <v>2006</v>
      </c>
      <c r="E4" s="138">
        <v>2007</v>
      </c>
      <c r="F4" s="138">
        <v>2008</v>
      </c>
      <c r="G4" s="138">
        <v>2009</v>
      </c>
      <c r="H4" s="138">
        <v>2010</v>
      </c>
      <c r="I4" s="25">
        <v>2011</v>
      </c>
      <c r="J4" s="25">
        <v>2012</v>
      </c>
      <c r="K4" s="25">
        <v>2013</v>
      </c>
      <c r="L4" s="25">
        <v>2014</v>
      </c>
      <c r="M4" s="25">
        <v>2015</v>
      </c>
      <c r="N4" s="25">
        <v>2016</v>
      </c>
      <c r="O4" s="25">
        <v>2017</v>
      </c>
      <c r="P4" s="25">
        <v>2018</v>
      </c>
      <c r="Q4" s="25">
        <v>2019</v>
      </c>
      <c r="R4" s="25">
        <v>2020</v>
      </c>
      <c r="S4" s="25">
        <v>2021</v>
      </c>
      <c r="T4" s="25">
        <v>2022</v>
      </c>
      <c r="U4" s="138">
        <v>2023</v>
      </c>
      <c r="V4" s="179">
        <v>2024</v>
      </c>
      <c r="W4" s="162"/>
    </row>
    <row r="5" spans="2:29" ht="12" customHeight="1" x14ac:dyDescent="0.2">
      <c r="B5" s="56" t="s">
        <v>97</v>
      </c>
      <c r="C5" s="140">
        <v>1.6786037088349047E-2</v>
      </c>
      <c r="D5" s="140">
        <v>1.2922280491783702E-2</v>
      </c>
      <c r="E5" s="140">
        <v>5.4636735070645219E-3</v>
      </c>
      <c r="F5" s="140">
        <v>1.2186377308991954E-2</v>
      </c>
      <c r="G5" s="140">
        <v>1.4191342178168965E-2</v>
      </c>
      <c r="H5" s="140">
        <v>1.4627859800661894E-2</v>
      </c>
      <c r="I5" s="26">
        <v>1.5077664797203927E-2</v>
      </c>
      <c r="J5" s="26">
        <v>2.0196863580237277E-2</v>
      </c>
      <c r="K5" s="26">
        <v>1.5094798838523783E-2</v>
      </c>
      <c r="L5" s="26">
        <v>9.0277672748589766E-3</v>
      </c>
      <c r="M5" s="26">
        <v>4.5309460545218854E-3</v>
      </c>
      <c r="N5" s="26">
        <v>5.7556275669339843E-3</v>
      </c>
      <c r="O5" s="26">
        <v>-2.3952060594447907E-3</v>
      </c>
      <c r="P5" s="26">
        <v>1.5379198672132082E-3</v>
      </c>
      <c r="Q5" s="26">
        <v>-1.0995402913975771E-3</v>
      </c>
      <c r="R5" s="26">
        <v>6.2716548995669016E-3</v>
      </c>
      <c r="S5" s="26">
        <v>2.2480642975678845E-4</v>
      </c>
      <c r="T5" s="26">
        <v>-8.6385183517275945E-3</v>
      </c>
      <c r="U5" s="140">
        <v>-1.8148765091241158E-2</v>
      </c>
      <c r="V5" s="180">
        <v>-2.10989426229602E-2</v>
      </c>
      <c r="W5" s="162"/>
    </row>
    <row r="6" spans="2:29" ht="12" customHeight="1" x14ac:dyDescent="0.2">
      <c r="B6" s="57" t="s">
        <v>79</v>
      </c>
      <c r="C6" s="141">
        <v>-7.239531342135958E-3</v>
      </c>
      <c r="D6" s="141">
        <v>-8.3701788325952521E-3</v>
      </c>
      <c r="E6" s="141">
        <v>-9.7322549242474816E-3</v>
      </c>
      <c r="F6" s="141">
        <v>-1.1023559822507733E-2</v>
      </c>
      <c r="G6" s="141">
        <v>-1.0474690968704547E-2</v>
      </c>
      <c r="H6" s="141">
        <v>-1.1327581262871684E-2</v>
      </c>
      <c r="I6" s="27">
        <v>-1.2810189772690174E-2</v>
      </c>
      <c r="J6" s="27">
        <v>-1.4063213551963175E-2</v>
      </c>
      <c r="K6" s="27">
        <v>-1.4931104095561814E-2</v>
      </c>
      <c r="L6" s="27">
        <v>-1.4161576686338601E-2</v>
      </c>
      <c r="M6" s="27">
        <v>-1.403203545541786E-2</v>
      </c>
      <c r="N6" s="27">
        <v>-1.0857602384494533E-2</v>
      </c>
      <c r="O6" s="27">
        <v>-1.1528129075356681E-2</v>
      </c>
      <c r="P6" s="27">
        <v>-1.1244139350944286E-2</v>
      </c>
      <c r="Q6" s="27">
        <v>-1.0426826244019765E-2</v>
      </c>
      <c r="R6" s="27">
        <v>-9.5168896569065142E-3</v>
      </c>
      <c r="S6" s="27">
        <v>-7.9760203205006819E-3</v>
      </c>
      <c r="T6" s="27">
        <v>-8.0813959847134374E-3</v>
      </c>
      <c r="U6" s="141">
        <v>-8.7566741039041239E-3</v>
      </c>
      <c r="V6" s="181">
        <v>-8.1393738816290494E-3</v>
      </c>
      <c r="W6" s="162"/>
    </row>
    <row r="7" spans="2:29" ht="12" customHeight="1" x14ac:dyDescent="0.2">
      <c r="B7" s="58" t="s">
        <v>80</v>
      </c>
      <c r="C7" s="142">
        <v>-6.3980963642122054E-3</v>
      </c>
      <c r="D7" s="142">
        <v>-7.6737551383276566E-3</v>
      </c>
      <c r="E7" s="142">
        <v>-3.6388937748652499E-3</v>
      </c>
      <c r="F7" s="142">
        <v>-6.4733246383267082E-3</v>
      </c>
      <c r="G7" s="142">
        <v>-7.0254091265336618E-3</v>
      </c>
      <c r="H7" s="142">
        <v>-6.4536182662291233E-3</v>
      </c>
      <c r="I7" s="28">
        <v>-7.3148719623604523E-3</v>
      </c>
      <c r="J7" s="28">
        <v>-5.7247434816482361E-3</v>
      </c>
      <c r="K7" s="28">
        <v>-1.5629683662399675E-3</v>
      </c>
      <c r="L7" s="28">
        <v>1.857508771568081E-3</v>
      </c>
      <c r="M7" s="28">
        <v>4.2195305398991627E-3</v>
      </c>
      <c r="N7" s="28">
        <v>3.6073481396170842E-3</v>
      </c>
      <c r="O7" s="28">
        <v>4.6436771117263674E-3</v>
      </c>
      <c r="P7" s="28">
        <v>2.682634646993171E-3</v>
      </c>
      <c r="Q7" s="28">
        <v>4.6908231436173457E-3</v>
      </c>
      <c r="R7" s="28">
        <v>2.2103550104442485E-3</v>
      </c>
      <c r="S7" s="28">
        <v>3.3457538802785219E-3</v>
      </c>
      <c r="T7" s="28">
        <v>3.2835524268788113E-3</v>
      </c>
      <c r="U7" s="142">
        <v>4.1960855236254412E-3</v>
      </c>
      <c r="V7" s="143">
        <v>4.2494076892997199E-3</v>
      </c>
      <c r="W7" s="162"/>
    </row>
    <row r="8" spans="2:29" ht="12" customHeight="1" x14ac:dyDescent="0.2">
      <c r="B8" s="30" t="s">
        <v>81</v>
      </c>
      <c r="C8" s="143">
        <v>3.1484093820008836E-3</v>
      </c>
      <c r="D8" s="143">
        <v>-3.1216534619739229E-3</v>
      </c>
      <c r="E8" s="143">
        <v>-7.9074751754060583E-3</v>
      </c>
      <c r="F8" s="143">
        <v>-5.3105071360263012E-3</v>
      </c>
      <c r="G8" s="143">
        <v>-3.3087579016332328E-3</v>
      </c>
      <c r="H8" s="143">
        <v>-3.1533397284389136E-3</v>
      </c>
      <c r="I8" s="29">
        <v>-5.047396923530104E-3</v>
      </c>
      <c r="J8" s="29">
        <v>4.0890656055836227E-4</v>
      </c>
      <c r="K8" s="29">
        <v>-1.3992736232779992E-3</v>
      </c>
      <c r="L8" s="29">
        <v>-3.2763006267291566E-3</v>
      </c>
      <c r="M8" s="29">
        <v>-5.2815588609968125E-3</v>
      </c>
      <c r="N8" s="29">
        <v>-1.4946266779434644E-3</v>
      </c>
      <c r="O8" s="29">
        <v>-9.279658023075104E-3</v>
      </c>
      <c r="P8" s="29">
        <v>-7.0235848367379066E-3</v>
      </c>
      <c r="Q8" s="29">
        <v>-6.8355433917999973E-3</v>
      </c>
      <c r="R8" s="29">
        <v>-1.0348797355908157E-3</v>
      </c>
      <c r="S8" s="29">
        <v>-4.4054600104653716E-3</v>
      </c>
      <c r="T8" s="29">
        <v>-1.343636190956222E-2</v>
      </c>
      <c r="U8" s="143">
        <v>-2.2709353671519841E-2</v>
      </c>
      <c r="V8" s="182">
        <v>-2.4846727000383699E-2</v>
      </c>
      <c r="W8" s="162"/>
      <c r="Y8" s="161"/>
      <c r="Z8" s="161"/>
    </row>
    <row r="9" spans="2:29" ht="12" customHeight="1" x14ac:dyDescent="0.2">
      <c r="B9" s="31"/>
      <c r="C9" s="144"/>
      <c r="D9" s="144"/>
      <c r="E9" s="144"/>
      <c r="F9" s="144"/>
      <c r="G9" s="144"/>
      <c r="H9" s="144"/>
      <c r="I9" s="32"/>
      <c r="J9" s="32"/>
      <c r="K9" s="32"/>
      <c r="L9" s="32"/>
      <c r="M9" s="32"/>
      <c r="N9" s="32"/>
      <c r="O9" s="32"/>
      <c r="P9" s="32"/>
      <c r="Q9" s="31"/>
      <c r="R9" s="32"/>
      <c r="S9" s="32"/>
      <c r="T9" s="32"/>
      <c r="U9" s="144"/>
      <c r="V9" s="144"/>
      <c r="W9" s="162"/>
    </row>
    <row r="10" spans="2:29" ht="2.5" customHeight="1" x14ac:dyDescent="0.2">
      <c r="B10" s="209"/>
      <c r="C10" s="209"/>
      <c r="D10" s="209"/>
      <c r="E10" s="209"/>
      <c r="F10" s="209"/>
      <c r="G10" s="209"/>
      <c r="AC10" s="48">
        <v>27.875993047800101</v>
      </c>
    </row>
    <row r="11" spans="2:29" ht="90" customHeight="1" x14ac:dyDescent="0.2">
      <c r="B11" s="208" t="s">
        <v>165</v>
      </c>
      <c r="C11" s="208"/>
      <c r="D11" s="208"/>
      <c r="E11" s="208"/>
      <c r="F11" s="208"/>
      <c r="G11" s="208"/>
      <c r="H11" s="208"/>
      <c r="I11" s="80"/>
      <c r="J11" s="80"/>
      <c r="K11" s="80"/>
      <c r="L11" s="80"/>
      <c r="M11" s="80"/>
      <c r="N11" s="80"/>
      <c r="O11" s="80"/>
      <c r="P11" s="80"/>
      <c r="Q11" s="80"/>
      <c r="R11" s="80"/>
      <c r="S11" s="80"/>
      <c r="T11" s="80"/>
      <c r="U11" s="80"/>
    </row>
    <row r="12" spans="2:29" x14ac:dyDescent="0.2">
      <c r="B12" s="20"/>
    </row>
  </sheetData>
  <mergeCells count="3">
    <mergeCell ref="B2:U2"/>
    <mergeCell ref="B11:H11"/>
    <mergeCell ref="B10:G10"/>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9025E-F7B7-45A0-8DB8-966FDE625830}">
  <dimension ref="B1:AO10"/>
  <sheetViews>
    <sheetView showGridLines="0" zoomScaleNormal="100" workbookViewId="0"/>
  </sheetViews>
  <sheetFormatPr baseColWidth="10" defaultColWidth="8" defaultRowHeight="10" x14ac:dyDescent="0.2"/>
  <cols>
    <col min="1" max="1" width="3.1796875" style="50" customWidth="1"/>
    <col min="2" max="2" width="46" style="51" customWidth="1"/>
    <col min="3" max="3" width="6.26953125" style="50" customWidth="1"/>
    <col min="4" max="12" width="7.1796875" style="50" customWidth="1"/>
    <col min="13" max="21" width="6.26953125" style="50" customWidth="1"/>
    <col min="22" max="22" width="12.453125" style="50" customWidth="1"/>
    <col min="23" max="16384" width="8" style="50"/>
  </cols>
  <sheetData>
    <row r="1" spans="2:41" ht="10.15" customHeight="1" x14ac:dyDescent="0.2"/>
    <row r="2" spans="2:41" ht="16.5" customHeight="1" x14ac:dyDescent="0.2">
      <c r="B2" s="210" t="s">
        <v>154</v>
      </c>
      <c r="C2" s="211"/>
      <c r="D2" s="211"/>
      <c r="E2" s="211"/>
      <c r="F2" s="211"/>
      <c r="G2" s="211"/>
      <c r="H2" s="211"/>
      <c r="I2" s="211"/>
      <c r="J2" s="211"/>
      <c r="K2" s="211"/>
      <c r="L2" s="211"/>
      <c r="M2" s="211"/>
      <c r="N2" s="211"/>
      <c r="O2" s="211"/>
      <c r="P2" s="211"/>
      <c r="Q2" s="211"/>
      <c r="R2" s="211"/>
      <c r="S2" s="211"/>
      <c r="T2" s="211"/>
      <c r="U2" s="211"/>
      <c r="V2" s="211"/>
    </row>
    <row r="3" spans="2:41" ht="9.75" customHeight="1" x14ac:dyDescent="0.2">
      <c r="B3" s="33"/>
      <c r="V3" s="52" t="s">
        <v>78</v>
      </c>
    </row>
    <row r="4" spans="2:41" ht="19.899999999999999" customHeight="1" x14ac:dyDescent="0.2">
      <c r="B4" s="34" t="s">
        <v>82</v>
      </c>
      <c r="C4" s="145">
        <v>2005</v>
      </c>
      <c r="D4" s="145">
        <v>2006</v>
      </c>
      <c r="E4" s="145">
        <v>2007</v>
      </c>
      <c r="F4" s="145">
        <v>2008</v>
      </c>
      <c r="G4" s="145">
        <v>2009</v>
      </c>
      <c r="H4" s="145">
        <v>2010</v>
      </c>
      <c r="I4" s="35">
        <v>2011</v>
      </c>
      <c r="J4" s="35">
        <v>2012</v>
      </c>
      <c r="K4" s="35">
        <v>2013</v>
      </c>
      <c r="L4" s="35">
        <v>2014</v>
      </c>
      <c r="M4" s="35">
        <v>2015</v>
      </c>
      <c r="N4" s="35">
        <v>2016</v>
      </c>
      <c r="O4" s="35">
        <v>2017</v>
      </c>
      <c r="P4" s="35">
        <v>2018</v>
      </c>
      <c r="Q4" s="35">
        <v>2019</v>
      </c>
      <c r="R4" s="35">
        <v>2020</v>
      </c>
      <c r="S4" s="35">
        <v>2021</v>
      </c>
      <c r="T4" s="145">
        <v>2022</v>
      </c>
      <c r="U4" s="145">
        <v>2023</v>
      </c>
      <c r="V4" s="138">
        <v>2024</v>
      </c>
      <c r="Y4" s="163"/>
      <c r="Z4" s="163"/>
      <c r="AA4" s="48"/>
      <c r="AB4" s="48"/>
      <c r="AC4" s="48"/>
    </row>
    <row r="5" spans="2:41" ht="12" customHeight="1" x14ac:dyDescent="0.2">
      <c r="B5" s="36" t="s">
        <v>83</v>
      </c>
      <c r="C5" s="146"/>
      <c r="D5" s="146"/>
      <c r="E5" s="146"/>
      <c r="F5" s="146"/>
      <c r="G5" s="146"/>
      <c r="H5" s="146"/>
      <c r="I5" s="37">
        <v>8.6082349831303198</v>
      </c>
      <c r="J5" s="37">
        <v>9.4708652245529095</v>
      </c>
      <c r="K5" s="37">
        <v>6.9383205670777199</v>
      </c>
      <c r="L5" s="37">
        <v>6.3280010867968803</v>
      </c>
      <c r="M5" s="37">
        <v>5.7346864847099397</v>
      </c>
      <c r="N5" s="37">
        <v>5.1081210112625302</v>
      </c>
      <c r="O5" s="37">
        <v>5.0132713643234297</v>
      </c>
      <c r="P5" s="37">
        <v>4.6434135980621303</v>
      </c>
      <c r="Q5" s="37">
        <v>4.68198292724301</v>
      </c>
      <c r="R5" s="37">
        <v>4.3995511396918703</v>
      </c>
      <c r="S5" s="37">
        <v>4.7000149208898199</v>
      </c>
      <c r="T5" s="148">
        <v>4.9585594523485597</v>
      </c>
      <c r="U5" s="183">
        <v>5.4276915919900404</v>
      </c>
      <c r="V5" s="201">
        <v>5.0631422801579093</v>
      </c>
      <c r="Y5" s="163"/>
      <c r="Z5" s="163"/>
      <c r="AA5" s="48"/>
      <c r="AB5" s="48"/>
      <c r="AC5" s="48"/>
    </row>
    <row r="6" spans="2:41" ht="10.5" x14ac:dyDescent="0.2">
      <c r="B6" s="41" t="s">
        <v>85</v>
      </c>
      <c r="C6" s="147">
        <v>5.32478657230123</v>
      </c>
      <c r="D6" s="147">
        <v>5.2379541904234301</v>
      </c>
      <c r="E6" s="147">
        <v>4.7684437145232597</v>
      </c>
      <c r="F6" s="147">
        <v>5.3160193029517204</v>
      </c>
      <c r="G6" s="147">
        <v>6.0451073837070197</v>
      </c>
      <c r="H6" s="147">
        <v>5.8623628273749704</v>
      </c>
      <c r="I6" s="42">
        <v>6.0016790171616803</v>
      </c>
      <c r="J6" s="42">
        <v>5.7338503012595003</v>
      </c>
      <c r="K6" s="42">
        <v>5.2562955821480601</v>
      </c>
      <c r="L6" s="42">
        <v>4.7584381232095296</v>
      </c>
      <c r="M6" s="42">
        <v>4.4976541744166703</v>
      </c>
      <c r="N6" s="42">
        <v>4.32764335256521</v>
      </c>
      <c r="O6" s="42">
        <v>3.6013978624404599</v>
      </c>
      <c r="P6" s="42">
        <v>3.7641557313426501</v>
      </c>
      <c r="Q6" s="42">
        <v>3.9335652386981201</v>
      </c>
      <c r="R6" s="42">
        <v>4.91180203768727</v>
      </c>
      <c r="S6" s="42">
        <v>3.9956087035766501</v>
      </c>
      <c r="T6" s="147">
        <v>2.9389210917679001</v>
      </c>
      <c r="U6" s="184">
        <v>1.7252231656667101</v>
      </c>
      <c r="V6" s="201">
        <v>1.2003973714520499</v>
      </c>
      <c r="Y6" s="163"/>
      <c r="Z6" s="163"/>
      <c r="AA6" s="48"/>
      <c r="AB6" s="48"/>
      <c r="AC6" s="48"/>
    </row>
    <row r="7" spans="2:41" ht="10.5" x14ac:dyDescent="0.2">
      <c r="B7" s="41" t="s">
        <v>86</v>
      </c>
      <c r="C7" s="148">
        <v>5.8604146530730503</v>
      </c>
      <c r="D7" s="148">
        <v>6.2583529838509904</v>
      </c>
      <c r="E7" s="148">
        <v>6.6709549418318002</v>
      </c>
      <c r="F7" s="148">
        <v>7.1446456722848302</v>
      </c>
      <c r="G7" s="148">
        <v>7.4091302718610699</v>
      </c>
      <c r="H7" s="148">
        <v>7.3312547181115697</v>
      </c>
      <c r="I7" s="37">
        <v>7.8248258387100096</v>
      </c>
      <c r="J7" s="37">
        <v>7.3944857609322403</v>
      </c>
      <c r="K7" s="37">
        <v>7.1516442466448202</v>
      </c>
      <c r="L7" s="37">
        <v>6.8709164770578104</v>
      </c>
      <c r="M7" s="37">
        <v>6.9837909636628002</v>
      </c>
      <c r="N7" s="37">
        <v>6.9264556229539602</v>
      </c>
      <c r="O7" s="37">
        <v>6.9668168456207198</v>
      </c>
      <c r="P7" s="37">
        <v>6.9285605710897702</v>
      </c>
      <c r="Q7" s="37">
        <v>7.0014293282543996</v>
      </c>
      <c r="R7" s="37">
        <v>7.0132703338525904</v>
      </c>
      <c r="S7" s="37">
        <v>6.52185866716533</v>
      </c>
      <c r="T7" s="148">
        <v>6.4345619542757397</v>
      </c>
      <c r="U7" s="183">
        <v>6.1393710682382396</v>
      </c>
      <c r="V7" s="201">
        <v>6.0873218901457404</v>
      </c>
      <c r="Y7" s="163"/>
      <c r="Z7" s="163"/>
      <c r="AA7" s="48"/>
      <c r="AB7" s="48"/>
      <c r="AC7" s="48"/>
      <c r="AN7" s="53"/>
      <c r="AO7" s="53"/>
    </row>
    <row r="8" spans="2:41" ht="10.5" x14ac:dyDescent="0.2">
      <c r="B8" s="33"/>
      <c r="C8" s="38"/>
      <c r="D8" s="38"/>
      <c r="E8" s="38"/>
      <c r="F8" s="38"/>
      <c r="G8" s="38"/>
      <c r="H8" s="38"/>
      <c r="I8" s="38"/>
      <c r="J8" s="38"/>
      <c r="K8" s="38"/>
      <c r="L8" s="38"/>
      <c r="M8" s="38"/>
      <c r="N8" s="38"/>
      <c r="O8" s="38"/>
      <c r="P8" s="38"/>
      <c r="Q8" s="38"/>
      <c r="R8" s="38"/>
      <c r="S8" s="38"/>
      <c r="T8" s="38"/>
      <c r="U8" s="38"/>
      <c r="V8" s="38"/>
      <c r="AN8" s="53"/>
      <c r="AO8" s="53"/>
    </row>
    <row r="9" spans="2:41" ht="85" customHeight="1" x14ac:dyDescent="0.25">
      <c r="B9" s="209" t="s">
        <v>166</v>
      </c>
      <c r="C9" s="209"/>
      <c r="D9" s="209"/>
      <c r="E9" s="209"/>
      <c r="F9" s="209"/>
      <c r="G9" s="209"/>
      <c r="H9" s="54"/>
      <c r="I9" s="54"/>
      <c r="J9" s="54"/>
      <c r="K9" s="54"/>
      <c r="L9" s="54"/>
      <c r="M9" s="54"/>
      <c r="N9" s="54"/>
      <c r="O9" s="54"/>
      <c r="P9" s="54"/>
      <c r="Q9" s="54"/>
      <c r="R9" s="54"/>
      <c r="S9" s="54"/>
      <c r="T9" s="54"/>
      <c r="U9" s="55"/>
    </row>
    <row r="10" spans="2:41" ht="64" customHeight="1" x14ac:dyDescent="0.2">
      <c r="B10" s="132"/>
      <c r="C10" s="132"/>
      <c r="D10" s="132"/>
      <c r="E10" s="132"/>
      <c r="F10" s="132"/>
      <c r="G10" s="132"/>
      <c r="H10" s="54"/>
      <c r="I10" s="54"/>
      <c r="J10" s="54"/>
      <c r="K10" s="54"/>
      <c r="L10" s="54"/>
      <c r="M10" s="54"/>
      <c r="N10" s="54"/>
      <c r="O10" s="54"/>
      <c r="P10" s="54"/>
      <c r="Q10" s="54"/>
      <c r="R10" s="54"/>
      <c r="S10" s="54"/>
      <c r="T10" s="54"/>
      <c r="U10" s="55"/>
    </row>
  </sheetData>
  <mergeCells count="2">
    <mergeCell ref="B2:V2"/>
    <mergeCell ref="B9:G9"/>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3213-FABC-49BB-9D3B-73FA8896C084}">
  <dimension ref="B1:Z11"/>
  <sheetViews>
    <sheetView showGridLines="0" zoomScaleNormal="100" workbookViewId="0"/>
  </sheetViews>
  <sheetFormatPr baseColWidth="10" defaultColWidth="8" defaultRowHeight="10" x14ac:dyDescent="0.2"/>
  <cols>
    <col min="1" max="1" width="2.1796875" style="48" customWidth="1"/>
    <col min="2" max="2" width="37.1796875" style="49" customWidth="1"/>
    <col min="3" max="20" width="7.1796875" style="48" customWidth="1"/>
    <col min="21" max="21" width="5.26953125" style="48" customWidth="1"/>
    <col min="22" max="22" width="11.81640625" style="48" customWidth="1"/>
    <col min="23" max="16384" width="8" style="48"/>
  </cols>
  <sheetData>
    <row r="1" spans="2:26" ht="10.15" customHeight="1" x14ac:dyDescent="0.2"/>
    <row r="2" spans="2:26" ht="16.5" customHeight="1" x14ac:dyDescent="0.2">
      <c r="B2" s="212" t="s">
        <v>98</v>
      </c>
      <c r="C2" s="213"/>
      <c r="D2" s="213"/>
      <c r="E2" s="213"/>
      <c r="F2" s="213"/>
      <c r="G2" s="213"/>
      <c r="H2" s="213"/>
      <c r="I2" s="213"/>
      <c r="J2" s="213"/>
      <c r="K2" s="213"/>
      <c r="L2" s="213"/>
      <c r="M2" s="213"/>
      <c r="N2" s="213"/>
      <c r="O2" s="213"/>
      <c r="P2" s="213"/>
      <c r="Q2" s="213"/>
      <c r="R2" s="213"/>
      <c r="S2" s="213"/>
      <c r="T2" s="213"/>
      <c r="U2" s="213"/>
      <c r="V2" s="213"/>
    </row>
    <row r="3" spans="2:26" ht="10.15" customHeight="1" x14ac:dyDescent="0.2">
      <c r="B3" s="81"/>
      <c r="S3" s="43"/>
      <c r="T3" s="43"/>
      <c r="V3" s="162"/>
    </row>
    <row r="4" spans="2:26" ht="19.899999999999999" customHeight="1" x14ac:dyDescent="0.2">
      <c r="C4" s="149">
        <v>2005</v>
      </c>
      <c r="D4" s="149">
        <v>2006</v>
      </c>
      <c r="E4" s="149">
        <v>2007</v>
      </c>
      <c r="F4" s="149">
        <v>2008</v>
      </c>
      <c r="G4" s="149">
        <v>2009</v>
      </c>
      <c r="H4" s="149">
        <v>2010</v>
      </c>
      <c r="I4" s="44">
        <v>2011</v>
      </c>
      <c r="J4" s="44">
        <v>2012</v>
      </c>
      <c r="K4" s="44">
        <v>2013</v>
      </c>
      <c r="L4" s="44">
        <v>2014</v>
      </c>
      <c r="M4" s="44">
        <v>2015</v>
      </c>
      <c r="N4" s="44">
        <v>2016</v>
      </c>
      <c r="O4" s="44">
        <v>2017</v>
      </c>
      <c r="P4" s="44">
        <v>2018</v>
      </c>
      <c r="Q4" s="44">
        <v>2019</v>
      </c>
      <c r="R4" s="44">
        <v>2020</v>
      </c>
      <c r="S4" s="44">
        <v>2021</v>
      </c>
      <c r="T4" s="44">
        <v>2022</v>
      </c>
      <c r="U4" s="44">
        <v>2023</v>
      </c>
      <c r="V4" s="138">
        <v>2024</v>
      </c>
      <c r="Z4" s="163"/>
    </row>
    <row r="5" spans="2:26" ht="20.5" x14ac:dyDescent="0.2">
      <c r="B5" s="39" t="s">
        <v>84</v>
      </c>
      <c r="C5" s="150">
        <v>20.448987636006098</v>
      </c>
      <c r="D5" s="150">
        <v>23.180114462715402</v>
      </c>
      <c r="E5" s="150">
        <v>26.4264612317325</v>
      </c>
      <c r="F5" s="150">
        <v>29.933765986617001</v>
      </c>
      <c r="G5" s="150">
        <v>33.7026790883709</v>
      </c>
      <c r="H5" s="150">
        <v>36.137302750122998</v>
      </c>
      <c r="I5" s="40">
        <v>37.951152272830299</v>
      </c>
      <c r="J5" s="40">
        <v>40.777561485937802</v>
      </c>
      <c r="K5" s="40">
        <v>41.565559557264997</v>
      </c>
      <c r="L5" s="40">
        <v>40.405688364951601</v>
      </c>
      <c r="M5" s="40">
        <v>39.6521493925557</v>
      </c>
      <c r="N5" s="40">
        <v>38.833141697837704</v>
      </c>
      <c r="O5" s="40">
        <v>38.312694788924802</v>
      </c>
      <c r="P5" s="40">
        <v>37.503915511244799</v>
      </c>
      <c r="Q5" s="40">
        <v>36.449896155858802</v>
      </c>
      <c r="R5" s="40">
        <v>33.889838495941198</v>
      </c>
      <c r="S5" s="40">
        <v>33.008850023612297</v>
      </c>
      <c r="T5" s="40">
        <v>31.277853215500201</v>
      </c>
      <c r="U5" s="40">
        <v>29.014032393292801</v>
      </c>
      <c r="V5" s="150">
        <v>27.797108508401703</v>
      </c>
      <c r="Z5" s="163"/>
    </row>
    <row r="6" spans="2:26" ht="20.5" x14ac:dyDescent="0.2">
      <c r="B6" s="39" t="s">
        <v>181</v>
      </c>
      <c r="C6" s="150">
        <v>34.5293910667068</v>
      </c>
      <c r="D6" s="150">
        <v>36.296076560897802</v>
      </c>
      <c r="E6" s="150">
        <v>39.5385551587013</v>
      </c>
      <c r="F6" s="150">
        <v>43.248540274420598</v>
      </c>
      <c r="G6" s="150">
        <v>45.849161218087097</v>
      </c>
      <c r="H6" s="150">
        <v>47.333112656071698</v>
      </c>
      <c r="I6" s="40">
        <v>48.4946271628841</v>
      </c>
      <c r="J6" s="40">
        <v>50.386638457119403</v>
      </c>
      <c r="K6" s="40">
        <v>50.750542003010203</v>
      </c>
      <c r="L6" s="40">
        <v>51.0637245018996</v>
      </c>
      <c r="M6" s="40">
        <v>51.226974219429103</v>
      </c>
      <c r="N6" s="40">
        <v>52.249818807696002</v>
      </c>
      <c r="O6" s="40">
        <v>52.313715466113798</v>
      </c>
      <c r="P6" s="40">
        <v>52.3655074074791</v>
      </c>
      <c r="Q6" s="40">
        <v>52.036918944601801</v>
      </c>
      <c r="R6" s="40">
        <v>51.089727843338999</v>
      </c>
      <c r="S6" s="40">
        <v>46.8477520464699</v>
      </c>
      <c r="T6" s="40">
        <v>45.7166742059432</v>
      </c>
      <c r="U6" s="40">
        <v>44.969567799460997</v>
      </c>
      <c r="V6" s="150">
        <v>45.618680421666603</v>
      </c>
      <c r="Z6" s="163"/>
    </row>
    <row r="7" spans="2:26" ht="10.5" x14ac:dyDescent="0.2">
      <c r="B7" s="45"/>
      <c r="C7" s="38"/>
      <c r="D7" s="38"/>
      <c r="E7" s="38"/>
      <c r="F7" s="38"/>
      <c r="G7" s="38"/>
      <c r="H7" s="38"/>
      <c r="I7" s="38"/>
      <c r="J7" s="38"/>
      <c r="K7" s="38"/>
      <c r="L7" s="38"/>
      <c r="M7" s="38"/>
      <c r="N7" s="38"/>
      <c r="O7" s="38"/>
      <c r="P7" s="38"/>
      <c r="Q7" s="38"/>
      <c r="R7" s="38"/>
      <c r="S7" s="38"/>
      <c r="T7" s="38"/>
      <c r="U7" s="38"/>
      <c r="V7" s="38"/>
      <c r="Z7" s="163"/>
    </row>
    <row r="8" spans="2:26" ht="146.25" customHeight="1" x14ac:dyDescent="0.2">
      <c r="B8" s="208" t="s">
        <v>180</v>
      </c>
      <c r="C8" s="208"/>
      <c r="D8" s="208"/>
      <c r="E8" s="208"/>
      <c r="F8" s="208"/>
      <c r="G8" s="208"/>
      <c r="H8" s="208"/>
      <c r="I8" s="208"/>
      <c r="J8" s="208"/>
      <c r="K8" s="151"/>
      <c r="L8" s="82"/>
      <c r="M8" s="82"/>
      <c r="N8" s="82"/>
      <c r="O8" s="82"/>
      <c r="P8" s="82"/>
      <c r="Q8" s="82"/>
      <c r="R8" s="82"/>
      <c r="S8" s="82"/>
      <c r="T8" s="82"/>
      <c r="U8" s="82"/>
      <c r="V8" s="82"/>
    </row>
    <row r="11" spans="2:26" x14ac:dyDescent="0.2">
      <c r="B11" s="2"/>
    </row>
  </sheetData>
  <mergeCells count="2">
    <mergeCell ref="B2:V2"/>
    <mergeCell ref="B8:J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Sommaire</vt:lpstr>
      <vt:lpstr>Graphique 1</vt:lpstr>
      <vt:lpstr>Graphique 2</vt:lpstr>
      <vt:lpstr>Graphique 3</vt:lpstr>
      <vt:lpstr>Graphique 4</vt:lpstr>
      <vt:lpstr>Graphique 5</vt:lpstr>
      <vt:lpstr>Graphique 6</vt:lpstr>
      <vt:lpstr>Graphique 7</vt:lpstr>
      <vt:lpstr>Graphique 8</vt:lpstr>
      <vt:lpstr>Carte 1</vt:lpstr>
      <vt:lpstr>Graphique encadré 2</vt:lpstr>
      <vt:lpstr>Tableau complémentaire A </vt:lpstr>
      <vt:lpstr>Tableau complémentaire B</vt:lpstr>
      <vt:lpstr>Tableau complémentaire C</vt:lpstr>
      <vt:lpstr>Tableau complémentaire D</vt:lpstr>
      <vt:lpstr>Tableau complémentaire E</vt:lpstr>
      <vt:lpstr>Tableau complémentaire F</vt:lpstr>
      <vt:lpstr>'Graphique 5'!Zone_d_impression</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DEMOLY, Elvire (DREES/OSAM/BES)</dc:creator>
  <cp:lastModifiedBy>CASTAING, Elisabeth (DREES/DIRECTION/BPC)</cp:lastModifiedBy>
  <dcterms:created xsi:type="dcterms:W3CDTF">2024-09-26T14:08:05Z</dcterms:created>
  <dcterms:modified xsi:type="dcterms:W3CDTF">2025-07-22T15:14:14Z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2025-07-15T09:03:56Z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b2781147-dfa7-4bae-a5f7-e634900a38d8</vt:lpwstr>
  </property>
  <property fmtid="{D5CDD505-2E9C-101B-9397-08002B2CF9AE}" pid="8" name="MSIP_Label_3094c1fb-3db8-4cce-b079-9b022302847f_ContentBits">
    <vt:lpwstr>0</vt:lpwstr>
  </property>
</Properties>
</file>