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Etablissements santé 2025\Retour Drapeau blanc\2 - Fichiers Excel actualisés\FICHIERS VERIFIES\"/>
    </mc:Choice>
  </mc:AlternateContent>
  <xr:revisionPtr revIDLastSave="0" documentId="13_ncr:1_{07CEFFBF-B739-435A-8A3E-05BC854056FA}" xr6:coauthVersionLast="47" xr6:coauthVersionMax="47" xr10:uidLastSave="{00000000-0000-0000-0000-000000000000}"/>
  <bookViews>
    <workbookView xWindow="11400" yWindow="876" windowWidth="20844" windowHeight="14556" activeTab="1" xr2:uid="{00000000-000D-0000-FFFF-FFFF00000000}"/>
  </bookViews>
  <sheets>
    <sheet name="E2025_Annexe 2_Tableau1" sheetId="1" r:id="rId1"/>
    <sheet name="ES2025_Annexe2_Tableau2" sheetId="2" r:id="rId2"/>
  </sheets>
  <definedNames>
    <definedName name="_ftn2" localSheetId="1">ES2025_Annexe2_Tableau2!#REF!</definedName>
    <definedName name="_ftnref2" localSheetId="1">ES2025_Annexe2_Tableau2!#REF!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D14" i="2" s="1"/>
</calcChain>
</file>

<file path=xl/sharedStrings.xml><?xml version="1.0" encoding="utf-8"?>
<sst xmlns="http://schemas.openxmlformats.org/spreadsheetml/2006/main" count="102" uniqueCount="43">
  <si>
    <t>Tableau 1. Statuts et lieux d’exercice des médecins : tableau théorique</t>
  </si>
  <si>
    <t>Statuts</t>
  </si>
  <si>
    <t>Lieux d’exercice et types d'établissements</t>
  </si>
  <si>
    <t xml:space="preserve">Établissements publics </t>
  </si>
  <si>
    <t xml:space="preserve">Établissements de santé privés d’intérêt collectif (Espic), dont CLCC </t>
  </si>
  <si>
    <t xml:space="preserve">Autres établissements privés </t>
  </si>
  <si>
    <t>Salarié</t>
  </si>
  <si>
    <t xml:space="preserve">Affectation dans le cadre d’une convention d’association (article L. 6142-5 du Code de la santé publique) </t>
  </si>
  <si>
    <t>Détachement de PH (article R. 6152-51 du Code de la santé publique)</t>
  </si>
  <si>
    <t>Salarié de droit privé</t>
  </si>
  <si>
    <t>Profession libérale</t>
  </si>
  <si>
    <t>Possible (article L. 6146-2
du Code de la santé publique)</t>
  </si>
  <si>
    <t>En formation (interne)</t>
  </si>
  <si>
    <t xml:space="preserve">Article R. 6153-8 du Code de la santé publique </t>
  </si>
  <si>
    <t>Article R. 6153-9 du Code de la santé publique</t>
  </si>
  <si>
    <t>Peu fréquent</t>
  </si>
  <si>
    <t>Situation majoritaire</t>
  </si>
  <si>
    <t>Situation impossible</t>
  </si>
  <si>
    <t xml:space="preserve"> Praticien hospitalier, nouveau statut de praticien contractuel</t>
  </si>
  <si>
    <t>Tableau 2. Les dépenses hospitalières dans l’Ondam</t>
  </si>
  <si>
    <t>En milliards d'euros</t>
  </si>
  <si>
    <t xml:space="preserve">Dépenses hospitalières dans l’Ondam, hors FMESPP </t>
  </si>
  <si>
    <t>Objectifs initiaux</t>
  </si>
  <si>
    <t>Dépenses constatées</t>
  </si>
  <si>
    <t>-</t>
  </si>
  <si>
    <t>CLCC : centre de lutte contre le cancer ; PU-PH : professeur des universités-praticien hospitalier ; MCU-PH : maître de conférences des universités-praticien hospitalier ; PHU : praticien hospitalier universitaire ; CCU-AH : chef de clinique des universités-assistant des hôpitaux ; AHU : assistant hospitalier universitaire ; PH : praticien hospitalier.</t>
  </si>
  <si>
    <t>Fonctionnaire
(PU-PH et MCU-PH), personnel temporaire (PHU), personnel 
non titulaire 
(CCU-AH et AHU)</t>
  </si>
  <si>
    <t>Assistant 
des hôpitaux</t>
  </si>
  <si>
    <t xml:space="preserve"> Praticien associé et praticien associé contractuel 
temporaire </t>
  </si>
  <si>
    <t>Articles R.6152-901 
et R6152-934 à R.6152-963 
du Code de la santé publique</t>
  </si>
  <si>
    <t>Articles R. 6152-501 
et suivants du Code 
de la santé publique</t>
  </si>
  <si>
    <t>Articles R. 6152-1 et suivants, 
R. 6152-334 et suivants 
du Code de la santé publique</t>
  </si>
  <si>
    <r>
      <t>Article L. 952-21 du Code de l’éducation. Article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du décret n° 2021-1645 
du 13 décembre 2021 relatif au personnel enseignant et hospitalier des centres hospitaliers et universitaires</t>
    </r>
  </si>
  <si>
    <t xml:space="preserve">Affectation dans le cadre d’une convention d’association (article L. 6142-5 du Code de 
la santé publique) </t>
  </si>
  <si>
    <t xml:space="preserve">Possibilité de mise à disposition d’un praticien associé  </t>
  </si>
  <si>
    <t>Article L. 6161-9 du Code de la santé publique et article L. 162-22-6 b et c du Code de la sécurité sociale</t>
  </si>
  <si>
    <t xml:space="preserve">Article L. 162-5 du Code de la 
sécurité sociale </t>
  </si>
  <si>
    <r>
      <t>2012</t>
    </r>
    <r>
      <rPr>
        <vertAlign val="superscript"/>
        <sz val="8"/>
        <color theme="1"/>
        <rFont val="Arial"/>
        <family val="2"/>
      </rPr>
      <t>1</t>
    </r>
  </si>
  <si>
    <t>ODSMR, ODSPY, 
Odam et non régulé</t>
  </si>
  <si>
    <t xml:space="preserve">ODMCO + dotation Migac MCO </t>
  </si>
  <si>
    <t xml:space="preserve">ODMCO </t>
  </si>
  <si>
    <t>Dotation Migac MCO</t>
  </si>
  <si>
    <r>
      <t xml:space="preserve">Ondam : objectif national des dépenses d’assurance maladie ; FMESPP : Fonds de modernisation des établissements de santé publics et privés ; SMR : soins médicaux et de réadaptation ; ODSMR : objectif national des dépenses de soins médicaux de réadaptation ; Odam : objectif des dépenses d’assurance maladie ; ODMCO : objectif national des dépenses de médecine, chirurgie, obstétrique et odontologie ; Migac : mission d’intérêt général et d’aide à la contractualisation.
1. À compter de 2012, année de création du Fonds d’intervention régional (FIR), les dépenses de l’enveloppe Migac ne comprennent plus les crédits venus abonder le FIR, lequel est devenu un sous-objectif à part entière au sein de l’Ondam à compter de 2014.
</t>
    </r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Données hors FMESPP et champ non régulé.
</t>
    </r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Dépenses constatées : ATIH, analyse de l’activité hospitalière ; objectifs initiaux 2018-2024 : DGOS.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</si>
</sst>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21E1F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221E1F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sz val="8"/>
      <color theme="0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 wrapText="1" indent="4"/>
    </xf>
    <xf numFmtId="3" fontId="2" fillId="0" borderId="0" xfId="0" applyNumberFormat="1" applyFont="1"/>
    <xf numFmtId="164" fontId="2" fillId="0" borderId="3" xfId="0" applyNumberFormat="1" applyFont="1" applyBorder="1" applyAlignment="1">
      <alignment horizontal="right" vertical="center" wrapText="1" indent="4"/>
    </xf>
    <xf numFmtId="164" fontId="2" fillId="0" borderId="4" xfId="0" applyNumberFormat="1" applyFont="1" applyBorder="1" applyAlignment="1">
      <alignment horizontal="right" vertical="center" wrapText="1" indent="4"/>
    </xf>
    <xf numFmtId="0" fontId="2" fillId="0" borderId="0" xfId="0" applyFont="1" applyAlignment="1">
      <alignment vertical="top" wrapText="1"/>
    </xf>
    <xf numFmtId="3" fontId="2" fillId="0" borderId="0" xfId="0" quotePrefix="1" applyNumberFormat="1" applyFont="1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indent="4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5" fillId="0" borderId="3" xfId="0" applyNumberFormat="1" applyFont="1" applyBorder="1" applyAlignment="1">
      <alignment horizontal="right" vertical="center" wrapText="1" indent="4"/>
    </xf>
    <xf numFmtId="164" fontId="5" fillId="5" borderId="3" xfId="0" applyNumberFormat="1" applyFont="1" applyFill="1" applyBorder="1" applyAlignment="1">
      <alignment horizontal="right" vertical="center" wrapText="1" indent="4"/>
    </xf>
    <xf numFmtId="164" fontId="5" fillId="0" borderId="3" xfId="0" applyNumberFormat="1" applyFont="1" applyBorder="1" applyAlignment="1">
      <alignment horizontal="right" vertical="center" wrapText="1" indent="4"/>
    </xf>
  </cellXfs>
  <cellStyles count="2">
    <cellStyle name="Normal" xfId="0" builtinId="0"/>
    <cellStyle name="Normal 16" xfId="1" xr:uid="{8F32E96D-01DE-4E6F-8C7E-660E8E944BBF}"/>
  </cellStyles>
  <dxfs count="0"/>
  <tableStyles count="0" defaultTableStyle="TableStyleMedium2" defaultPivotStyle="PivotStyleLight16"/>
  <colors>
    <mruColors>
      <color rgb="FFD9D9D9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8"/>
  <sheetViews>
    <sheetView showGridLines="0" topLeftCell="A10" zoomScaleNormal="100" workbookViewId="0">
      <selection activeCell="B17" sqref="B17:F18"/>
    </sheetView>
  </sheetViews>
  <sheetFormatPr baseColWidth="10" defaultColWidth="10.77734375" defaultRowHeight="10.199999999999999" x14ac:dyDescent="0.3"/>
  <cols>
    <col min="1" max="1" width="3.6640625" style="1" customWidth="1"/>
    <col min="2" max="2" width="6.6640625" style="1" customWidth="1"/>
    <col min="3" max="3" width="16.6640625" style="1" customWidth="1"/>
    <col min="4" max="6" width="26.33203125" style="1" customWidth="1"/>
    <col min="7" max="16384" width="10.77734375" style="1"/>
  </cols>
  <sheetData>
    <row r="1" spans="2:6" x14ac:dyDescent="0.3">
      <c r="C1" s="4"/>
    </row>
    <row r="2" spans="2:6" ht="12" customHeight="1" x14ac:dyDescent="0.3">
      <c r="B2" s="6" t="s">
        <v>0</v>
      </c>
    </row>
    <row r="3" spans="2:6" ht="12" customHeight="1" x14ac:dyDescent="0.3">
      <c r="B3" s="6"/>
    </row>
    <row r="4" spans="2:6" ht="20.25" customHeight="1" x14ac:dyDescent="0.3">
      <c r="B4" s="39" t="s">
        <v>1</v>
      </c>
      <c r="C4" s="39"/>
      <c r="D4" s="39" t="s">
        <v>2</v>
      </c>
      <c r="E4" s="38"/>
      <c r="F4" s="38"/>
    </row>
    <row r="5" spans="2:6" ht="32.25" customHeight="1" x14ac:dyDescent="0.3">
      <c r="B5" s="39"/>
      <c r="C5" s="39"/>
      <c r="D5" s="2" t="s">
        <v>3</v>
      </c>
      <c r="E5" s="2" t="s">
        <v>4</v>
      </c>
      <c r="F5" s="2" t="s">
        <v>5</v>
      </c>
    </row>
    <row r="6" spans="2:6" ht="81" customHeight="1" x14ac:dyDescent="0.3">
      <c r="B6" s="40" t="s">
        <v>6</v>
      </c>
      <c r="C6" s="3" t="s">
        <v>26</v>
      </c>
      <c r="D6" s="15" t="s">
        <v>32</v>
      </c>
      <c r="E6" s="10" t="s">
        <v>33</v>
      </c>
      <c r="F6" s="10" t="s">
        <v>7</v>
      </c>
    </row>
    <row r="7" spans="2:6" ht="69.75" customHeight="1" x14ac:dyDescent="0.3">
      <c r="B7" s="41"/>
      <c r="C7" s="3" t="s">
        <v>18</v>
      </c>
      <c r="D7" s="15" t="s">
        <v>31</v>
      </c>
      <c r="E7" s="9" t="s">
        <v>8</v>
      </c>
      <c r="F7" s="9" t="s">
        <v>8</v>
      </c>
    </row>
    <row r="8" spans="2:6" ht="48" customHeight="1" x14ac:dyDescent="0.3">
      <c r="B8" s="41"/>
      <c r="C8" s="3" t="s">
        <v>27</v>
      </c>
      <c r="D8" s="15" t="s">
        <v>30</v>
      </c>
      <c r="E8" s="9"/>
      <c r="F8" s="9"/>
    </row>
    <row r="9" spans="2:6" ht="48" customHeight="1" x14ac:dyDescent="0.3">
      <c r="B9" s="42"/>
      <c r="C9" s="3" t="s">
        <v>28</v>
      </c>
      <c r="D9" s="15" t="s">
        <v>29</v>
      </c>
      <c r="E9" s="9" t="s">
        <v>34</v>
      </c>
      <c r="F9" s="9"/>
    </row>
    <row r="10" spans="2:6" ht="16.5" customHeight="1" x14ac:dyDescent="0.3">
      <c r="B10" s="38" t="s">
        <v>9</v>
      </c>
      <c r="C10" s="38"/>
      <c r="D10" s="7"/>
      <c r="E10" s="16"/>
      <c r="F10" s="11"/>
    </row>
    <row r="11" spans="2:6" ht="45.75" customHeight="1" x14ac:dyDescent="0.3">
      <c r="B11" s="38" t="s">
        <v>10</v>
      </c>
      <c r="C11" s="38"/>
      <c r="D11" s="9" t="s">
        <v>11</v>
      </c>
      <c r="E11" s="10" t="s">
        <v>35</v>
      </c>
      <c r="F11" s="14" t="s">
        <v>36</v>
      </c>
    </row>
    <row r="12" spans="2:6" ht="28.5" customHeight="1" x14ac:dyDescent="0.3">
      <c r="B12" s="38" t="s">
        <v>12</v>
      </c>
      <c r="C12" s="38"/>
      <c r="D12" s="14" t="s">
        <v>13</v>
      </c>
      <c r="E12" s="9" t="s">
        <v>14</v>
      </c>
      <c r="F12" s="9" t="s">
        <v>14</v>
      </c>
    </row>
    <row r="15" spans="2:6" x14ac:dyDescent="0.3">
      <c r="C15" s="12" t="s">
        <v>15</v>
      </c>
      <c r="D15" s="13" t="s">
        <v>16</v>
      </c>
      <c r="E15" s="8" t="s">
        <v>17</v>
      </c>
    </row>
    <row r="17" spans="2:6" ht="50.55" customHeight="1" x14ac:dyDescent="0.3">
      <c r="B17" s="36" t="s">
        <v>25</v>
      </c>
      <c r="C17" s="37"/>
      <c r="D17" s="37"/>
      <c r="E17" s="37"/>
      <c r="F17" s="37"/>
    </row>
    <row r="18" spans="2:6" x14ac:dyDescent="0.3">
      <c r="B18" s="37"/>
      <c r="C18" s="37"/>
      <c r="D18" s="37"/>
      <c r="E18" s="37"/>
      <c r="F18" s="37"/>
    </row>
  </sheetData>
  <mergeCells count="7">
    <mergeCell ref="B17:F18"/>
    <mergeCell ref="B12:C12"/>
    <mergeCell ref="B4:C5"/>
    <mergeCell ref="D4:F4"/>
    <mergeCell ref="B10:C10"/>
    <mergeCell ref="B11:C11"/>
    <mergeCell ref="B6:B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6ECB-66C4-4BB0-A54B-1D60460E54EF}">
  <dimension ref="B1:R40"/>
  <sheetViews>
    <sheetView showGridLines="0" tabSelected="1" zoomScaleNormal="100" workbookViewId="0">
      <selection activeCell="I20" sqref="I20"/>
    </sheetView>
  </sheetViews>
  <sheetFormatPr baseColWidth="10" defaultColWidth="10.6640625" defaultRowHeight="10.199999999999999" x14ac:dyDescent="0.2"/>
  <cols>
    <col min="1" max="1" width="2.6640625" style="17" customWidth="1"/>
    <col min="2" max="2" width="5.109375" style="17" customWidth="1"/>
    <col min="3" max="11" width="11.44140625" style="17" customWidth="1"/>
    <col min="12" max="12" width="12.109375" style="17" customWidth="1"/>
    <col min="13" max="16384" width="10.6640625" style="17"/>
  </cols>
  <sheetData>
    <row r="1" spans="2:17" x14ac:dyDescent="0.2">
      <c r="G1" s="19"/>
      <c r="H1" s="19"/>
      <c r="I1" s="19"/>
      <c r="J1" s="19"/>
    </row>
    <row r="2" spans="2:17" s="19" customFormat="1" x14ac:dyDescent="0.2">
      <c r="B2" s="18" t="s">
        <v>19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7" x14ac:dyDescent="0.2">
      <c r="B3" s="20"/>
      <c r="C3" s="20"/>
      <c r="D3" s="20"/>
      <c r="E3" s="20"/>
      <c r="F3" s="20"/>
      <c r="G3" s="20"/>
      <c r="H3" s="20"/>
      <c r="L3" s="21" t="s">
        <v>20</v>
      </c>
    </row>
    <row r="4" spans="2:17" ht="37.200000000000003" customHeight="1" x14ac:dyDescent="0.2">
      <c r="B4" s="28"/>
      <c r="C4" s="45" t="s">
        <v>21</v>
      </c>
      <c r="D4" s="45"/>
      <c r="E4" s="45" t="s">
        <v>38</v>
      </c>
      <c r="F4" s="45"/>
      <c r="G4" s="45" t="s">
        <v>39</v>
      </c>
      <c r="H4" s="45"/>
      <c r="I4" s="45" t="s">
        <v>40</v>
      </c>
      <c r="J4" s="45"/>
      <c r="K4" s="45" t="s">
        <v>41</v>
      </c>
      <c r="L4" s="45"/>
      <c r="M4" s="29"/>
    </row>
    <row r="5" spans="2:17" ht="30" customHeight="1" x14ac:dyDescent="0.2">
      <c r="B5" s="28"/>
      <c r="C5" s="5" t="s">
        <v>22</v>
      </c>
      <c r="D5" s="5" t="s">
        <v>23</v>
      </c>
      <c r="E5" s="5" t="s">
        <v>22</v>
      </c>
      <c r="F5" s="5" t="s">
        <v>23</v>
      </c>
      <c r="G5" s="5" t="s">
        <v>22</v>
      </c>
      <c r="H5" s="5" t="s">
        <v>23</v>
      </c>
      <c r="I5" s="5" t="s">
        <v>22</v>
      </c>
      <c r="J5" s="5" t="s">
        <v>23</v>
      </c>
      <c r="K5" s="5" t="s">
        <v>22</v>
      </c>
      <c r="L5" s="5" t="s">
        <v>23</v>
      </c>
    </row>
    <row r="6" spans="2:17" ht="15" customHeight="1" x14ac:dyDescent="0.2">
      <c r="B6" s="30">
        <v>2009</v>
      </c>
      <c r="C6" s="22" t="s">
        <v>24</v>
      </c>
      <c r="D6" s="24">
        <v>69.105999999999995</v>
      </c>
      <c r="E6" s="22" t="s">
        <v>24</v>
      </c>
      <c r="F6" s="24">
        <v>17.701000000000001</v>
      </c>
      <c r="G6" s="22" t="s">
        <v>24</v>
      </c>
      <c r="H6" s="24">
        <v>51.405000000000001</v>
      </c>
      <c r="I6" s="22" t="s">
        <v>24</v>
      </c>
      <c r="J6" s="24">
        <v>43.726999999999997</v>
      </c>
      <c r="K6" s="22" t="s">
        <v>24</v>
      </c>
      <c r="L6" s="24">
        <v>7.6779999999999999</v>
      </c>
      <c r="O6" s="31"/>
      <c r="P6" s="31"/>
      <c r="Q6" s="31"/>
    </row>
    <row r="7" spans="2:17" ht="15" customHeight="1" x14ac:dyDescent="0.2">
      <c r="B7" s="32">
        <v>2010</v>
      </c>
      <c r="C7" s="22" t="s">
        <v>24</v>
      </c>
      <c r="D7" s="24">
        <v>70.334000000000003</v>
      </c>
      <c r="E7" s="22" t="s">
        <v>24</v>
      </c>
      <c r="F7" s="24">
        <v>17.667999999999999</v>
      </c>
      <c r="G7" s="22" t="s">
        <v>24</v>
      </c>
      <c r="H7" s="24">
        <v>52.664999999999999</v>
      </c>
      <c r="I7" s="22" t="s">
        <v>24</v>
      </c>
      <c r="J7" s="24">
        <v>44.866</v>
      </c>
      <c r="K7" s="22" t="s">
        <v>24</v>
      </c>
      <c r="L7" s="24">
        <v>7.7990000000000004</v>
      </c>
      <c r="O7" s="23"/>
      <c r="P7" s="23"/>
      <c r="Q7" s="23"/>
    </row>
    <row r="8" spans="2:17" ht="15" customHeight="1" x14ac:dyDescent="0.2">
      <c r="B8" s="32">
        <v>2011</v>
      </c>
      <c r="C8" s="22" t="s">
        <v>24</v>
      </c>
      <c r="D8" s="24">
        <v>72.013999999999996</v>
      </c>
      <c r="E8" s="22" t="s">
        <v>24</v>
      </c>
      <c r="F8" s="24">
        <v>18.12</v>
      </c>
      <c r="G8" s="22" t="s">
        <v>24</v>
      </c>
      <c r="H8" s="24">
        <v>53.893999999999998</v>
      </c>
      <c r="I8" s="22" t="s">
        <v>24</v>
      </c>
      <c r="J8" s="24">
        <v>45.774000000000001</v>
      </c>
      <c r="K8" s="22" t="s">
        <v>24</v>
      </c>
      <c r="L8" s="24">
        <v>8.1199999999999992</v>
      </c>
    </row>
    <row r="9" spans="2:17" ht="15" customHeight="1" x14ac:dyDescent="0.2">
      <c r="B9" s="32" t="s">
        <v>37</v>
      </c>
      <c r="C9" s="22" t="s">
        <v>24</v>
      </c>
      <c r="D9" s="24">
        <v>73.295000000000002</v>
      </c>
      <c r="E9" s="22" t="s">
        <v>24</v>
      </c>
      <c r="F9" s="24">
        <v>18.48</v>
      </c>
      <c r="G9" s="22" t="s">
        <v>24</v>
      </c>
      <c r="H9" s="24">
        <v>54.814999999999998</v>
      </c>
      <c r="I9" s="22" t="s">
        <v>24</v>
      </c>
      <c r="J9" s="24">
        <v>47.143999999999998</v>
      </c>
      <c r="K9" s="22" t="s">
        <v>24</v>
      </c>
      <c r="L9" s="24">
        <v>7.6710000000000003</v>
      </c>
    </row>
    <row r="10" spans="2:17" ht="15" customHeight="1" x14ac:dyDescent="0.2">
      <c r="B10" s="32">
        <v>2013</v>
      </c>
      <c r="C10" s="22" t="s">
        <v>24</v>
      </c>
      <c r="D10" s="24">
        <v>73.103999999999999</v>
      </c>
      <c r="E10" s="22" t="s">
        <v>24</v>
      </c>
      <c r="F10" s="24">
        <v>18.798999999999999</v>
      </c>
      <c r="G10" s="22" t="s">
        <v>24</v>
      </c>
      <c r="H10" s="24">
        <v>54.305</v>
      </c>
      <c r="I10" s="22" t="s">
        <v>24</v>
      </c>
      <c r="J10" s="24">
        <v>48.185000000000002</v>
      </c>
      <c r="K10" s="22" t="s">
        <v>24</v>
      </c>
      <c r="L10" s="24">
        <v>6.12</v>
      </c>
    </row>
    <row r="11" spans="2:17" ht="15" customHeight="1" x14ac:dyDescent="0.2">
      <c r="B11" s="32">
        <v>2014</v>
      </c>
      <c r="C11" s="22" t="s">
        <v>24</v>
      </c>
      <c r="D11" s="24">
        <v>74.495999999999995</v>
      </c>
      <c r="E11" s="22" t="s">
        <v>24</v>
      </c>
      <c r="F11" s="24">
        <v>19.076000000000001</v>
      </c>
      <c r="G11" s="22" t="s">
        <v>24</v>
      </c>
      <c r="H11" s="24">
        <v>55.42</v>
      </c>
      <c r="I11" s="22" t="s">
        <v>24</v>
      </c>
      <c r="J11" s="24">
        <v>49.524999999999999</v>
      </c>
      <c r="K11" s="22" t="s">
        <v>24</v>
      </c>
      <c r="L11" s="24">
        <v>5.8949999999999996</v>
      </c>
    </row>
    <row r="12" spans="2:17" ht="15" customHeight="1" x14ac:dyDescent="0.2">
      <c r="B12" s="32">
        <v>2015</v>
      </c>
      <c r="C12" s="22" t="s">
        <v>24</v>
      </c>
      <c r="D12" s="24">
        <v>75.959999999999994</v>
      </c>
      <c r="E12" s="22" t="s">
        <v>24</v>
      </c>
      <c r="F12" s="24">
        <v>19.169</v>
      </c>
      <c r="G12" s="22" t="s">
        <v>24</v>
      </c>
      <c r="H12" s="24">
        <v>56.790999999999997</v>
      </c>
      <c r="I12" s="22" t="s">
        <v>24</v>
      </c>
      <c r="J12" s="24">
        <v>50.609000000000002</v>
      </c>
      <c r="K12" s="22" t="s">
        <v>24</v>
      </c>
      <c r="L12" s="24">
        <v>6.1820000000000004</v>
      </c>
    </row>
    <row r="13" spans="2:17" ht="15" customHeight="1" x14ac:dyDescent="0.2">
      <c r="B13" s="32">
        <v>2016</v>
      </c>
      <c r="C13" s="22" t="s">
        <v>24</v>
      </c>
      <c r="D13" s="24">
        <v>77.35890379038554</v>
      </c>
      <c r="E13" s="22" t="s">
        <v>24</v>
      </c>
      <c r="F13" s="24">
        <v>18.993100497117997</v>
      </c>
      <c r="G13" s="22" t="s">
        <v>24</v>
      </c>
      <c r="H13" s="24">
        <v>58.36580329326754</v>
      </c>
      <c r="I13" s="22" t="s">
        <v>24</v>
      </c>
      <c r="J13" s="24">
        <v>51.87371755483754</v>
      </c>
      <c r="K13" s="22" t="s">
        <v>24</v>
      </c>
      <c r="L13" s="24">
        <v>6.4920857384300001</v>
      </c>
    </row>
    <row r="14" spans="2:17" ht="15" customHeight="1" x14ac:dyDescent="0.2">
      <c r="B14" s="32">
        <v>2017</v>
      </c>
      <c r="C14" s="22" t="s">
        <v>24</v>
      </c>
      <c r="D14" s="24">
        <f>(F14+H14)</f>
        <v>78.338201999999995</v>
      </c>
      <c r="E14" s="22" t="s">
        <v>24</v>
      </c>
      <c r="F14" s="24">
        <v>19.36</v>
      </c>
      <c r="G14" s="22" t="s">
        <v>24</v>
      </c>
      <c r="H14" s="24">
        <f>(J14+L14)</f>
        <v>58.978202000000003</v>
      </c>
      <c r="I14" s="22" t="s">
        <v>24</v>
      </c>
      <c r="J14" s="24">
        <v>52.262</v>
      </c>
      <c r="K14" s="22" t="s">
        <v>24</v>
      </c>
      <c r="L14" s="24">
        <v>6.716202</v>
      </c>
    </row>
    <row r="15" spans="2:17" ht="15" customHeight="1" x14ac:dyDescent="0.2">
      <c r="B15" s="32">
        <v>2018</v>
      </c>
      <c r="C15" s="24">
        <v>80.02640888325449</v>
      </c>
      <c r="D15" s="24">
        <v>79.688919999999996</v>
      </c>
      <c r="E15" s="24">
        <v>19.549160444850394</v>
      </c>
      <c r="F15" s="24">
        <v>19.485979999999998</v>
      </c>
      <c r="G15" s="24">
        <v>60.477248438404096</v>
      </c>
      <c r="H15" s="24">
        <v>60.202940000000005</v>
      </c>
      <c r="I15" s="24">
        <v>53.761290947086849</v>
      </c>
      <c r="J15" s="24">
        <v>53.122210000000003</v>
      </c>
      <c r="K15" s="24">
        <v>6.7159574913172504</v>
      </c>
      <c r="L15" s="24">
        <v>7.0807200000000003</v>
      </c>
    </row>
    <row r="16" spans="2:17" ht="15" customHeight="1" x14ac:dyDescent="0.2">
      <c r="B16" s="32">
        <v>2019</v>
      </c>
      <c r="C16" s="24">
        <v>81.698004255574091</v>
      </c>
      <c r="D16" s="24">
        <v>81.675619999999995</v>
      </c>
      <c r="E16" s="24">
        <v>19.896653965707877</v>
      </c>
      <c r="F16" s="24">
        <v>19.85125</v>
      </c>
      <c r="G16" s="24">
        <v>61.801350289866221</v>
      </c>
      <c r="H16" s="24">
        <v>61.824370000000002</v>
      </c>
      <c r="I16" s="24">
        <v>54.788879897379374</v>
      </c>
      <c r="J16" s="24">
        <v>54.603169999999999</v>
      </c>
      <c r="K16" s="24">
        <v>7.0124703924868435</v>
      </c>
      <c r="L16" s="24">
        <v>7.2211999999999996</v>
      </c>
    </row>
    <row r="17" spans="2:18" ht="15" customHeight="1" x14ac:dyDescent="0.2">
      <c r="B17" s="32">
        <v>2020</v>
      </c>
      <c r="C17" s="24">
        <v>83.687008695240721</v>
      </c>
      <c r="D17" s="24">
        <v>89.239039383732617</v>
      </c>
      <c r="E17" s="24">
        <v>20.29708128524322</v>
      </c>
      <c r="F17" s="24">
        <v>20.791336559140003</v>
      </c>
      <c r="G17" s="24">
        <v>63.389927409997497</v>
      </c>
      <c r="H17" s="24">
        <v>68.447702824592611</v>
      </c>
      <c r="I17" s="24">
        <v>56.054500615447601</v>
      </c>
      <c r="J17" s="24">
        <v>55.607391975329733</v>
      </c>
      <c r="K17" s="24">
        <v>7.3354267945498988</v>
      </c>
      <c r="L17" s="24">
        <v>12.840310849262872</v>
      </c>
    </row>
    <row r="18" spans="2:18" ht="15" customHeight="1" x14ac:dyDescent="0.2">
      <c r="B18" s="32">
        <v>2021</v>
      </c>
      <c r="C18" s="24">
        <v>91.884237146437741</v>
      </c>
      <c r="D18" s="24">
        <v>95.607478472171564</v>
      </c>
      <c r="E18" s="24">
        <v>22.368798592809799</v>
      </c>
      <c r="F18" s="24">
        <v>22.589316779349595</v>
      </c>
      <c r="G18" s="24">
        <v>69.515438553627931</v>
      </c>
      <c r="H18" s="24">
        <v>73.018161692821991</v>
      </c>
      <c r="I18" s="24">
        <v>60.796803708060416</v>
      </c>
      <c r="J18" s="24">
        <v>60.960025012140129</v>
      </c>
      <c r="K18" s="24">
        <v>8.7186348455675109</v>
      </c>
      <c r="L18" s="24">
        <v>12.058136680681864</v>
      </c>
    </row>
    <row r="19" spans="2:18" ht="15" customHeight="1" x14ac:dyDescent="0.2">
      <c r="B19" s="32">
        <v>2022</v>
      </c>
      <c r="C19" s="24">
        <v>95.20528890269</v>
      </c>
      <c r="D19" s="24">
        <v>98.382000000000005</v>
      </c>
      <c r="E19" s="24">
        <v>23.19958890269</v>
      </c>
      <c r="F19" s="48">
        <v>23.925000000000001</v>
      </c>
      <c r="G19" s="24">
        <v>72.006</v>
      </c>
      <c r="H19" s="24">
        <v>74.456999999999994</v>
      </c>
      <c r="I19" s="24">
        <v>63.24784596288</v>
      </c>
      <c r="J19" s="24">
        <v>62.768000000000001</v>
      </c>
      <c r="K19" s="24">
        <v>8.7578682631400007</v>
      </c>
      <c r="L19" s="24">
        <v>11.689</v>
      </c>
    </row>
    <row r="20" spans="2:18" ht="15" customHeight="1" x14ac:dyDescent="0.2">
      <c r="B20" s="32">
        <v>2023</v>
      </c>
      <c r="C20" s="24">
        <v>101.188</v>
      </c>
      <c r="D20" s="24">
        <v>102.87</v>
      </c>
      <c r="E20" s="47">
        <v>24.806999999999999</v>
      </c>
      <c r="F20" s="47">
        <v>25.196000000000002</v>
      </c>
      <c r="G20" s="47">
        <v>76.381</v>
      </c>
      <c r="H20" s="24">
        <v>77.67</v>
      </c>
      <c r="I20" s="49">
        <v>66.973100000000002</v>
      </c>
      <c r="J20" s="24">
        <v>66.3</v>
      </c>
      <c r="K20" s="24">
        <v>9.4078999999999997</v>
      </c>
      <c r="L20" s="24">
        <v>11.4</v>
      </c>
    </row>
    <row r="21" spans="2:18" ht="15" customHeight="1" x14ac:dyDescent="0.2">
      <c r="B21" s="33">
        <v>2024</v>
      </c>
      <c r="C21" s="25">
        <v>105.26</v>
      </c>
      <c r="D21" s="25" t="s">
        <v>24</v>
      </c>
      <c r="E21" s="25">
        <v>26</v>
      </c>
      <c r="F21" s="25" t="s">
        <v>24</v>
      </c>
      <c r="G21" s="25">
        <v>79.28</v>
      </c>
      <c r="H21" s="25" t="s">
        <v>24</v>
      </c>
      <c r="I21" s="25">
        <v>70.209999999999994</v>
      </c>
      <c r="J21" s="25" t="s">
        <v>24</v>
      </c>
      <c r="K21" s="25">
        <v>9.07</v>
      </c>
      <c r="L21" s="25" t="s">
        <v>24</v>
      </c>
    </row>
    <row r="22" spans="2:18" ht="88.8" customHeight="1" x14ac:dyDescent="0.2">
      <c r="B22" s="46" t="s">
        <v>42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2:18" x14ac:dyDescent="0.2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26"/>
    </row>
    <row r="24" spans="2:18" x14ac:dyDescent="0.2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26"/>
    </row>
    <row r="25" spans="2:18" x14ac:dyDescent="0.2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26"/>
    </row>
    <row r="28" spans="2:18" x14ac:dyDescent="0.2">
      <c r="B28" s="34"/>
    </row>
    <row r="30" spans="2:18" x14ac:dyDescent="0.2">
      <c r="R30" s="35"/>
    </row>
    <row r="31" spans="2:18" x14ac:dyDescent="0.2"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2:18" x14ac:dyDescent="0.2"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3:12" x14ac:dyDescent="0.2"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3:12" x14ac:dyDescent="0.2"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3:12" x14ac:dyDescent="0.2"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3:12" x14ac:dyDescent="0.2">
      <c r="C36" s="27"/>
      <c r="D36" s="23"/>
      <c r="E36" s="27"/>
      <c r="F36" s="23"/>
      <c r="G36" s="27"/>
      <c r="H36" s="23"/>
      <c r="I36" s="27"/>
      <c r="J36" s="23"/>
      <c r="K36" s="27"/>
      <c r="L36" s="23"/>
    </row>
    <row r="38" spans="3:12" x14ac:dyDescent="0.2">
      <c r="C38" s="23"/>
      <c r="D38" s="23"/>
    </row>
    <row r="40" spans="3:12" x14ac:dyDescent="0.2">
      <c r="C40" s="23"/>
      <c r="D40" s="23"/>
    </row>
  </sheetData>
  <mergeCells count="9">
    <mergeCell ref="B23:K23"/>
    <mergeCell ref="B24:K24"/>
    <mergeCell ref="B25:K25"/>
    <mergeCell ref="C4:D4"/>
    <mergeCell ref="E4:F4"/>
    <mergeCell ref="G4:H4"/>
    <mergeCell ref="I4:J4"/>
    <mergeCell ref="K4:L4"/>
    <mergeCell ref="B22:L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E2025_Annexe 2_Tableau1</vt:lpstr>
      <vt:lpstr>ES2025_Annexe2_Tableau2</vt:lpstr>
    </vt:vector>
  </TitlesOfParts>
  <Company>BPT/DNUM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BOISGUERIN, Benedicte (DREES)</dc:creator>
  <cp:lastModifiedBy>Mathilde Deprez</cp:lastModifiedBy>
  <dcterms:created xsi:type="dcterms:W3CDTF">2024-04-04T16:39:03Z</dcterms:created>
  <dcterms:modified xsi:type="dcterms:W3CDTF">2025-07-03T10:01:47Z</dcterms:modified>
</cp:coreProperties>
</file>