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C:\Users\User\Desktop\Etablissements santé 2025\Retour Drapeau blanc\2 - Fichiers Excel actualisés\FICHIERS VERIFIES\"/>
    </mc:Choice>
  </mc:AlternateContent>
  <xr:revisionPtr revIDLastSave="0" documentId="13_ncr:1_{4C8EC043-C7DA-4851-A9EB-6E9ED203D083}" xr6:coauthVersionLast="47" xr6:coauthVersionMax="47" xr10:uidLastSave="{00000000-0000-0000-0000-000000000000}"/>
  <bookViews>
    <workbookView xWindow="3072" yWindow="2724" windowWidth="20844" windowHeight="14556" activeTab="4" xr2:uid="{00000000-000D-0000-FFFF-FFFF00000000}"/>
  </bookViews>
  <sheets>
    <sheet name="ES2025_F09_Tableau 1" sheetId="1" r:id="rId1"/>
    <sheet name="ES2025_F09_Tableau 2" sheetId="2" r:id="rId2"/>
    <sheet name="ES2025_F09_Graphique 1" sheetId="3" r:id="rId3"/>
    <sheet name="E2025_F09_Tableau 3" sheetId="4" r:id="rId4"/>
    <sheet name="ES2025_F09_Tableau 4" sheetId="5" r:id="rId5"/>
    <sheet name="ES2025_F09_Tableau comp A" sheetId="6" r:id="rId6"/>
  </sheets>
  <definedNames>
    <definedName name="_xlnm.Print_Area" localSheetId="3">'E2025_F09_Tableau 3'!$B$2:$I$11</definedName>
    <definedName name="_xlnm.Print_Area" localSheetId="2">'ES2025_F09_Graphique 1'!$B$2:$I$3</definedName>
    <definedName name="_xlnm.Print_Area" localSheetId="0">'ES2025_F09_Tableau 1'!$B$2:$H$20</definedName>
    <definedName name="_xlnm.Print_Area" localSheetId="1">'ES2025_F09_Tableau 2'!$B$2:$I$17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8" i="1" l="1"/>
  <c r="E18" i="1"/>
  <c r="F18" i="1"/>
  <c r="G18" i="1"/>
  <c r="H18" i="1"/>
  <c r="C18" i="1"/>
</calcChain>
</file>

<file path=xl/sharedStrings.xml><?xml version="1.0" encoding="utf-8"?>
<sst xmlns="http://schemas.openxmlformats.org/spreadsheetml/2006/main" count="108" uniqueCount="51">
  <si>
    <t>Guadeloupe</t>
  </si>
  <si>
    <t>Martinique</t>
  </si>
  <si>
    <t>Guyane</t>
  </si>
  <si>
    <t>La Réunion</t>
  </si>
  <si>
    <t>Mayotte</t>
  </si>
  <si>
    <t>France métropolitaine</t>
  </si>
  <si>
    <t>CHR/CHU</t>
  </si>
  <si>
    <t>CH, dont anciens hôpitaux locaux</t>
  </si>
  <si>
    <t>CHS</t>
  </si>
  <si>
    <t>Autres établissements publics</t>
  </si>
  <si>
    <t>Établissements privés à but non lucratif</t>
  </si>
  <si>
    <t>Autres établissements privés à but non lucratif</t>
  </si>
  <si>
    <t>Établissements privés à but lucratif</t>
  </si>
  <si>
    <t>Établissements de SSR</t>
  </si>
  <si>
    <t>Établissements de MCO ou pluridisciplinaires</t>
  </si>
  <si>
    <t>Établissements de lutte contre les maladies mentales</t>
  </si>
  <si>
    <t>Autres établissements privés à but lucratif</t>
  </si>
  <si>
    <t>Total</t>
  </si>
  <si>
    <t xml:space="preserve">Lits </t>
  </si>
  <si>
    <t>MCO</t>
  </si>
  <si>
    <t>Psychiatrie</t>
  </si>
  <si>
    <t>SLD</t>
  </si>
  <si>
    <t xml:space="preserve">Places  </t>
  </si>
  <si>
    <t>Séjours d'hospitalisation complète</t>
  </si>
  <si>
    <t>Journées d'hospitalisation partielle</t>
  </si>
  <si>
    <t>-</t>
  </si>
  <si>
    <t>CLCC</t>
  </si>
  <si>
    <t>En journées</t>
  </si>
  <si>
    <t>Tableau 2. Nombre de lits et de places installés au 31 décembre 2023</t>
  </si>
  <si>
    <r>
      <t>Psychiatrie</t>
    </r>
    <r>
      <rPr>
        <vertAlign val="superscript"/>
        <sz val="8"/>
        <color theme="1"/>
        <rFont val="Arial"/>
        <family val="2"/>
      </rPr>
      <t>1</t>
    </r>
  </si>
  <si>
    <r>
      <t>Établissements publics</t>
    </r>
    <r>
      <rPr>
        <b/>
        <vertAlign val="superscript"/>
        <sz val="8"/>
        <color theme="1"/>
        <rFont val="Arial"/>
        <family val="2"/>
      </rPr>
      <t>1</t>
    </r>
  </si>
  <si>
    <t>SMR</t>
  </si>
  <si>
    <t>Population en 2023 (en milliers)</t>
  </si>
  <si>
    <r>
      <t>MCO</t>
    </r>
    <r>
      <rPr>
        <vertAlign val="superscript"/>
        <sz val="8"/>
        <rFont val="Arial"/>
        <family val="2"/>
      </rPr>
      <t>1</t>
    </r>
  </si>
  <si>
    <r>
      <t>Psychiatrie</t>
    </r>
    <r>
      <rPr>
        <vertAlign val="superscript"/>
        <sz val="8"/>
        <rFont val="Arial"/>
        <family val="2"/>
      </rPr>
      <t>2</t>
    </r>
  </si>
  <si>
    <r>
      <t>SMR</t>
    </r>
    <r>
      <rPr>
        <vertAlign val="superscript"/>
        <sz val="8"/>
        <rFont val="Arial"/>
        <family val="2"/>
      </rPr>
      <t>3</t>
    </r>
  </si>
  <si>
    <t>Tableau complémentaire A. Nombre de séjours d'hospitalisation complète et de journées d'hospitalisation partielle par discipline d'équipement en 2023</t>
  </si>
  <si>
    <t>Graphique 1. Nombre de lits et de places installés pour 100 000 habitants au 31 décembre 2023</t>
  </si>
  <si>
    <t>Tableau 3. Activité des établissements de santé pour 100 habitants en 2023</t>
  </si>
  <si>
    <r>
      <t>MCO</t>
    </r>
    <r>
      <rPr>
        <vertAlign val="superscript"/>
        <sz val="8"/>
        <rFont val="Arial"/>
        <family val="2"/>
      </rPr>
      <t xml:space="preserve"> 1</t>
    </r>
  </si>
  <si>
    <t>Tableau 4. Durée moyenne de séjour en hospitalisation complète en 2023</t>
  </si>
  <si>
    <r>
      <t xml:space="preserve">MCO : médecine, chirurgie, obstétrique et odontologie ; SSR : soins médicaux et de réadaptation.
1. Y compris les bébés mort-nés, non compris les nouveau-nés restés auprès de leur mère.                                                                                                                                                                                    
2. Discipline de psychiatrie générale, infanto-juvénile et pénitentiaire. Les séjours d'hospitalisation complète décomptés dans ce tableau sont les séjours d’hospitalisation à plein temps : les autres formes de prises en charge à temps complet (accueil familial thérapeutique, appartement thérapeutique…) ne sont pas comptabilisées.         
3. Y compris les maisons d’enfants à caractère sanitaire (MECS) temporaires.                                                                                                                                                                                                                                                                                          
</t>
    </r>
    <r>
      <rPr>
        <b/>
        <sz val="8"/>
        <rFont val="Arial"/>
        <family val="2"/>
      </rPr>
      <t>Note &gt;</t>
    </r>
    <r>
      <rPr>
        <sz val="8"/>
        <rFont val="Arial"/>
        <family val="2"/>
      </rPr>
      <t xml:space="preserve"> L’activité comptabilisée est celle des établissements situés sur ces aires. Les hospitalisations des habitants des DROM effectuées en France métropolitaine apparaissent dans la colonne France métropolitaine.
</t>
    </r>
    <r>
      <rPr>
        <b/>
        <sz val="8"/>
        <rFont val="Arial"/>
        <family val="2"/>
      </rPr>
      <t>Champ &gt;</t>
    </r>
    <r>
      <rPr>
        <sz val="8"/>
        <rFont val="Arial"/>
        <family val="2"/>
      </rPr>
      <t xml:space="preserve"> France (incluant Saint-Martin et Saint-Barthélemy), y compris le SSA.
</t>
    </r>
    <r>
      <rPr>
        <b/>
        <sz val="8"/>
        <rFont val="Arial"/>
        <family val="2"/>
      </rPr>
      <t xml:space="preserve">Sources </t>
    </r>
    <r>
      <rPr>
        <sz val="8"/>
        <rFont val="Arial"/>
        <family val="2"/>
      </rPr>
      <t>&gt; ATIH, PMSI-MCO et PMSI-SMR 2022 et 2023, traitements DREES ; DREES, SAE 2022 et 2023, traitements DREES, pour la psychiatrie. </t>
    </r>
  </si>
  <si>
    <r>
      <t xml:space="preserve">MCO : médecine, chirurgie, obstétrique et odontologie ; SMR : soins médicaux et de réadaptation.
1. Y compris les bébés mort-nés, non compris les nouveau-nés restés auprès de leur mère.
2. Disciplines de psychiatrie générale, infanto-juvénile et pénitentiaire. Les séjours d’hospitalisation complète décomptés dans ce tableau sont les séjours d’hospitalisation à plein temps : les autres formes de prises en charge à temps complet (accueil familial thérapeutique, appartement thérapeutique…) ne sont pas comptabilisées.
3. Y compris les maisons d’enfants à caractère sanitaire (MECS) temporaires.
</t>
    </r>
    <r>
      <rPr>
        <b/>
        <sz val="8"/>
        <rFont val="Arial"/>
        <family val="2"/>
      </rPr>
      <t xml:space="preserve">Note &gt; </t>
    </r>
    <r>
      <rPr>
        <sz val="8"/>
        <rFont val="Arial"/>
        <family val="2"/>
      </rPr>
      <t xml:space="preserve">L’activité comptabilisée est celle des établissements situés sur ces aires. Les hospitalisations des habitants des DROM effectuées en France métropolitaine apparaissent dans la colonne France métropolitaine.
</t>
    </r>
    <r>
      <rPr>
        <b/>
        <sz val="8"/>
        <rFont val="Arial"/>
        <family val="2"/>
      </rPr>
      <t xml:space="preserve">Champ &gt; </t>
    </r>
    <r>
      <rPr>
        <sz val="8"/>
        <rFont val="Arial"/>
        <family val="2"/>
      </rPr>
      <t xml:space="preserve">France (incluant Saint-Martin et Saint-Barthélemy), y compris le SSA.
</t>
    </r>
    <r>
      <rPr>
        <b/>
        <sz val="8"/>
        <rFont val="Arial"/>
        <family val="2"/>
      </rPr>
      <t xml:space="preserve">Sources &gt; </t>
    </r>
    <r>
      <rPr>
        <sz val="8"/>
        <rFont val="Arial"/>
        <family val="2"/>
      </rPr>
      <t>ATIH, PMSI-MCO et PMSI-SMR 2023, traitements DREES ; DREES, SAE 2023, traitements DREES, pour la psychiatrie ; Insee, estimation de la population au 1</t>
    </r>
    <r>
      <rPr>
        <vertAlign val="superscript"/>
        <sz val="8"/>
        <rFont val="Arial"/>
        <family val="2"/>
      </rPr>
      <t>er</t>
    </r>
    <r>
      <rPr>
        <sz val="8"/>
        <rFont val="Arial"/>
        <family val="2"/>
      </rPr>
      <t xml:space="preserve"> janvier 2023.</t>
    </r>
  </si>
  <si>
    <r>
      <t xml:space="preserve">MCO : médecine, chirurgie, obstétrique et odontologie ; SMR : soins médicaux et de réadaptation.
1. Y compris les bébés mort-nés, non compris les nouveau-nés restés auprès de leur mère.
2. Disciplines de psychiatrie générale, infanto-juvénile et pénitentiaire. Les séjours et les journées d’hospitalisation complète décomptés dans ce tableau sont les séjours et les journées d’hospitalisation à plein temps : les autres formes de prises en charge à temps complet (accueil familial thérapeutique, appartement thérapeutique…) ne sont pas comptabilisées.
3. Y compris les maisons d’enfants à caractère sanitaire (MECS) temporaires.
</t>
    </r>
    <r>
      <rPr>
        <b/>
        <sz val="8"/>
        <rFont val="Arial"/>
        <family val="2"/>
      </rPr>
      <t>Champ &gt;</t>
    </r>
    <r>
      <rPr>
        <sz val="8"/>
        <rFont val="Arial"/>
        <family val="2"/>
      </rPr>
      <t xml:space="preserve"> France (incluant Saint-Martin et Saint-Barthélemy), y compris le SSA.
</t>
    </r>
    <r>
      <rPr>
        <b/>
        <sz val="8"/>
        <rFont val="Arial"/>
        <family val="2"/>
      </rPr>
      <t xml:space="preserve">Sources &gt; </t>
    </r>
    <r>
      <rPr>
        <sz val="8"/>
        <rFont val="Arial"/>
        <family val="2"/>
      </rPr>
      <t>ATIH, PMSI-MCO et PMSI-SMR 2023, traitements DREES ; DREES, SAE 2023, traitements DREES, pour la psychiatrie.</t>
    </r>
  </si>
  <si>
    <t>Tableau 1. Nombre d’établissements de santé selon la catégorie d’établissement en 2023</t>
  </si>
  <si>
    <r>
      <t>Psychiatrie</t>
    </r>
    <r>
      <rPr>
        <vertAlign val="superscript"/>
        <sz val="8"/>
        <color theme="1"/>
        <rFont val="Arial"/>
        <family val="2"/>
      </rPr>
      <t>1,2</t>
    </r>
  </si>
  <si>
    <r>
      <t xml:space="preserve">MCO : médecine, chirurgie, obstétrique et odontologie ; SMR : soins médicaux et de réadaptation ; SLD : soins de longue durée. 
1. Disciplines de psychiatrie générale, infanto-juvénile et pénitentiaire.
2. Les lits d’hospitalisation complète décomptés dans ce tableau sont les lits d’hospitalisation à plein temps : les autres formes de prises en charge à temps complet (accueil familial thérapeutique, appartement thérapeutique…) ne sont pas comptabilisées.
</t>
    </r>
    <r>
      <rPr>
        <b/>
        <sz val="8"/>
        <color theme="1"/>
        <rFont val="Arial"/>
        <family val="2"/>
      </rPr>
      <t>Champ &gt;</t>
    </r>
    <r>
      <rPr>
        <sz val="8"/>
        <color theme="1"/>
        <rFont val="Arial"/>
        <family val="2"/>
      </rPr>
      <t xml:space="preserve"> France (incluant Saint-Martin et Saint-Barthélemy), y compris le SSA.
</t>
    </r>
    <r>
      <rPr>
        <b/>
        <sz val="8"/>
        <color theme="1"/>
        <rFont val="Arial"/>
        <family val="2"/>
      </rPr>
      <t>Sources &gt;</t>
    </r>
    <r>
      <rPr>
        <sz val="8"/>
        <color theme="1"/>
        <rFont val="Arial"/>
        <family val="2"/>
      </rPr>
      <t xml:space="preserve"> DREES, SAE 2023, traitements DREES ; Insee, estimation de la population au 1</t>
    </r>
    <r>
      <rPr>
        <vertAlign val="superscript"/>
        <sz val="8"/>
        <color theme="1"/>
        <rFont val="Arial"/>
        <family val="2"/>
      </rPr>
      <t>er</t>
    </r>
    <r>
      <rPr>
        <sz val="8"/>
        <color theme="1"/>
        <rFont val="Arial"/>
        <family val="2"/>
      </rPr>
      <t xml:space="preserve"> janvier 2023.</t>
    </r>
  </si>
  <si>
    <r>
      <t xml:space="preserve">MCO : médecine, chirurgie, obstétrique et odontologie ; SMR : soins médicaux et de réadaptation ; SLD : soins de longue durée.
1. Disciplines de psychiatrie générale, infanto-juvénile et pénitentiaire. 
2. Les lits d’hospitalisation complète décomptés dans ce tableau sont les lits d’hospitalisation à plein temps : les autres formes de prises en charge à temps complet (accueil familial thérapeutique, appartement thérapeutique…) ne sont pas comptabilisées. 
</t>
    </r>
    <r>
      <rPr>
        <b/>
        <sz val="8"/>
        <color theme="1"/>
        <rFont val="Arial"/>
        <family val="2"/>
      </rPr>
      <t>Champ &gt;</t>
    </r>
    <r>
      <rPr>
        <sz val="8"/>
        <color theme="1"/>
        <rFont val="Arial"/>
        <family val="2"/>
      </rPr>
      <t xml:space="preserve"> France (incluant Saint-Martin et Saint-Barthélemy), y compris le SSA.
</t>
    </r>
    <r>
      <rPr>
        <b/>
        <sz val="8"/>
        <color theme="1"/>
        <rFont val="Arial"/>
        <family val="2"/>
      </rPr>
      <t>Sources &gt;</t>
    </r>
    <r>
      <rPr>
        <sz val="8"/>
        <color theme="1"/>
        <rFont val="Arial"/>
        <family val="2"/>
      </rPr>
      <t xml:space="preserve"> DREES, SAE 2023, traitements DREES ; Insee, estimation de la population au 1</t>
    </r>
    <r>
      <rPr>
        <vertAlign val="superscript"/>
        <sz val="8"/>
        <color theme="1"/>
        <rFont val="Arial"/>
        <family val="2"/>
      </rPr>
      <t>er</t>
    </r>
    <r>
      <rPr>
        <sz val="8"/>
        <color theme="1"/>
        <rFont val="Arial"/>
        <family val="2"/>
      </rPr>
      <t xml:space="preserve"> janvier 2023.</t>
    </r>
  </si>
  <si>
    <t>Évolution
2022-2023 (en %)</t>
  </si>
  <si>
    <t>Évolution 
2022-2023 (en %)</t>
  </si>
  <si>
    <r>
      <t xml:space="preserve">CHR : centre hospitalier régional ; CHU : centre hospitalier universitaire ; CH : centre hospitalier ; CHS : centre hospitalier spécialisé dans la lutte contre les maladies mentales ; CLCC : centre de lutte contre le cancer ; SSR : soins de suite et de réadaptation ; MCO : médecine, chirurgie, obstétrique et odontologie.
1. Le nombre d’entités indiqué pour le secteur public comptabilise désormais toutes les entités géographiques (et non plus uniquement les entités juridiques comme c’était le cas avant 2013). Pour une entité juridique multisite comme l’Assistance publique – Hôpitaux de Paris (AP-HP), on compte autant d’entités que de sites.
</t>
    </r>
    <r>
      <rPr>
        <b/>
        <sz val="8"/>
        <color theme="1"/>
        <rFont val="Arial"/>
        <family val="2"/>
      </rPr>
      <t>Champ &gt;</t>
    </r>
    <r>
      <rPr>
        <sz val="8"/>
        <color theme="1"/>
        <rFont val="Arial"/>
        <family val="2"/>
      </rPr>
      <t xml:space="preserve"> France (incluant Saint-Martin et Saint-Barthélemy), y compris le SSA. Les données sur la Guadeloupe incluent les deux établissements de Saint-Martin et Saint-Barthélemy. Sont comptabilisés les établissements d’hospitalisation disposant au 31 décembre 2023 au moins d’un lit d’hospitalisation complète ou d’une place d’hospitalisation partielle. Ne sont pas comptabilisés les centres de dialyse et de radiothérapie ni les établissements d’hospitalisation à domicile.
</t>
    </r>
    <r>
      <rPr>
        <b/>
        <sz val="8"/>
        <color theme="1"/>
        <rFont val="Arial"/>
        <family val="2"/>
      </rPr>
      <t>Source &gt;</t>
    </r>
    <r>
      <rPr>
        <sz val="8"/>
        <color theme="1"/>
        <rFont val="Arial"/>
        <family val="2"/>
      </rPr>
      <t xml:space="preserve"> DREES, SAE 2023, traitements DREES.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</si>
</sst>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
    <numFmt numFmtId="166" formatCode="#,##0.0"/>
  </numFmts>
  <fonts count="12" x14ac:knownFonts="1">
    <font>
      <sz val="11"/>
      <color theme="1"/>
      <name val="Calibri"/>
      <family val="2"/>
      <scheme val="minor"/>
    </font>
    <font>
      <sz val="11"/>
      <color theme="1"/>
      <name val="Calibri"/>
      <family val="2"/>
      <scheme val="minor"/>
    </font>
    <font>
      <sz val="10"/>
      <name val="Arial"/>
      <family val="2"/>
    </font>
    <font>
      <b/>
      <sz val="8"/>
      <name val="Arial"/>
      <family val="2"/>
    </font>
    <font>
      <sz val="8"/>
      <color theme="1"/>
      <name val="Arial"/>
      <family val="2"/>
    </font>
    <font>
      <b/>
      <sz val="8"/>
      <color theme="1"/>
      <name val="Arial"/>
      <family val="2"/>
    </font>
    <font>
      <vertAlign val="superscript"/>
      <sz val="8"/>
      <color theme="1"/>
      <name val="Arial"/>
      <family val="2"/>
    </font>
    <font>
      <sz val="8"/>
      <name val="Arial"/>
      <family val="2"/>
    </font>
    <font>
      <b/>
      <vertAlign val="superscript"/>
      <sz val="8"/>
      <color theme="1"/>
      <name val="Arial"/>
      <family val="2"/>
    </font>
    <font>
      <sz val="8"/>
      <color rgb="FF0070C0"/>
      <name val="Arial"/>
      <family val="2"/>
    </font>
    <font>
      <vertAlign val="superscript"/>
      <sz val="8"/>
      <name val="Arial"/>
      <family val="2"/>
    </font>
    <font>
      <sz val="8"/>
      <color rgb="FFFF0000"/>
      <name val="Arial"/>
      <family val="2"/>
    </font>
  </fonts>
  <fills count="2">
    <fill>
      <patternFill patternType="none"/>
    </fill>
    <fill>
      <patternFill patternType="gray125"/>
    </fill>
  </fills>
  <borders count="19">
    <border>
      <left/>
      <right/>
      <top/>
      <bottom/>
      <diagonal/>
    </border>
    <border>
      <left style="hair">
        <color auto="1"/>
      </left>
      <right style="hair">
        <color auto="1"/>
      </right>
      <top style="hair">
        <color auto="1"/>
      </top>
      <bottom/>
      <diagonal/>
    </border>
    <border>
      <left style="hair">
        <color auto="1"/>
      </left>
      <right/>
      <top style="hair">
        <color auto="1"/>
      </top>
      <bottom/>
      <diagonal/>
    </border>
    <border>
      <left/>
      <right/>
      <top style="hair">
        <color indexed="64"/>
      </top>
      <bottom/>
      <diagonal/>
    </border>
    <border>
      <left/>
      <right style="hair">
        <color auto="1"/>
      </right>
      <top style="hair">
        <color auto="1"/>
      </top>
      <bottom/>
      <diagonal/>
    </border>
    <border>
      <left style="hair">
        <color auto="1"/>
      </left>
      <right/>
      <top/>
      <bottom/>
      <diagonal/>
    </border>
    <border>
      <left style="hair">
        <color auto="1"/>
      </left>
      <right style="hair">
        <color auto="1"/>
      </right>
      <top/>
      <bottom/>
      <diagonal/>
    </border>
    <border>
      <left/>
      <right style="hair">
        <color indexed="64"/>
      </right>
      <top/>
      <bottom/>
      <diagonal/>
    </border>
    <border>
      <left style="hair">
        <color auto="1"/>
      </left>
      <right/>
      <top/>
      <bottom style="hair">
        <color auto="1"/>
      </bottom>
      <diagonal/>
    </border>
    <border>
      <left style="hair">
        <color auto="1"/>
      </left>
      <right style="hair">
        <color auto="1"/>
      </right>
      <top/>
      <bottom style="hair">
        <color auto="1"/>
      </bottom>
      <diagonal/>
    </border>
    <border>
      <left/>
      <right/>
      <top/>
      <bottom style="hair">
        <color indexed="64"/>
      </bottom>
      <diagonal/>
    </border>
    <border>
      <left/>
      <right style="hair">
        <color auto="1"/>
      </right>
      <top/>
      <bottom style="hair">
        <color indexed="64"/>
      </bottom>
      <diagonal/>
    </border>
    <border>
      <left style="hair">
        <color auto="1"/>
      </left>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thin">
        <color auto="1"/>
      </bottom>
      <diagonal/>
    </border>
    <border>
      <left style="hair">
        <color auto="1"/>
      </left>
      <right/>
      <top style="thin">
        <color auto="1"/>
      </top>
      <bottom style="thin">
        <color auto="1"/>
      </bottom>
      <diagonal/>
    </border>
    <border>
      <left style="hair">
        <color auto="1"/>
      </left>
      <right/>
      <top style="thin">
        <color auto="1"/>
      </top>
      <bottom style="hair">
        <color auto="1"/>
      </bottom>
      <diagonal/>
    </border>
    <border>
      <left style="hair">
        <color auto="1"/>
      </left>
      <right/>
      <top style="thin">
        <color auto="1"/>
      </top>
      <bottom/>
      <diagonal/>
    </border>
    <border>
      <left/>
      <right style="hair">
        <color auto="1"/>
      </right>
      <top style="hair">
        <color auto="1"/>
      </top>
      <bottom style="hair">
        <color auto="1"/>
      </bottom>
      <diagonal/>
    </border>
  </borders>
  <cellStyleXfs count="4">
    <xf numFmtId="0" fontId="0" fillId="0" borderId="0"/>
    <xf numFmtId="9" fontId="1" fillId="0" borderId="0" applyFont="0" applyFill="0" applyBorder="0" applyAlignment="0" applyProtection="0"/>
    <xf numFmtId="0" fontId="2" fillId="0" borderId="0"/>
    <xf numFmtId="43" fontId="1" fillId="0" borderId="0" applyFont="0" applyFill="0" applyBorder="0" applyAlignment="0" applyProtection="0"/>
  </cellStyleXfs>
  <cellXfs count="176">
    <xf numFmtId="0" fontId="0" fillId="0" borderId="0" xfId="0"/>
    <xf numFmtId="0" fontId="3" fillId="0" borderId="0" xfId="2" applyFont="1" applyAlignment="1">
      <alignment vertical="top"/>
    </xf>
    <xf numFmtId="0" fontId="4" fillId="0" borderId="0" xfId="0" applyFont="1"/>
    <xf numFmtId="0" fontId="3" fillId="0" borderId="13" xfId="0" applyFont="1" applyBorder="1" applyAlignment="1">
      <alignment horizontal="center" vertical="center"/>
    </xf>
    <xf numFmtId="0" fontId="3" fillId="0" borderId="13" xfId="0" applyFont="1" applyBorder="1" applyAlignment="1">
      <alignment horizontal="center" vertical="center" wrapText="1"/>
    </xf>
    <xf numFmtId="3" fontId="4" fillId="0" borderId="1" xfId="2" applyNumberFormat="1" applyFont="1" applyBorder="1" applyAlignment="1">
      <alignment horizontal="left" vertical="center" wrapText="1"/>
    </xf>
    <xf numFmtId="0" fontId="4" fillId="0" borderId="6" xfId="2" applyFont="1" applyBorder="1" applyAlignment="1">
      <alignment vertical="center"/>
    </xf>
    <xf numFmtId="0" fontId="4" fillId="0" borderId="9" xfId="2" applyFont="1" applyBorder="1" applyAlignment="1">
      <alignment vertical="center"/>
    </xf>
    <xf numFmtId="1" fontId="4" fillId="0" borderId="0" xfId="0" applyNumberFormat="1" applyFont="1"/>
    <xf numFmtId="0" fontId="3" fillId="0" borderId="0" xfId="2" applyFont="1" applyAlignment="1">
      <alignment vertical="center"/>
    </xf>
    <xf numFmtId="0" fontId="5" fillId="0" borderId="2" xfId="0" applyFont="1" applyBorder="1" applyAlignment="1">
      <alignment vertical="center"/>
    </xf>
    <xf numFmtId="0" fontId="5" fillId="0" borderId="2" xfId="0" applyFont="1" applyBorder="1" applyAlignment="1">
      <alignment horizontal="right" vertical="center" indent="4"/>
    </xf>
    <xf numFmtId="0" fontId="5" fillId="0" borderId="1" xfId="0" applyFont="1" applyBorder="1" applyAlignment="1">
      <alignment horizontal="right" vertical="center" indent="4"/>
    </xf>
    <xf numFmtId="0" fontId="5" fillId="0" borderId="4" xfId="0" applyFont="1" applyBorder="1" applyAlignment="1">
      <alignment horizontal="right" vertical="center" indent="4"/>
    </xf>
    <xf numFmtId="0" fontId="5" fillId="0" borderId="3" xfId="0" applyFont="1" applyBorder="1" applyAlignment="1">
      <alignment horizontal="right" vertical="center" indent="4"/>
    </xf>
    <xf numFmtId="3" fontId="5" fillId="0" borderId="4" xfId="0" applyNumberFormat="1" applyFont="1" applyBorder="1" applyAlignment="1">
      <alignment horizontal="right" vertical="center" indent="4"/>
    </xf>
    <xf numFmtId="0" fontId="4" fillId="0" borderId="5" xfId="0" applyFont="1" applyBorder="1" applyAlignment="1">
      <alignment vertical="center"/>
    </xf>
    <xf numFmtId="0" fontId="4" fillId="0" borderId="5" xfId="0" applyFont="1" applyBorder="1" applyAlignment="1">
      <alignment horizontal="right" vertical="center" indent="4"/>
    </xf>
    <xf numFmtId="0" fontId="4" fillId="0" borderId="6" xfId="0" applyFont="1" applyBorder="1" applyAlignment="1">
      <alignment horizontal="right" vertical="center" indent="4"/>
    </xf>
    <xf numFmtId="0" fontId="4" fillId="0" borderId="7" xfId="0" applyFont="1" applyBorder="1" applyAlignment="1">
      <alignment horizontal="right" vertical="center" indent="4"/>
    </xf>
    <xf numFmtId="0" fontId="4" fillId="0" borderId="0" xfId="0" applyFont="1" applyAlignment="1">
      <alignment horizontal="right" vertical="center" indent="4"/>
    </xf>
    <xf numFmtId="0" fontId="4" fillId="0" borderId="8" xfId="0" applyFont="1" applyBorder="1" applyAlignment="1">
      <alignment vertical="center"/>
    </xf>
    <xf numFmtId="0" fontId="4" fillId="0" borderId="8" xfId="0" applyFont="1" applyBorder="1" applyAlignment="1">
      <alignment horizontal="right" vertical="center" indent="4"/>
    </xf>
    <xf numFmtId="0" fontId="4" fillId="0" borderId="9" xfId="0" applyFont="1" applyBorder="1" applyAlignment="1">
      <alignment horizontal="right" vertical="center" indent="4"/>
    </xf>
    <xf numFmtId="0" fontId="4" fillId="0" borderId="11" xfId="0" applyFont="1" applyBorder="1" applyAlignment="1">
      <alignment horizontal="right" vertical="center" indent="4"/>
    </xf>
    <xf numFmtId="0" fontId="4" fillId="0" borderId="10" xfId="0" applyFont="1" applyBorder="1" applyAlignment="1">
      <alignment horizontal="right" vertical="center" indent="4"/>
    </xf>
    <xf numFmtId="0" fontId="5" fillId="0" borderId="5" xfId="0" applyFont="1" applyBorder="1" applyAlignment="1">
      <alignment vertical="center"/>
    </xf>
    <xf numFmtId="0" fontId="5" fillId="0" borderId="5" xfId="0" applyFont="1" applyBorder="1" applyAlignment="1">
      <alignment horizontal="right" vertical="center" indent="4"/>
    </xf>
    <xf numFmtId="0" fontId="5" fillId="0" borderId="6" xfId="0" applyFont="1" applyBorder="1" applyAlignment="1">
      <alignment horizontal="right" vertical="center" indent="4"/>
    </xf>
    <xf numFmtId="0" fontId="5" fillId="0" borderId="7" xfId="0" applyFont="1" applyBorder="1" applyAlignment="1">
      <alignment horizontal="right" vertical="center" indent="4"/>
    </xf>
    <xf numFmtId="0" fontId="5" fillId="0" borderId="0" xfId="0" applyFont="1" applyAlignment="1">
      <alignment horizontal="right" vertical="center" indent="4"/>
    </xf>
    <xf numFmtId="0" fontId="5" fillId="0" borderId="2" xfId="0" applyFont="1" applyBorder="1" applyAlignment="1">
      <alignment horizontal="center" vertical="center"/>
    </xf>
    <xf numFmtId="0" fontId="5" fillId="0" borderId="8" xfId="0" applyFont="1" applyBorder="1" applyAlignment="1">
      <alignment vertical="center"/>
    </xf>
    <xf numFmtId="0" fontId="5" fillId="0" borderId="8" xfId="0" applyFont="1" applyBorder="1" applyAlignment="1">
      <alignment horizontal="right" vertical="center" indent="4"/>
    </xf>
    <xf numFmtId="0" fontId="4" fillId="0" borderId="0" xfId="0" applyFont="1" applyAlignment="1">
      <alignment horizontal="center"/>
    </xf>
    <xf numFmtId="0" fontId="3" fillId="0" borderId="0" xfId="0" applyFont="1" applyAlignment="1">
      <alignment horizontal="center" vertical="center"/>
    </xf>
    <xf numFmtId="3" fontId="3" fillId="0" borderId="0" xfId="2" applyNumberFormat="1" applyFont="1" applyAlignment="1">
      <alignment horizontal="center" vertical="center" wrapText="1"/>
    </xf>
    <xf numFmtId="3" fontId="9" fillId="0" borderId="0" xfId="0" applyNumberFormat="1" applyFont="1" applyAlignment="1">
      <alignment horizontal="right" vertical="center" indent="4"/>
    </xf>
    <xf numFmtId="1" fontId="5" fillId="0" borderId="0" xfId="0" applyNumberFormat="1" applyFont="1" applyAlignment="1">
      <alignment horizontal="right" vertical="center" indent="4"/>
    </xf>
    <xf numFmtId="0" fontId="4" fillId="0" borderId="0" xfId="2" applyFont="1" applyAlignment="1">
      <alignment horizontal="left" vertical="top"/>
    </xf>
    <xf numFmtId="0" fontId="4" fillId="0" borderId="0" xfId="0" applyFont="1" applyAlignment="1">
      <alignment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wrapText="1"/>
    </xf>
    <xf numFmtId="0" fontId="7" fillId="0" borderId="0" xfId="0" applyFont="1"/>
    <xf numFmtId="3" fontId="3" fillId="0" borderId="1" xfId="2" applyNumberFormat="1" applyFont="1" applyBorder="1" applyAlignment="1">
      <alignment horizontal="center" vertical="center" wrapText="1"/>
    </xf>
    <xf numFmtId="0" fontId="7" fillId="0" borderId="6" xfId="2" applyFont="1" applyBorder="1" applyAlignment="1">
      <alignment vertical="center"/>
    </xf>
    <xf numFmtId="0" fontId="7" fillId="0" borderId="9" xfId="2" applyFont="1" applyBorder="1" applyAlignment="1">
      <alignment vertical="center"/>
    </xf>
    <xf numFmtId="0" fontId="7" fillId="0" borderId="11" xfId="0" applyFont="1" applyBorder="1" applyAlignment="1">
      <alignment vertical="center"/>
    </xf>
    <xf numFmtId="0" fontId="7" fillId="0" borderId="5" xfId="0" applyFont="1" applyBorder="1" applyAlignment="1">
      <alignment vertical="center"/>
    </xf>
    <xf numFmtId="0" fontId="7" fillId="0" borderId="5" xfId="2" applyFont="1" applyBorder="1" applyAlignment="1">
      <alignment vertical="center"/>
    </xf>
    <xf numFmtId="0" fontId="7" fillId="0" borderId="8" xfId="2" applyFont="1" applyBorder="1" applyAlignment="1">
      <alignment vertical="center"/>
    </xf>
    <xf numFmtId="3" fontId="7" fillId="0" borderId="2" xfId="2" applyNumberFormat="1" applyFont="1" applyBorder="1" applyAlignment="1">
      <alignment horizontal="left" vertical="center" wrapText="1"/>
    </xf>
    <xf numFmtId="0" fontId="5" fillId="0" borderId="0" xfId="0" applyFont="1" applyAlignment="1">
      <alignment horizontal="left" vertical="center"/>
    </xf>
    <xf numFmtId="0" fontId="3" fillId="0" borderId="0" xfId="0" applyFont="1" applyAlignment="1">
      <alignment vertical="top"/>
    </xf>
    <xf numFmtId="0" fontId="7" fillId="0" borderId="0" xfId="0" applyFont="1" applyAlignment="1">
      <alignment vertical="top"/>
    </xf>
    <xf numFmtId="0" fontId="7" fillId="0" borderId="0" xfId="0" applyFont="1" applyAlignment="1">
      <alignment horizontal="left" vertical="center"/>
    </xf>
    <xf numFmtId="0" fontId="7" fillId="0" borderId="1" xfId="0" applyFont="1" applyBorder="1"/>
    <xf numFmtId="9" fontId="9" fillId="0" borderId="0" xfId="1" applyFont="1" applyAlignment="1">
      <alignment horizontal="right" vertical="center" indent="4"/>
    </xf>
    <xf numFmtId="0" fontId="3" fillId="0" borderId="0" xfId="0" applyFont="1" applyAlignment="1">
      <alignment vertical="center"/>
    </xf>
    <xf numFmtId="0" fontId="7" fillId="0" borderId="0" xfId="0" applyFont="1" applyAlignment="1">
      <alignment horizontal="right" vertical="center"/>
    </xf>
    <xf numFmtId="0" fontId="11" fillId="0" borderId="0" xfId="0" applyFont="1" applyAlignment="1">
      <alignment horizontal="left"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3" fillId="0" borderId="4" xfId="0" applyFont="1" applyBorder="1" applyAlignment="1">
      <alignment horizontal="center" vertical="center" wrapText="1"/>
    </xf>
    <xf numFmtId="0" fontId="7" fillId="0" borderId="1" xfId="0" applyFont="1" applyBorder="1" applyAlignment="1">
      <alignment vertical="center"/>
    </xf>
    <xf numFmtId="0" fontId="7" fillId="0" borderId="6" xfId="0" applyFont="1" applyBorder="1" applyAlignment="1">
      <alignment vertical="center"/>
    </xf>
    <xf numFmtId="0" fontId="7" fillId="0" borderId="9" xfId="0" applyFont="1" applyBorder="1" applyAlignment="1">
      <alignment vertical="center"/>
    </xf>
    <xf numFmtId="0" fontId="5" fillId="0" borderId="3" xfId="0" applyFont="1" applyBorder="1" applyAlignment="1">
      <alignment horizontal="center" vertical="center"/>
    </xf>
    <xf numFmtId="0" fontId="4" fillId="0" borderId="10" xfId="0" applyFont="1" applyBorder="1" applyAlignment="1">
      <alignment horizontal="center" vertical="center"/>
    </xf>
    <xf numFmtId="0" fontId="5" fillId="0" borderId="1" xfId="0" applyFont="1" applyBorder="1" applyAlignment="1">
      <alignment vertical="center"/>
    </xf>
    <xf numFmtId="0" fontId="4" fillId="0" borderId="6" xfId="0" applyFont="1" applyBorder="1" applyAlignment="1">
      <alignment vertical="center"/>
    </xf>
    <xf numFmtId="0" fontId="4" fillId="0" borderId="9" xfId="0" applyFont="1" applyBorder="1" applyAlignment="1">
      <alignment vertical="center"/>
    </xf>
    <xf numFmtId="0" fontId="5" fillId="0" borderId="13" xfId="0" applyFont="1" applyBorder="1" applyAlignment="1">
      <alignment horizontal="right" vertical="center" indent="4"/>
    </xf>
    <xf numFmtId="0" fontId="7" fillId="0" borderId="0" xfId="0" applyFont="1" applyAlignment="1">
      <alignment horizontal="left" vertical="top" wrapText="1"/>
    </xf>
    <xf numFmtId="0" fontId="5" fillId="0" borderId="0" xfId="2" applyFont="1" applyAlignment="1">
      <alignment vertical="center"/>
    </xf>
    <xf numFmtId="0" fontId="5" fillId="0" borderId="0" xfId="0" applyFont="1" applyAlignment="1">
      <alignment vertical="center"/>
    </xf>
    <xf numFmtId="0" fontId="11" fillId="0" borderId="0" xfId="0" applyFont="1"/>
    <xf numFmtId="3" fontId="11" fillId="0" borderId="0" xfId="0" applyNumberFormat="1" applyFont="1"/>
    <xf numFmtId="164" fontId="4" fillId="0" borderId="0" xfId="1" applyNumberFormat="1" applyFont="1"/>
    <xf numFmtId="3" fontId="4" fillId="0" borderId="0" xfId="0" applyNumberFormat="1" applyFont="1"/>
    <xf numFmtId="3" fontId="3" fillId="0" borderId="0" xfId="0" applyNumberFormat="1" applyFont="1"/>
    <xf numFmtId="3" fontId="4" fillId="0" borderId="2" xfId="0" applyNumberFormat="1" applyFont="1" applyBorder="1" applyAlignment="1">
      <alignment horizontal="right" vertical="center" indent="5"/>
    </xf>
    <xf numFmtId="0" fontId="4" fillId="0" borderId="2" xfId="0" applyFont="1" applyBorder="1" applyAlignment="1">
      <alignment horizontal="right" vertical="center" indent="5"/>
    </xf>
    <xf numFmtId="0" fontId="4" fillId="0" borderId="1" xfId="0" applyFont="1" applyBorder="1" applyAlignment="1">
      <alignment horizontal="right" vertical="center" indent="5"/>
    </xf>
    <xf numFmtId="3" fontId="4" fillId="0" borderId="4" xfId="0" applyNumberFormat="1" applyFont="1" applyBorder="1" applyAlignment="1">
      <alignment horizontal="right" vertical="center" indent="5"/>
    </xf>
    <xf numFmtId="0" fontId="4" fillId="0" borderId="4" xfId="0" applyFont="1" applyBorder="1" applyAlignment="1">
      <alignment horizontal="right" vertical="center" indent="5"/>
    </xf>
    <xf numFmtId="0" fontId="4" fillId="0" borderId="5" xfId="0" applyFont="1" applyBorder="1" applyAlignment="1">
      <alignment horizontal="right" vertical="center" indent="5"/>
    </xf>
    <xf numFmtId="0" fontId="4" fillId="0" borderId="6" xfId="0" applyFont="1" applyBorder="1" applyAlignment="1">
      <alignment horizontal="right" vertical="center" indent="5"/>
    </xf>
    <xf numFmtId="0" fontId="4" fillId="0" borderId="7" xfId="0" applyFont="1" applyBorder="1" applyAlignment="1">
      <alignment horizontal="right" vertical="center" indent="5"/>
    </xf>
    <xf numFmtId="0" fontId="4" fillId="0" borderId="8" xfId="0" applyFont="1" applyBorder="1" applyAlignment="1">
      <alignment horizontal="right" vertical="center" indent="5"/>
    </xf>
    <xf numFmtId="0" fontId="4" fillId="0" borderId="9" xfId="0" applyFont="1" applyBorder="1" applyAlignment="1">
      <alignment horizontal="right" vertical="center" indent="5"/>
    </xf>
    <xf numFmtId="0" fontId="4" fillId="0" borderId="11" xfId="0" applyFont="1" applyBorder="1" applyAlignment="1">
      <alignment horizontal="right" vertical="center" indent="5"/>
    </xf>
    <xf numFmtId="1" fontId="5" fillId="0" borderId="8" xfId="0" applyNumberFormat="1" applyFont="1" applyBorder="1" applyAlignment="1">
      <alignment horizontal="right" vertical="center" indent="5"/>
    </xf>
    <xf numFmtId="1" fontId="5" fillId="0" borderId="9" xfId="0" applyNumberFormat="1" applyFont="1" applyBorder="1" applyAlignment="1">
      <alignment horizontal="right" vertical="center" indent="5"/>
    </xf>
    <xf numFmtId="1" fontId="5" fillId="0" borderId="11" xfId="0" applyNumberFormat="1" applyFont="1" applyBorder="1" applyAlignment="1">
      <alignment horizontal="right" vertical="center" indent="5"/>
    </xf>
    <xf numFmtId="3" fontId="4" fillId="0" borderId="4" xfId="0" applyNumberFormat="1" applyFont="1" applyBorder="1" applyAlignment="1">
      <alignment horizontal="right" vertical="center" indent="6"/>
    </xf>
    <xf numFmtId="3" fontId="4" fillId="0" borderId="7" xfId="0" applyNumberFormat="1" applyFont="1" applyBorder="1" applyAlignment="1">
      <alignment horizontal="right" vertical="center" indent="6"/>
    </xf>
    <xf numFmtId="3" fontId="4" fillId="0" borderId="11" xfId="0" applyNumberFormat="1" applyFont="1" applyBorder="1" applyAlignment="1">
      <alignment horizontal="right" vertical="center" indent="6"/>
    </xf>
    <xf numFmtId="3" fontId="5" fillId="0" borderId="11" xfId="0" applyNumberFormat="1" applyFont="1" applyBorder="1" applyAlignment="1">
      <alignment horizontal="right" vertical="center" indent="6"/>
    </xf>
    <xf numFmtId="0" fontId="3" fillId="0" borderId="0" xfId="2" applyFont="1" applyAlignment="1">
      <alignment horizontal="left" vertical="center"/>
    </xf>
    <xf numFmtId="1" fontId="5" fillId="0" borderId="0" xfId="0" applyNumberFormat="1" applyFont="1" applyAlignment="1">
      <alignment horizontal="right" vertical="center" indent="5"/>
    </xf>
    <xf numFmtId="3" fontId="5" fillId="0" borderId="0" xfId="0" applyNumberFormat="1" applyFont="1" applyAlignment="1">
      <alignment horizontal="right" vertical="center" indent="6"/>
    </xf>
    <xf numFmtId="9" fontId="4" fillId="0" borderId="0" xfId="1" applyFont="1" applyFill="1"/>
    <xf numFmtId="0" fontId="4" fillId="0" borderId="0" xfId="0" applyFont="1" applyAlignment="1">
      <alignment horizontal="right" vertical="center" indent="3"/>
    </xf>
    <xf numFmtId="3" fontId="4" fillId="0" borderId="0" xfId="0" applyNumberFormat="1" applyFont="1" applyAlignment="1">
      <alignment horizontal="left" vertical="center" indent="3"/>
    </xf>
    <xf numFmtId="3" fontId="4" fillId="0" borderId="0" xfId="0" applyNumberFormat="1" applyFont="1" applyAlignment="1">
      <alignment horizontal="right" vertical="center" indent="4"/>
    </xf>
    <xf numFmtId="0" fontId="4" fillId="0" borderId="0" xfId="0" applyFont="1" applyAlignment="1">
      <alignment horizontal="left" vertical="center" indent="3"/>
    </xf>
    <xf numFmtId="0" fontId="4" fillId="0" borderId="3" xfId="0" applyFont="1" applyBorder="1" applyAlignment="1">
      <alignment horizontal="left" vertical="top" wrapText="1"/>
    </xf>
    <xf numFmtId="1" fontId="5" fillId="0" borderId="0" xfId="0" applyNumberFormat="1" applyFont="1" applyAlignment="1">
      <alignment horizontal="right" vertical="center" indent="3"/>
    </xf>
    <xf numFmtId="1" fontId="5" fillId="0" borderId="0" xfId="0" applyNumberFormat="1" applyFont="1" applyAlignment="1">
      <alignment horizontal="left" vertical="center" indent="3"/>
    </xf>
    <xf numFmtId="3" fontId="5" fillId="0" borderId="0" xfId="0" applyNumberFormat="1" applyFont="1" applyAlignment="1">
      <alignment horizontal="right" vertical="center" indent="4"/>
    </xf>
    <xf numFmtId="0" fontId="4" fillId="0" borderId="0" xfId="0" applyFont="1" applyAlignment="1">
      <alignment horizontal="left" vertical="top" wrapText="1"/>
    </xf>
    <xf numFmtId="3" fontId="4" fillId="0" borderId="0" xfId="0" applyNumberFormat="1" applyFont="1" applyAlignment="1">
      <alignment horizontal="right" vertical="center"/>
    </xf>
    <xf numFmtId="1" fontId="5" fillId="0" borderId="0" xfId="0" applyNumberFormat="1" applyFont="1" applyAlignment="1">
      <alignment horizontal="right" vertical="center"/>
    </xf>
    <xf numFmtId="3" fontId="5" fillId="0" borderId="0" xfId="0" applyNumberFormat="1" applyFont="1" applyAlignment="1">
      <alignment horizontal="right" vertical="center"/>
    </xf>
    <xf numFmtId="3" fontId="5" fillId="0" borderId="1" xfId="2" applyNumberFormat="1" applyFont="1" applyBorder="1" applyAlignment="1">
      <alignment horizontal="center" vertical="center" wrapText="1"/>
    </xf>
    <xf numFmtId="3" fontId="5" fillId="0" borderId="0" xfId="2" applyNumberFormat="1" applyFont="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center" vertical="center" wrapText="1"/>
    </xf>
    <xf numFmtId="1" fontId="4" fillId="0" borderId="2" xfId="0" applyNumberFormat="1" applyFont="1" applyBorder="1" applyAlignment="1">
      <alignment horizontal="right" vertical="center" indent="4"/>
    </xf>
    <xf numFmtId="1" fontId="4" fillId="0" borderId="1" xfId="0" applyNumberFormat="1" applyFont="1" applyBorder="1" applyAlignment="1">
      <alignment horizontal="right" vertical="center" indent="4"/>
    </xf>
    <xf numFmtId="1" fontId="4" fillId="0" borderId="13" xfId="0" applyNumberFormat="1" applyFont="1" applyBorder="1" applyAlignment="1">
      <alignment horizontal="right" vertical="center" indent="4"/>
    </xf>
    <xf numFmtId="165" fontId="7" fillId="0" borderId="1" xfId="0" applyNumberFormat="1" applyFont="1" applyBorder="1" applyAlignment="1">
      <alignment horizontal="right" vertical="center" indent="5"/>
    </xf>
    <xf numFmtId="165" fontId="7" fillId="0" borderId="6" xfId="0" applyNumberFormat="1" applyFont="1" applyBorder="1" applyAlignment="1">
      <alignment horizontal="right" indent="5"/>
    </xf>
    <xf numFmtId="165" fontId="7" fillId="0" borderId="6" xfId="0" applyNumberFormat="1" applyFont="1" applyBorder="1" applyAlignment="1">
      <alignment horizontal="right" vertical="center" indent="5"/>
    </xf>
    <xf numFmtId="165" fontId="7" fillId="0" borderId="9" xfId="0" applyNumberFormat="1" applyFont="1" applyBorder="1" applyAlignment="1">
      <alignment horizontal="right" vertical="center" indent="5"/>
    </xf>
    <xf numFmtId="3" fontId="3" fillId="0" borderId="0" xfId="2" applyNumberFormat="1" applyFont="1" applyAlignment="1">
      <alignment vertical="center"/>
    </xf>
    <xf numFmtId="9" fontId="4" fillId="0" borderId="0" xfId="1" applyFont="1" applyBorder="1"/>
    <xf numFmtId="165" fontId="4" fillId="0" borderId="0" xfId="0" applyNumberFormat="1" applyFont="1"/>
    <xf numFmtId="166" fontId="7" fillId="0" borderId="1" xfId="0" applyNumberFormat="1" applyFont="1" applyBorder="1" applyAlignment="1">
      <alignment horizontal="right" vertical="center" indent="5"/>
    </xf>
    <xf numFmtId="166" fontId="7" fillId="0" borderId="6" xfId="0" applyNumberFormat="1" applyFont="1" applyBorder="1" applyAlignment="1">
      <alignment horizontal="right" vertical="center" indent="5"/>
    </xf>
    <xf numFmtId="166" fontId="7" fillId="0" borderId="9" xfId="0" applyNumberFormat="1" applyFont="1" applyBorder="1" applyAlignment="1">
      <alignment horizontal="right" vertical="center" indent="5"/>
    </xf>
    <xf numFmtId="166" fontId="7" fillId="0" borderId="0" xfId="0" applyNumberFormat="1" applyFont="1" applyAlignment="1">
      <alignment horizontal="right" vertical="center" indent="4"/>
    </xf>
    <xf numFmtId="0" fontId="4" fillId="0" borderId="0" xfId="0" applyFont="1" applyAlignment="1">
      <alignment vertical="top"/>
    </xf>
    <xf numFmtId="0" fontId="3" fillId="0" borderId="0" xfId="2" applyFont="1" applyAlignment="1">
      <alignment horizontal="left" vertical="center" wrapText="1"/>
    </xf>
    <xf numFmtId="0" fontId="7" fillId="0" borderId="0" xfId="2" applyFont="1" applyAlignment="1">
      <alignment vertical="center"/>
    </xf>
    <xf numFmtId="3" fontId="7" fillId="0" borderId="0" xfId="0" applyNumberFormat="1" applyFont="1" applyAlignment="1">
      <alignment horizontal="center"/>
    </xf>
    <xf numFmtId="165" fontId="7" fillId="0" borderId="0" xfId="3" applyNumberFormat="1" applyFont="1" applyFill="1" applyBorder="1" applyAlignment="1">
      <alignment horizontal="center"/>
    </xf>
    <xf numFmtId="0" fontId="7" fillId="0" borderId="0" xfId="0" applyFont="1" applyAlignment="1">
      <alignment horizontal="center"/>
    </xf>
    <xf numFmtId="1" fontId="3" fillId="0" borderId="1" xfId="2" applyNumberFormat="1" applyFont="1" applyBorder="1" applyAlignment="1">
      <alignment horizontal="center" vertical="center" wrapText="1"/>
    </xf>
    <xf numFmtId="3" fontId="7" fillId="0" borderId="1" xfId="0" applyNumberFormat="1" applyFont="1" applyBorder="1" applyAlignment="1">
      <alignment horizontal="right" indent="4"/>
    </xf>
    <xf numFmtId="3" fontId="7" fillId="0" borderId="6" xfId="0" applyNumberFormat="1" applyFont="1" applyBorder="1" applyAlignment="1">
      <alignment horizontal="right" indent="4"/>
    </xf>
    <xf numFmtId="3" fontId="7" fillId="0" borderId="9" xfId="0" applyNumberFormat="1" applyFont="1" applyBorder="1" applyAlignment="1">
      <alignment horizontal="right" indent="4"/>
    </xf>
    <xf numFmtId="165" fontId="7" fillId="0" borderId="1" xfId="3" applyNumberFormat="1" applyFont="1" applyFill="1" applyBorder="1" applyAlignment="1">
      <alignment horizontal="right" indent="5"/>
    </xf>
    <xf numFmtId="165" fontId="7" fillId="0" borderId="6" xfId="3" applyNumberFormat="1" applyFont="1" applyFill="1" applyBorder="1" applyAlignment="1">
      <alignment horizontal="right" indent="5"/>
    </xf>
    <xf numFmtId="165" fontId="7" fillId="0" borderId="9" xfId="3" applyNumberFormat="1" applyFont="1" applyFill="1" applyBorder="1" applyAlignment="1">
      <alignment horizontal="right" indent="5"/>
    </xf>
    <xf numFmtId="165" fontId="7" fillId="0" borderId="9" xfId="0" applyNumberFormat="1" applyFont="1" applyBorder="1" applyAlignment="1">
      <alignment horizontal="right" indent="5"/>
    </xf>
    <xf numFmtId="0" fontId="7" fillId="0" borderId="9" xfId="0" applyFont="1" applyBorder="1" applyAlignment="1">
      <alignment horizontal="right" indent="5"/>
    </xf>
    <xf numFmtId="0" fontId="5" fillId="0" borderId="0" xfId="0" applyFont="1" applyAlignment="1">
      <alignment vertical="top"/>
    </xf>
    <xf numFmtId="0" fontId="4" fillId="0" borderId="0" xfId="0" applyFont="1" applyAlignment="1">
      <alignment horizontal="left" vertical="center" wrapText="1"/>
    </xf>
    <xf numFmtId="0" fontId="4" fillId="0" borderId="0" xfId="0" applyFont="1" applyAlignment="1">
      <alignment horizontal="left" wrapText="1"/>
    </xf>
    <xf numFmtId="0" fontId="5" fillId="0" borderId="14" xfId="2" applyFont="1" applyBorder="1" applyAlignment="1">
      <alignment horizontal="left"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3" fillId="0" borderId="13" xfId="2" applyFont="1" applyBorder="1" applyAlignment="1">
      <alignment horizontal="left" vertical="center"/>
    </xf>
    <xf numFmtId="0" fontId="4" fillId="0" borderId="0" xfId="0" applyFont="1" applyAlignment="1">
      <alignment vertical="center" wrapText="1"/>
    </xf>
    <xf numFmtId="0" fontId="4" fillId="0" borderId="0" xfId="0" applyFont="1" applyAlignment="1">
      <alignment vertical="center"/>
    </xf>
    <xf numFmtId="0" fontId="5" fillId="0" borderId="0" xfId="2" applyFont="1" applyAlignment="1">
      <alignment vertical="center"/>
    </xf>
    <xf numFmtId="0" fontId="5" fillId="0" borderId="17" xfId="2" applyFont="1" applyBorder="1" applyAlignment="1">
      <alignment horizontal="left" vertical="center"/>
    </xf>
    <xf numFmtId="0" fontId="4" fillId="0" borderId="0" xfId="0" applyFont="1" applyAlignment="1">
      <alignment horizontal="left" vertical="top" wrapText="1"/>
    </xf>
    <xf numFmtId="0" fontId="5" fillId="0" borderId="0" xfId="2" applyFont="1" applyAlignment="1">
      <alignment vertical="top"/>
    </xf>
    <xf numFmtId="0" fontId="5" fillId="0" borderId="2" xfId="2" applyFont="1" applyBorder="1" applyAlignment="1">
      <alignment horizontal="left" vertical="center" wrapText="1"/>
    </xf>
    <xf numFmtId="0" fontId="5" fillId="0" borderId="5" xfId="2" applyFont="1" applyBorder="1" applyAlignment="1">
      <alignment horizontal="left" vertical="center" wrapText="1"/>
    </xf>
    <xf numFmtId="0" fontId="5" fillId="0" borderId="8" xfId="2" applyFont="1" applyBorder="1" applyAlignment="1">
      <alignment horizontal="left" vertical="center" wrapText="1"/>
    </xf>
    <xf numFmtId="0" fontId="7" fillId="0" borderId="0" xfId="0" applyFont="1" applyAlignment="1">
      <alignment horizontal="left" vertical="top" wrapText="1"/>
    </xf>
    <xf numFmtId="0" fontId="3" fillId="0" borderId="0" xfId="0" applyFont="1" applyAlignment="1">
      <alignment vertical="center"/>
    </xf>
    <xf numFmtId="0" fontId="7" fillId="0" borderId="0" xfId="0" applyFont="1" applyAlignment="1">
      <alignment vertical="top" wrapText="1"/>
    </xf>
    <xf numFmtId="0" fontId="3" fillId="0" borderId="2" xfId="2" applyFont="1" applyBorder="1" applyAlignment="1">
      <alignment horizontal="left" vertical="center" wrapText="1"/>
    </xf>
    <xf numFmtId="0" fontId="3" fillId="0" borderId="5" xfId="2" applyFont="1" applyBorder="1" applyAlignment="1">
      <alignment horizontal="left" vertical="center" wrapText="1"/>
    </xf>
    <xf numFmtId="0" fontId="3" fillId="0" borderId="8" xfId="2" applyFont="1" applyBorder="1" applyAlignment="1">
      <alignment horizontal="left" vertical="center" wrapText="1"/>
    </xf>
    <xf numFmtId="0" fontId="3" fillId="0" borderId="1" xfId="2" applyFont="1" applyBorder="1" applyAlignment="1">
      <alignment horizontal="left" vertical="center" wrapText="1"/>
    </xf>
    <xf numFmtId="0" fontId="3" fillId="0" borderId="6" xfId="2" applyFont="1" applyBorder="1" applyAlignment="1">
      <alignment horizontal="left" vertical="center" wrapText="1"/>
    </xf>
    <xf numFmtId="0" fontId="3" fillId="0" borderId="9" xfId="2" applyFont="1" applyBorder="1" applyAlignment="1">
      <alignment horizontal="left" vertical="center" wrapText="1"/>
    </xf>
    <xf numFmtId="3" fontId="3" fillId="0" borderId="12" xfId="2" applyNumberFormat="1" applyFont="1" applyBorder="1" applyAlignment="1">
      <alignment horizontal="center" vertical="center" wrapText="1"/>
    </xf>
    <xf numFmtId="3" fontId="3" fillId="0" borderId="18" xfId="2" applyNumberFormat="1" applyFont="1" applyBorder="1" applyAlignment="1">
      <alignment horizontal="center" vertical="center" wrapText="1"/>
    </xf>
  </cellXfs>
  <cellStyles count="4">
    <cellStyle name="Milliers" xfId="3" builtinId="3"/>
    <cellStyle name="Normal" xfId="0" builtinId="0"/>
    <cellStyle name="Normal 2" xfId="2" xr:uid="{00000000-0005-0000-0000-00000200000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I21"/>
  <sheetViews>
    <sheetView showGridLines="0" zoomScaleNormal="100" workbookViewId="0">
      <selection activeCell="B20" sqref="B20:H20"/>
    </sheetView>
  </sheetViews>
  <sheetFormatPr baseColWidth="10" defaultColWidth="10.6640625" defaultRowHeight="10.199999999999999" x14ac:dyDescent="0.2"/>
  <cols>
    <col min="1" max="1" width="4" style="2" customWidth="1"/>
    <col min="2" max="2" width="37.33203125" style="2" customWidth="1"/>
    <col min="3" max="3" width="11.21875" style="2" customWidth="1"/>
    <col min="4" max="4" width="10.6640625" style="2"/>
    <col min="5" max="5" width="11.6640625" style="2" customWidth="1"/>
    <col min="6" max="6" width="11" style="2" customWidth="1"/>
    <col min="7" max="7" width="11.33203125" style="2" customWidth="1"/>
    <col min="8" max="8" width="12.88671875" style="2" customWidth="1"/>
    <col min="9" max="10" width="10.6640625" style="2"/>
    <col min="11" max="11" width="19.33203125" style="2" customWidth="1"/>
    <col min="12" max="16384" width="10.6640625" style="2"/>
  </cols>
  <sheetData>
    <row r="2" spans="2:9" x14ac:dyDescent="0.2">
      <c r="B2" s="149" t="s">
        <v>44</v>
      </c>
      <c r="C2" s="149"/>
      <c r="D2" s="149"/>
      <c r="E2" s="149"/>
      <c r="F2" s="149"/>
      <c r="G2" s="149"/>
      <c r="H2" s="149"/>
    </row>
    <row r="4" spans="2:9" ht="28.2" customHeight="1" x14ac:dyDescent="0.2">
      <c r="B4" s="40"/>
      <c r="C4" s="31" t="s">
        <v>0</v>
      </c>
      <c r="D4" s="41" t="s">
        <v>1</v>
      </c>
      <c r="E4" s="41" t="s">
        <v>2</v>
      </c>
      <c r="F4" s="42" t="s">
        <v>3</v>
      </c>
      <c r="G4" s="41" t="s">
        <v>4</v>
      </c>
      <c r="H4" s="43" t="s">
        <v>5</v>
      </c>
    </row>
    <row r="5" spans="2:9" ht="13.2" customHeight="1" x14ac:dyDescent="0.2">
      <c r="B5" s="10" t="s">
        <v>30</v>
      </c>
      <c r="C5" s="11">
        <v>11</v>
      </c>
      <c r="D5" s="12">
        <v>14</v>
      </c>
      <c r="E5" s="13">
        <v>4</v>
      </c>
      <c r="F5" s="14">
        <v>10</v>
      </c>
      <c r="G5" s="12">
        <v>2</v>
      </c>
      <c r="H5" s="15">
        <v>1289</v>
      </c>
    </row>
    <row r="6" spans="2:9" ht="13.2" customHeight="1" x14ac:dyDescent="0.2">
      <c r="B6" s="16" t="s">
        <v>6</v>
      </c>
      <c r="C6" s="17">
        <v>2</v>
      </c>
      <c r="D6" s="18">
        <v>5</v>
      </c>
      <c r="E6" s="19">
        <v>0</v>
      </c>
      <c r="F6" s="20">
        <v>6</v>
      </c>
      <c r="G6" s="18">
        <v>0</v>
      </c>
      <c r="H6" s="19">
        <v>171</v>
      </c>
    </row>
    <row r="7" spans="2:9" ht="13.2" customHeight="1" x14ac:dyDescent="0.2">
      <c r="B7" s="16" t="s">
        <v>7</v>
      </c>
      <c r="C7" s="17">
        <v>8</v>
      </c>
      <c r="D7" s="18">
        <v>8</v>
      </c>
      <c r="E7" s="19">
        <v>4</v>
      </c>
      <c r="F7" s="20">
        <v>3</v>
      </c>
      <c r="G7" s="18">
        <v>2</v>
      </c>
      <c r="H7" s="19">
        <v>899</v>
      </c>
    </row>
    <row r="8" spans="2:9" ht="13.2" customHeight="1" x14ac:dyDescent="0.2">
      <c r="B8" s="16" t="s">
        <v>8</v>
      </c>
      <c r="C8" s="17">
        <v>1</v>
      </c>
      <c r="D8" s="18">
        <v>1</v>
      </c>
      <c r="E8" s="19">
        <v>0</v>
      </c>
      <c r="F8" s="20">
        <v>1</v>
      </c>
      <c r="G8" s="18">
        <v>0</v>
      </c>
      <c r="H8" s="19">
        <v>89</v>
      </c>
    </row>
    <row r="9" spans="2:9" ht="13.2" customHeight="1" x14ac:dyDescent="0.2">
      <c r="B9" s="21" t="s">
        <v>9</v>
      </c>
      <c r="C9" s="22">
        <v>0</v>
      </c>
      <c r="D9" s="23">
        <v>0</v>
      </c>
      <c r="E9" s="24">
        <v>0</v>
      </c>
      <c r="F9" s="25">
        <v>0</v>
      </c>
      <c r="G9" s="23">
        <v>0</v>
      </c>
      <c r="H9" s="24">
        <v>130</v>
      </c>
    </row>
    <row r="10" spans="2:9" ht="13.2" customHeight="1" x14ac:dyDescent="0.2">
      <c r="B10" s="26" t="s">
        <v>10</v>
      </c>
      <c r="C10" s="27">
        <v>0</v>
      </c>
      <c r="D10" s="28">
        <v>1</v>
      </c>
      <c r="E10" s="29">
        <v>0</v>
      </c>
      <c r="F10" s="30">
        <v>3</v>
      </c>
      <c r="G10" s="28">
        <v>0</v>
      </c>
      <c r="H10" s="29">
        <v>653</v>
      </c>
    </row>
    <row r="11" spans="2:9" ht="13.2" customHeight="1" x14ac:dyDescent="0.2">
      <c r="B11" s="16" t="s">
        <v>26</v>
      </c>
      <c r="C11" s="17">
        <v>0</v>
      </c>
      <c r="D11" s="18">
        <v>0</v>
      </c>
      <c r="E11" s="19">
        <v>0</v>
      </c>
      <c r="F11" s="20">
        <v>0</v>
      </c>
      <c r="G11" s="18">
        <v>0</v>
      </c>
      <c r="H11" s="19">
        <v>20</v>
      </c>
      <c r="I11" s="77"/>
    </row>
    <row r="12" spans="2:9" ht="13.2" customHeight="1" x14ac:dyDescent="0.2">
      <c r="B12" s="16" t="s">
        <v>11</v>
      </c>
      <c r="C12" s="17">
        <v>0</v>
      </c>
      <c r="D12" s="18">
        <v>1</v>
      </c>
      <c r="E12" s="19">
        <v>0</v>
      </c>
      <c r="F12" s="20">
        <v>3</v>
      </c>
      <c r="G12" s="18">
        <v>0</v>
      </c>
      <c r="H12" s="19">
        <v>633</v>
      </c>
      <c r="I12" s="77"/>
    </row>
    <row r="13" spans="2:9" ht="13.2" customHeight="1" x14ac:dyDescent="0.2">
      <c r="B13" s="70" t="s">
        <v>12</v>
      </c>
      <c r="C13" s="68">
        <v>13</v>
      </c>
      <c r="D13" s="12">
        <v>3</v>
      </c>
      <c r="E13" s="13">
        <v>5</v>
      </c>
      <c r="F13" s="14">
        <v>20</v>
      </c>
      <c r="G13" s="11">
        <v>0</v>
      </c>
      <c r="H13" s="12">
        <v>937</v>
      </c>
      <c r="I13" s="77"/>
    </row>
    <row r="14" spans="2:9" ht="13.2" customHeight="1" x14ac:dyDescent="0.2">
      <c r="B14" s="71" t="s">
        <v>13</v>
      </c>
      <c r="C14" s="34">
        <v>5</v>
      </c>
      <c r="D14" s="18">
        <v>1</v>
      </c>
      <c r="E14" s="19">
        <v>1</v>
      </c>
      <c r="F14" s="20">
        <v>12</v>
      </c>
      <c r="G14" s="17">
        <v>0</v>
      </c>
      <c r="H14" s="18">
        <v>323</v>
      </c>
      <c r="I14" s="77"/>
    </row>
    <row r="15" spans="2:9" ht="13.2" customHeight="1" x14ac:dyDescent="0.2">
      <c r="B15" s="71" t="s">
        <v>14</v>
      </c>
      <c r="C15" s="34">
        <v>8</v>
      </c>
      <c r="D15" s="18">
        <v>2</v>
      </c>
      <c r="E15" s="19">
        <v>4</v>
      </c>
      <c r="F15" s="20">
        <v>5</v>
      </c>
      <c r="G15" s="17">
        <v>0</v>
      </c>
      <c r="H15" s="18">
        <v>437</v>
      </c>
      <c r="I15" s="77"/>
    </row>
    <row r="16" spans="2:9" ht="13.2" customHeight="1" x14ac:dyDescent="0.2">
      <c r="B16" s="71" t="s">
        <v>15</v>
      </c>
      <c r="C16" s="34">
        <v>0</v>
      </c>
      <c r="D16" s="18">
        <v>0</v>
      </c>
      <c r="E16" s="19">
        <v>0</v>
      </c>
      <c r="F16" s="20">
        <v>3</v>
      </c>
      <c r="G16" s="17">
        <v>0</v>
      </c>
      <c r="H16" s="18">
        <v>161</v>
      </c>
      <c r="I16" s="77"/>
    </row>
    <row r="17" spans="2:9" ht="13.2" customHeight="1" x14ac:dyDescent="0.2">
      <c r="B17" s="72" t="s">
        <v>16</v>
      </c>
      <c r="C17" s="69">
        <v>0</v>
      </c>
      <c r="D17" s="23">
        <v>0</v>
      </c>
      <c r="E17" s="24">
        <v>0</v>
      </c>
      <c r="F17" s="25">
        <v>0</v>
      </c>
      <c r="G17" s="22">
        <v>0</v>
      </c>
      <c r="H17" s="18">
        <v>16</v>
      </c>
      <c r="I17" s="77"/>
    </row>
    <row r="18" spans="2:9" ht="13.2" customHeight="1" x14ac:dyDescent="0.2">
      <c r="B18" s="32" t="s">
        <v>17</v>
      </c>
      <c r="C18" s="33">
        <f>SUM(C5,C10,C13)</f>
        <v>24</v>
      </c>
      <c r="D18" s="33">
        <f t="shared" ref="D18:H18" si="0">SUM(D5,D10,D13)</f>
        <v>18</v>
      </c>
      <c r="E18" s="33">
        <f t="shared" si="0"/>
        <v>9</v>
      </c>
      <c r="F18" s="33">
        <f t="shared" si="0"/>
        <v>33</v>
      </c>
      <c r="G18" s="33">
        <f t="shared" si="0"/>
        <v>2</v>
      </c>
      <c r="H18" s="73">
        <f t="shared" si="0"/>
        <v>2879</v>
      </c>
      <c r="I18" s="77"/>
    </row>
    <row r="19" spans="2:9" ht="13.2" customHeight="1" x14ac:dyDescent="0.2">
      <c r="B19" s="76"/>
      <c r="C19" s="30"/>
      <c r="D19" s="30"/>
      <c r="E19" s="30"/>
      <c r="F19" s="30"/>
      <c r="G19" s="30"/>
      <c r="H19" s="30"/>
      <c r="I19" s="77"/>
    </row>
    <row r="20" spans="2:9" ht="121.8" customHeight="1" x14ac:dyDescent="0.2">
      <c r="B20" s="150" t="s">
        <v>50</v>
      </c>
      <c r="C20" s="150"/>
      <c r="D20" s="150"/>
      <c r="E20" s="150"/>
      <c r="F20" s="150"/>
      <c r="G20" s="150"/>
      <c r="H20" s="150"/>
      <c r="I20" s="78"/>
    </row>
    <row r="21" spans="2:9" ht="14.4" customHeight="1" x14ac:dyDescent="0.2">
      <c r="B21" s="151"/>
      <c r="C21" s="151"/>
      <c r="D21" s="151"/>
      <c r="E21" s="151"/>
      <c r="F21" s="151"/>
      <c r="G21" s="151"/>
      <c r="H21" s="151"/>
      <c r="I21" s="78"/>
    </row>
  </sheetData>
  <mergeCells count="3">
    <mergeCell ref="B2:H2"/>
    <mergeCell ref="B20:H20"/>
    <mergeCell ref="B21:H21"/>
  </mergeCells>
  <pageMargins left="0.23622047244094491" right="0.23622047244094491" top="0.74803149606299213" bottom="0.74803149606299213" header="0.31496062992125984" footer="0.31496062992125984"/>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R18"/>
  <sheetViews>
    <sheetView showGridLines="0" zoomScaleNormal="100" workbookViewId="0">
      <selection activeCell="B14" sqref="B14:I17"/>
    </sheetView>
  </sheetViews>
  <sheetFormatPr baseColWidth="10" defaultColWidth="10.6640625" defaultRowHeight="10.199999999999999" x14ac:dyDescent="0.2"/>
  <cols>
    <col min="1" max="1" width="2.109375" style="2" customWidth="1"/>
    <col min="2" max="2" width="10.6640625" style="2"/>
    <col min="3" max="3" width="17.44140625" style="2" customWidth="1"/>
    <col min="4" max="8" width="13" style="2" customWidth="1"/>
    <col min="9" max="9" width="15.6640625" style="2" customWidth="1"/>
    <col min="10" max="10" width="13.44140625" style="2" customWidth="1"/>
    <col min="11" max="15" width="10.6640625" style="2"/>
    <col min="16" max="16" width="13.44140625" style="2" customWidth="1"/>
    <col min="17" max="16384" width="10.6640625" style="2"/>
  </cols>
  <sheetData>
    <row r="2" spans="2:18" x14ac:dyDescent="0.2">
      <c r="B2" s="1" t="s">
        <v>28</v>
      </c>
      <c r="C2" s="9"/>
      <c r="D2" s="9"/>
      <c r="E2" s="9"/>
      <c r="F2" s="9"/>
      <c r="G2" s="9"/>
      <c r="H2" s="9"/>
      <c r="I2" s="9"/>
      <c r="J2" s="9"/>
    </row>
    <row r="3" spans="2:18" x14ac:dyDescent="0.2">
      <c r="B3" s="9"/>
    </row>
    <row r="4" spans="2:18" ht="20.399999999999999" x14ac:dyDescent="0.2">
      <c r="D4" s="3" t="s">
        <v>0</v>
      </c>
      <c r="E4" s="3" t="s">
        <v>1</v>
      </c>
      <c r="F4" s="3" t="s">
        <v>2</v>
      </c>
      <c r="G4" s="3" t="s">
        <v>3</v>
      </c>
      <c r="H4" s="3" t="s">
        <v>4</v>
      </c>
      <c r="I4" s="4" t="s">
        <v>5</v>
      </c>
      <c r="J4" s="36"/>
      <c r="K4" s="35"/>
      <c r="L4" s="35"/>
      <c r="M4" s="35"/>
      <c r="N4" s="35"/>
      <c r="O4" s="35"/>
    </row>
    <row r="5" spans="2:18" ht="13.2" customHeight="1" x14ac:dyDescent="0.2">
      <c r="B5" s="152" t="s">
        <v>18</v>
      </c>
      <c r="C5" s="5" t="s">
        <v>19</v>
      </c>
      <c r="D5" s="82">
        <v>1095</v>
      </c>
      <c r="E5" s="83">
        <v>879</v>
      </c>
      <c r="F5" s="84">
        <v>722</v>
      </c>
      <c r="G5" s="85">
        <v>2186</v>
      </c>
      <c r="H5" s="86">
        <v>404</v>
      </c>
      <c r="I5" s="96">
        <v>182279</v>
      </c>
      <c r="J5" s="58"/>
    </row>
    <row r="6" spans="2:18" ht="13.2" customHeight="1" x14ac:dyDescent="0.2">
      <c r="B6" s="153"/>
      <c r="C6" s="6" t="s">
        <v>45</v>
      </c>
      <c r="D6" s="87">
        <v>275</v>
      </c>
      <c r="E6" s="87">
        <v>279</v>
      </c>
      <c r="F6" s="88">
        <v>71</v>
      </c>
      <c r="G6" s="89">
        <v>540</v>
      </c>
      <c r="H6" s="89">
        <v>10</v>
      </c>
      <c r="I6" s="97">
        <v>50007</v>
      </c>
      <c r="J6" s="37"/>
      <c r="M6" s="80"/>
      <c r="N6" s="80"/>
      <c r="O6" s="80"/>
      <c r="P6" s="80"/>
      <c r="Q6" s="80"/>
      <c r="R6" s="80"/>
    </row>
    <row r="7" spans="2:18" ht="13.2" customHeight="1" x14ac:dyDescent="0.2">
      <c r="B7" s="153"/>
      <c r="C7" s="6" t="s">
        <v>31</v>
      </c>
      <c r="D7" s="87">
        <v>763</v>
      </c>
      <c r="E7" s="87">
        <v>566</v>
      </c>
      <c r="F7" s="88">
        <v>127</v>
      </c>
      <c r="G7" s="89">
        <v>953</v>
      </c>
      <c r="H7" s="89">
        <v>50</v>
      </c>
      <c r="I7" s="97">
        <v>98908</v>
      </c>
      <c r="J7" s="37"/>
      <c r="M7" s="80"/>
      <c r="N7" s="80"/>
      <c r="O7" s="80"/>
      <c r="P7" s="80"/>
      <c r="Q7" s="80"/>
      <c r="R7" s="80"/>
    </row>
    <row r="8" spans="2:18" ht="13.2" customHeight="1" x14ac:dyDescent="0.2">
      <c r="B8" s="154"/>
      <c r="C8" s="7" t="s">
        <v>21</v>
      </c>
      <c r="D8" s="87">
        <v>128</v>
      </c>
      <c r="E8" s="87">
        <v>103</v>
      </c>
      <c r="F8" s="88">
        <v>30</v>
      </c>
      <c r="G8" s="89">
        <v>82</v>
      </c>
      <c r="H8" s="89">
        <v>0</v>
      </c>
      <c r="I8" s="97">
        <v>28906</v>
      </c>
      <c r="J8" s="37"/>
      <c r="M8" s="80"/>
      <c r="N8" s="80"/>
      <c r="O8" s="80"/>
      <c r="P8" s="80"/>
      <c r="Q8" s="80"/>
      <c r="R8" s="80"/>
    </row>
    <row r="9" spans="2:18" ht="13.2" customHeight="1" x14ac:dyDescent="0.2">
      <c r="B9" s="152" t="s">
        <v>22</v>
      </c>
      <c r="C9" s="5" t="s">
        <v>19</v>
      </c>
      <c r="D9" s="83">
        <v>235</v>
      </c>
      <c r="E9" s="83">
        <v>165</v>
      </c>
      <c r="F9" s="84">
        <v>94</v>
      </c>
      <c r="G9" s="86">
        <v>398</v>
      </c>
      <c r="H9" s="86">
        <v>36</v>
      </c>
      <c r="I9" s="96">
        <v>38008</v>
      </c>
      <c r="J9" s="37"/>
      <c r="M9" s="80"/>
      <c r="N9" s="80"/>
      <c r="O9" s="80"/>
      <c r="P9" s="80"/>
      <c r="Q9" s="80"/>
      <c r="R9" s="80"/>
    </row>
    <row r="10" spans="2:18" ht="13.2" customHeight="1" x14ac:dyDescent="0.2">
      <c r="B10" s="153"/>
      <c r="C10" s="6" t="s">
        <v>29</v>
      </c>
      <c r="D10" s="87">
        <v>193</v>
      </c>
      <c r="E10" s="87">
        <v>90</v>
      </c>
      <c r="F10" s="88">
        <v>42</v>
      </c>
      <c r="G10" s="89">
        <v>281</v>
      </c>
      <c r="H10" s="89">
        <v>0</v>
      </c>
      <c r="I10" s="97">
        <v>29635</v>
      </c>
      <c r="J10" s="37"/>
      <c r="K10" s="81"/>
      <c r="L10" s="81"/>
      <c r="M10" s="81"/>
      <c r="N10" s="81"/>
      <c r="O10" s="81"/>
    </row>
    <row r="11" spans="2:18" ht="13.2" customHeight="1" x14ac:dyDescent="0.2">
      <c r="B11" s="154"/>
      <c r="C11" s="7" t="s">
        <v>31</v>
      </c>
      <c r="D11" s="90">
        <v>201</v>
      </c>
      <c r="E11" s="90">
        <v>75</v>
      </c>
      <c r="F11" s="91">
        <v>89</v>
      </c>
      <c r="G11" s="92">
        <v>695</v>
      </c>
      <c r="H11" s="92">
        <v>5</v>
      </c>
      <c r="I11" s="98">
        <v>18229</v>
      </c>
      <c r="J11" s="37"/>
    </row>
    <row r="12" spans="2:18" ht="15.6" customHeight="1" x14ac:dyDescent="0.2">
      <c r="B12" s="155" t="s">
        <v>32</v>
      </c>
      <c r="C12" s="155"/>
      <c r="D12" s="93">
        <v>422.52699999999999</v>
      </c>
      <c r="E12" s="93">
        <v>353.44400000000002</v>
      </c>
      <c r="F12" s="94">
        <v>292.892</v>
      </c>
      <c r="G12" s="95">
        <v>880.76599999999996</v>
      </c>
      <c r="H12" s="95">
        <v>309.90100000000001</v>
      </c>
      <c r="I12" s="99">
        <v>65925.960999999996</v>
      </c>
      <c r="J12" s="38"/>
    </row>
    <row r="13" spans="2:18" ht="13.2" customHeight="1" x14ac:dyDescent="0.2">
      <c r="B13" s="100"/>
      <c r="C13" s="100"/>
      <c r="D13" s="101"/>
      <c r="E13" s="101"/>
      <c r="F13" s="101"/>
      <c r="G13" s="101"/>
      <c r="H13" s="101"/>
      <c r="I13" s="102"/>
      <c r="J13" s="38"/>
    </row>
    <row r="14" spans="2:18" ht="15" customHeight="1" x14ac:dyDescent="0.2">
      <c r="B14" s="156" t="s">
        <v>46</v>
      </c>
      <c r="C14" s="157"/>
      <c r="D14" s="157"/>
      <c r="E14" s="157"/>
      <c r="F14" s="157"/>
      <c r="G14" s="157"/>
      <c r="H14" s="157"/>
      <c r="I14" s="157"/>
      <c r="J14" s="39"/>
    </row>
    <row r="15" spans="2:18" ht="18.75" customHeight="1" x14ac:dyDescent="0.2">
      <c r="B15" s="157"/>
      <c r="C15" s="157"/>
      <c r="D15" s="157"/>
      <c r="E15" s="157"/>
      <c r="F15" s="157"/>
      <c r="G15" s="157"/>
      <c r="H15" s="157"/>
      <c r="I15" s="157"/>
      <c r="J15" s="8"/>
    </row>
    <row r="16" spans="2:18" ht="10.8" customHeight="1" x14ac:dyDescent="0.2">
      <c r="B16" s="157"/>
      <c r="C16" s="157"/>
      <c r="D16" s="157"/>
      <c r="E16" s="157"/>
      <c r="F16" s="157"/>
      <c r="G16" s="157"/>
      <c r="H16" s="157"/>
      <c r="I16" s="157"/>
    </row>
    <row r="17" spans="2:9" ht="23.55" customHeight="1" x14ac:dyDescent="0.2">
      <c r="B17" s="157"/>
      <c r="C17" s="157"/>
      <c r="D17" s="157"/>
      <c r="E17" s="157"/>
      <c r="F17" s="157"/>
      <c r="G17" s="157"/>
      <c r="H17" s="157"/>
      <c r="I17" s="157"/>
    </row>
    <row r="18" spans="2:9" x14ac:dyDescent="0.2">
      <c r="D18" s="79"/>
      <c r="E18" s="79"/>
      <c r="F18" s="79"/>
      <c r="G18" s="79"/>
      <c r="H18" s="79"/>
    </row>
  </sheetData>
  <mergeCells count="4">
    <mergeCell ref="B5:B8"/>
    <mergeCell ref="B9:B11"/>
    <mergeCell ref="B12:C12"/>
    <mergeCell ref="B14:I17"/>
  </mergeCells>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N31"/>
  <sheetViews>
    <sheetView showGridLines="0" zoomScaleNormal="100" workbookViewId="0">
      <selection activeCell="B13" sqref="B13:I13"/>
    </sheetView>
  </sheetViews>
  <sheetFormatPr baseColWidth="10" defaultColWidth="10.6640625" defaultRowHeight="10.199999999999999" x14ac:dyDescent="0.2"/>
  <cols>
    <col min="1" max="1" width="1.6640625" style="2" customWidth="1"/>
    <col min="2" max="2" width="10.6640625" style="2"/>
    <col min="3" max="3" width="12.6640625" style="2" customWidth="1"/>
    <col min="4" max="4" width="14.6640625" style="2" customWidth="1"/>
    <col min="5" max="8" width="10.6640625" style="2"/>
    <col min="9" max="9" width="13.33203125" style="2" customWidth="1"/>
    <col min="10" max="16384" width="10.6640625" style="2"/>
  </cols>
  <sheetData>
    <row r="2" spans="2:14" x14ac:dyDescent="0.2">
      <c r="B2" s="158" t="s">
        <v>37</v>
      </c>
      <c r="C2" s="158"/>
      <c r="D2" s="158"/>
      <c r="E2" s="158"/>
      <c r="F2" s="158"/>
      <c r="G2" s="158"/>
      <c r="H2" s="158"/>
      <c r="I2" s="158"/>
    </row>
    <row r="3" spans="2:14" x14ac:dyDescent="0.2">
      <c r="B3" s="75"/>
    </row>
    <row r="4" spans="2:14" ht="20.399999999999999" x14ac:dyDescent="0.2">
      <c r="D4" s="116" t="s">
        <v>0</v>
      </c>
      <c r="E4" s="116" t="s">
        <v>1</v>
      </c>
      <c r="F4" s="116" t="s">
        <v>2</v>
      </c>
      <c r="G4" s="116" t="s">
        <v>3</v>
      </c>
      <c r="H4" s="116" t="s">
        <v>4</v>
      </c>
      <c r="I4" s="116" t="s">
        <v>5</v>
      </c>
      <c r="J4" s="117"/>
      <c r="K4" s="118"/>
      <c r="L4" s="118"/>
      <c r="M4" s="118"/>
      <c r="N4" s="119"/>
    </row>
    <row r="5" spans="2:14" ht="15" customHeight="1" x14ac:dyDescent="0.2">
      <c r="B5" s="152" t="s">
        <v>18</v>
      </c>
      <c r="C5" s="5" t="s">
        <v>19</v>
      </c>
      <c r="D5" s="120">
        <v>259.15503624620436</v>
      </c>
      <c r="E5" s="120">
        <v>248.69569153812202</v>
      </c>
      <c r="F5" s="120">
        <v>246.50724499132787</v>
      </c>
      <c r="G5" s="120">
        <v>248.19305014044593</v>
      </c>
      <c r="H5" s="120">
        <v>130.36421308740535</v>
      </c>
      <c r="I5" s="121">
        <v>276.49047087838431</v>
      </c>
      <c r="J5" s="103"/>
      <c r="K5" s="104"/>
      <c r="L5" s="105"/>
      <c r="M5" s="104"/>
      <c r="N5" s="106"/>
    </row>
    <row r="6" spans="2:14" ht="15" customHeight="1" x14ac:dyDescent="0.2">
      <c r="B6" s="153"/>
      <c r="C6" s="6" t="s">
        <v>45</v>
      </c>
      <c r="D6" s="120">
        <v>65.084598144023929</v>
      </c>
      <c r="E6" s="120">
        <v>78.937540317560916</v>
      </c>
      <c r="F6" s="120">
        <v>24.241017166737226</v>
      </c>
      <c r="G6" s="120">
        <v>61.310268561683806</v>
      </c>
      <c r="H6" s="120">
        <v>3.2268369576090428</v>
      </c>
      <c r="I6" s="121">
        <v>75.853274251095101</v>
      </c>
      <c r="J6" s="103"/>
      <c r="K6" s="104"/>
      <c r="L6" s="104"/>
      <c r="M6" s="104"/>
      <c r="N6" s="106"/>
    </row>
    <row r="7" spans="2:14" ht="15" customHeight="1" x14ac:dyDescent="0.2">
      <c r="B7" s="153"/>
      <c r="C7" s="6" t="s">
        <v>31</v>
      </c>
      <c r="D7" s="120">
        <v>180.58017594141913</v>
      </c>
      <c r="E7" s="120">
        <v>160.13852265139599</v>
      </c>
      <c r="F7" s="120">
        <v>43.360692678529972</v>
      </c>
      <c r="G7" s="120">
        <v>108.20127025793457</v>
      </c>
      <c r="H7" s="120">
        <v>16.134184788045214</v>
      </c>
      <c r="I7" s="121">
        <v>150.02890894529395</v>
      </c>
      <c r="J7" s="103"/>
      <c r="K7" s="104"/>
      <c r="L7" s="104"/>
      <c r="M7" s="104"/>
      <c r="N7" s="106"/>
    </row>
    <row r="8" spans="2:14" ht="15" customHeight="1" x14ac:dyDescent="0.2">
      <c r="B8" s="159"/>
      <c r="C8" s="6" t="s">
        <v>21</v>
      </c>
      <c r="D8" s="120">
        <v>30.293922045218412</v>
      </c>
      <c r="E8" s="120">
        <v>29.141815959529655</v>
      </c>
      <c r="F8" s="120">
        <v>10.242683309888969</v>
      </c>
      <c r="G8" s="120">
        <v>9.3100778186260591</v>
      </c>
      <c r="H8" s="120">
        <v>0</v>
      </c>
      <c r="I8" s="121">
        <v>43.846156448140363</v>
      </c>
      <c r="J8" s="103"/>
      <c r="K8" s="104"/>
      <c r="L8" s="104"/>
      <c r="M8" s="104"/>
      <c r="N8" s="106"/>
    </row>
    <row r="9" spans="2:14" ht="15" customHeight="1" x14ac:dyDescent="0.2">
      <c r="B9" s="152" t="s">
        <v>22</v>
      </c>
      <c r="C9" s="5" t="s">
        <v>19</v>
      </c>
      <c r="D9" s="120">
        <v>55.617747504893181</v>
      </c>
      <c r="E9" s="120">
        <v>46.683491585654302</v>
      </c>
      <c r="F9" s="120">
        <v>32.093741037652102</v>
      </c>
      <c r="G9" s="120">
        <v>45.187938680648436</v>
      </c>
      <c r="H9" s="120">
        <v>11.616613047392555</v>
      </c>
      <c r="I9" s="121">
        <v>57.652553597208843</v>
      </c>
      <c r="J9" s="103"/>
      <c r="K9" s="104"/>
      <c r="L9" s="107"/>
      <c r="M9" s="104"/>
      <c r="N9" s="106"/>
    </row>
    <row r="10" spans="2:14" ht="15" customHeight="1" x14ac:dyDescent="0.2">
      <c r="B10" s="153"/>
      <c r="C10" s="6" t="s">
        <v>29</v>
      </c>
      <c r="D10" s="120">
        <v>45.677554333805887</v>
      </c>
      <c r="E10" s="120">
        <v>25.463722683084168</v>
      </c>
      <c r="F10" s="120">
        <v>14.339756633844557</v>
      </c>
      <c r="G10" s="120">
        <v>31.904047158950277</v>
      </c>
      <c r="H10" s="120">
        <v>0</v>
      </c>
      <c r="I10" s="121">
        <v>44.951942376691328</v>
      </c>
      <c r="J10" s="103"/>
      <c r="K10" s="104"/>
      <c r="L10" s="104"/>
      <c r="M10" s="104"/>
      <c r="N10" s="106"/>
    </row>
    <row r="11" spans="2:14" ht="15" customHeight="1" x14ac:dyDescent="0.2">
      <c r="B11" s="154"/>
      <c r="C11" s="7" t="s">
        <v>31</v>
      </c>
      <c r="D11" s="120">
        <v>47.570924461632039</v>
      </c>
      <c r="E11" s="120">
        <v>21.219768902570138</v>
      </c>
      <c r="F11" s="120">
        <v>30.386627152670609</v>
      </c>
      <c r="G11" s="120">
        <v>78.908586389574523</v>
      </c>
      <c r="H11" s="120">
        <v>1.6134184788045214</v>
      </c>
      <c r="I11" s="122">
        <v>27.650715626276575</v>
      </c>
      <c r="J11" s="103"/>
      <c r="K11" s="104"/>
      <c r="L11" s="107"/>
      <c r="M11" s="104"/>
      <c r="N11" s="106"/>
    </row>
    <row r="12" spans="2:14" ht="10.95" customHeight="1" x14ac:dyDescent="0.2">
      <c r="B12" s="108"/>
      <c r="C12" s="108"/>
      <c r="D12" s="108"/>
      <c r="E12" s="108"/>
      <c r="F12" s="108"/>
      <c r="G12" s="108"/>
      <c r="H12" s="108"/>
      <c r="I12" s="108"/>
      <c r="K12" s="109"/>
      <c r="L12" s="110"/>
      <c r="M12" s="109"/>
      <c r="N12" s="111"/>
    </row>
    <row r="13" spans="2:14" ht="111.75" customHeight="1" x14ac:dyDescent="0.2">
      <c r="B13" s="160" t="s">
        <v>47</v>
      </c>
      <c r="C13" s="160"/>
      <c r="D13" s="160"/>
      <c r="E13" s="160"/>
      <c r="F13" s="160"/>
      <c r="G13" s="160"/>
      <c r="H13" s="160"/>
      <c r="I13" s="160"/>
    </row>
    <row r="14" spans="2:14" x14ac:dyDescent="0.2">
      <c r="B14" s="112"/>
      <c r="C14" s="112"/>
      <c r="D14" s="112"/>
      <c r="E14" s="112"/>
      <c r="F14" s="112"/>
      <c r="G14" s="112"/>
      <c r="H14" s="112"/>
      <c r="I14" s="112"/>
      <c r="K14" s="118"/>
      <c r="L14" s="118"/>
      <c r="M14" s="118"/>
      <c r="N14" s="118"/>
    </row>
    <row r="15" spans="2:14" x14ac:dyDescent="0.2">
      <c r="B15" s="112"/>
      <c r="C15" s="112"/>
      <c r="D15" s="112"/>
      <c r="E15" s="112"/>
      <c r="F15" s="112"/>
      <c r="G15" s="112"/>
      <c r="H15" s="112"/>
      <c r="I15" s="112"/>
      <c r="L15" s="113"/>
      <c r="M15" s="113"/>
      <c r="N15" s="113"/>
    </row>
    <row r="16" spans="2:14" ht="39" customHeight="1" x14ac:dyDescent="0.2">
      <c r="B16" s="112"/>
      <c r="C16" s="112"/>
      <c r="D16" s="112"/>
      <c r="E16" s="112"/>
      <c r="F16" s="112"/>
      <c r="G16" s="112"/>
      <c r="H16" s="112"/>
      <c r="I16" s="112"/>
      <c r="L16" s="113"/>
      <c r="M16" s="113"/>
      <c r="N16" s="113"/>
    </row>
    <row r="17" spans="2:14" x14ac:dyDescent="0.2">
      <c r="B17" s="112"/>
      <c r="C17" s="112"/>
      <c r="D17" s="112"/>
      <c r="E17" s="112"/>
      <c r="F17" s="112"/>
      <c r="G17" s="112"/>
      <c r="H17" s="112"/>
      <c r="I17" s="112"/>
      <c r="K17" s="113"/>
      <c r="L17" s="113"/>
      <c r="M17" s="113"/>
      <c r="N17" s="113"/>
    </row>
    <row r="18" spans="2:14" ht="12" customHeight="1" x14ac:dyDescent="0.2">
      <c r="K18" s="113"/>
      <c r="L18" s="113"/>
      <c r="M18" s="113"/>
      <c r="N18" s="113"/>
    </row>
    <row r="19" spans="2:14" ht="12" customHeight="1" x14ac:dyDescent="0.2">
      <c r="D19" s="103"/>
      <c r="E19" s="103"/>
      <c r="F19" s="103"/>
      <c r="G19" s="103"/>
      <c r="H19" s="103"/>
      <c r="K19" s="113"/>
      <c r="L19" s="113"/>
      <c r="M19" s="113"/>
      <c r="N19" s="113"/>
    </row>
    <row r="20" spans="2:14" x14ac:dyDescent="0.2">
      <c r="K20" s="113"/>
      <c r="L20" s="113"/>
      <c r="M20" s="113"/>
      <c r="N20" s="113"/>
    </row>
    <row r="21" spans="2:14" x14ac:dyDescent="0.2">
      <c r="K21" s="113"/>
      <c r="L21" s="113"/>
      <c r="M21" s="113"/>
      <c r="N21" s="113"/>
    </row>
    <row r="22" spans="2:14" ht="121.5" customHeight="1" x14ac:dyDescent="0.2">
      <c r="K22" s="114"/>
      <c r="L22" s="114"/>
      <c r="M22" s="114"/>
      <c r="N22" s="115"/>
    </row>
    <row r="24" spans="2:14" x14ac:dyDescent="0.2">
      <c r="B24" s="112"/>
      <c r="C24" s="112"/>
      <c r="D24" s="112"/>
      <c r="E24" s="112"/>
      <c r="F24" s="112"/>
      <c r="G24" s="112"/>
      <c r="H24" s="112"/>
      <c r="I24" s="112"/>
    </row>
    <row r="25" spans="2:14" ht="39" customHeight="1" x14ac:dyDescent="0.2">
      <c r="B25" s="112"/>
      <c r="C25" s="112"/>
      <c r="D25" s="112"/>
      <c r="E25" s="112"/>
      <c r="F25" s="112"/>
      <c r="G25" s="112"/>
      <c r="H25" s="112"/>
      <c r="I25" s="112"/>
    </row>
    <row r="26" spans="2:14" x14ac:dyDescent="0.2">
      <c r="B26" s="112"/>
      <c r="C26" s="112"/>
      <c r="D26" s="112"/>
      <c r="E26" s="112"/>
      <c r="F26" s="112"/>
      <c r="G26" s="112"/>
      <c r="H26" s="112"/>
      <c r="I26" s="112"/>
    </row>
    <row r="27" spans="2:14" ht="12" customHeight="1" x14ac:dyDescent="0.2"/>
    <row r="28" spans="2:14" ht="12" customHeight="1" x14ac:dyDescent="0.2">
      <c r="D28" s="103"/>
      <c r="E28" s="103"/>
      <c r="F28" s="103"/>
      <c r="G28" s="103"/>
      <c r="H28" s="103"/>
    </row>
    <row r="31" spans="2:14" ht="121.5" customHeight="1" x14ac:dyDescent="0.2"/>
  </sheetData>
  <mergeCells count="4">
    <mergeCell ref="B2:I2"/>
    <mergeCell ref="B5:B8"/>
    <mergeCell ref="B9:B11"/>
    <mergeCell ref="B13:I13"/>
  </mergeCells>
  <pageMargins left="0.25" right="0.25"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R11"/>
  <sheetViews>
    <sheetView showGridLines="0" zoomScaleNormal="100" workbookViewId="0">
      <selection activeCell="D13" sqref="D13"/>
    </sheetView>
  </sheetViews>
  <sheetFormatPr baseColWidth="10" defaultColWidth="10.6640625" defaultRowHeight="10.199999999999999" x14ac:dyDescent="0.2"/>
  <cols>
    <col min="1" max="1" width="2.109375" style="2" customWidth="1"/>
    <col min="2" max="2" width="26.33203125" style="2" customWidth="1"/>
    <col min="3" max="3" width="12.6640625" style="2" customWidth="1"/>
    <col min="4" max="8" width="13.6640625" style="2" customWidth="1"/>
    <col min="9" max="9" width="14.77734375" style="2" customWidth="1"/>
    <col min="10" max="16384" width="10.6640625" style="2"/>
  </cols>
  <sheetData>
    <row r="2" spans="2:18" s="134" customFormat="1" ht="18" customHeight="1" x14ac:dyDescent="0.3">
      <c r="B2" s="161" t="s">
        <v>38</v>
      </c>
      <c r="C2" s="161"/>
      <c r="D2" s="161"/>
      <c r="E2" s="161"/>
      <c r="F2" s="161"/>
      <c r="G2" s="161"/>
      <c r="H2" s="161"/>
      <c r="I2" s="161"/>
    </row>
    <row r="3" spans="2:18" ht="22.5" customHeight="1" x14ac:dyDescent="0.2">
      <c r="B3" s="53"/>
      <c r="C3" s="48"/>
      <c r="D3" s="45" t="s">
        <v>0</v>
      </c>
      <c r="E3" s="45" t="s">
        <v>1</v>
      </c>
      <c r="F3" s="45" t="s">
        <v>2</v>
      </c>
      <c r="G3" s="45" t="s">
        <v>3</v>
      </c>
      <c r="H3" s="45" t="s">
        <v>4</v>
      </c>
      <c r="I3" s="45" t="s">
        <v>5</v>
      </c>
      <c r="K3" s="36"/>
      <c r="L3" s="127"/>
      <c r="M3" s="36"/>
      <c r="N3" s="36"/>
      <c r="O3" s="36"/>
    </row>
    <row r="4" spans="2:18" ht="11.4" x14ac:dyDescent="0.2">
      <c r="B4" s="162" t="s">
        <v>23</v>
      </c>
      <c r="C4" s="49" t="s">
        <v>33</v>
      </c>
      <c r="D4" s="123">
        <v>12.928167904062935</v>
      </c>
      <c r="E4" s="123">
        <v>11.610042892226208</v>
      </c>
      <c r="F4" s="123">
        <v>12.266978954700027</v>
      </c>
      <c r="G4" s="123">
        <v>13.453743673120897</v>
      </c>
      <c r="H4" s="123">
        <v>8.1629294516635955</v>
      </c>
      <c r="I4" s="123">
        <v>13.541622851732113</v>
      </c>
      <c r="K4" s="128"/>
      <c r="L4" s="128"/>
      <c r="M4" s="129"/>
      <c r="N4" s="129"/>
      <c r="O4" s="129"/>
      <c r="P4" s="129"/>
      <c r="Q4" s="129"/>
      <c r="R4" s="129"/>
    </row>
    <row r="5" spans="2:18" ht="15" customHeight="1" x14ac:dyDescent="0.2">
      <c r="B5" s="163"/>
      <c r="C5" s="50" t="s">
        <v>34</v>
      </c>
      <c r="D5" s="124">
        <v>0.56209425669838842</v>
      </c>
      <c r="E5" s="124">
        <v>0.52370389651543103</v>
      </c>
      <c r="F5" s="124">
        <v>0.25982273329418354</v>
      </c>
      <c r="G5" s="124">
        <v>0.67997629336282284</v>
      </c>
      <c r="H5" s="124">
        <v>8.4865811985117834E-2</v>
      </c>
      <c r="I5" s="124">
        <v>0.77911340571887922</v>
      </c>
      <c r="K5" s="128"/>
      <c r="L5" s="128"/>
      <c r="M5" s="129"/>
      <c r="N5" s="129"/>
      <c r="O5" s="129"/>
      <c r="P5" s="129"/>
      <c r="Q5" s="129"/>
      <c r="R5" s="129"/>
    </row>
    <row r="6" spans="2:18" ht="15" customHeight="1" x14ac:dyDescent="0.2">
      <c r="B6" s="164"/>
      <c r="C6" s="51" t="s">
        <v>35</v>
      </c>
      <c r="D6" s="125">
        <v>1.7108965817569055</v>
      </c>
      <c r="E6" s="125">
        <v>1.6112877853351593</v>
      </c>
      <c r="F6" s="125">
        <v>0.26801687994209472</v>
      </c>
      <c r="G6" s="125">
        <v>0.66760070211611255</v>
      </c>
      <c r="H6" s="125">
        <v>0.10584025220957662</v>
      </c>
      <c r="I6" s="125">
        <v>1.3056829008529736</v>
      </c>
      <c r="K6" s="128"/>
      <c r="L6" s="128"/>
      <c r="M6" s="128"/>
      <c r="N6" s="128"/>
      <c r="O6" s="128"/>
      <c r="P6" s="129"/>
    </row>
    <row r="7" spans="2:18" ht="12" customHeight="1" x14ac:dyDescent="0.2">
      <c r="B7" s="162" t="s">
        <v>24</v>
      </c>
      <c r="C7" s="52" t="s">
        <v>19</v>
      </c>
      <c r="D7" s="123">
        <v>12.847226331098369</v>
      </c>
      <c r="E7" s="123">
        <v>9.6889464809135255</v>
      </c>
      <c r="F7" s="123">
        <v>5.3528262977479759</v>
      </c>
      <c r="G7" s="123">
        <v>11.459683956919319</v>
      </c>
      <c r="H7" s="123">
        <v>2.0212906702463047</v>
      </c>
      <c r="I7" s="123">
        <v>14.79838117187249</v>
      </c>
      <c r="K7" s="128"/>
      <c r="L7" s="128"/>
      <c r="M7" s="128"/>
      <c r="N7" s="128"/>
      <c r="O7" s="128"/>
      <c r="P7" s="129"/>
    </row>
    <row r="8" spans="2:18" ht="14.25" customHeight="1" x14ac:dyDescent="0.2">
      <c r="B8" s="163"/>
      <c r="C8" s="50" t="s">
        <v>20</v>
      </c>
      <c r="D8" s="124">
        <v>3.0509292897258637</v>
      </c>
      <c r="E8" s="124">
        <v>5.1722479374384633</v>
      </c>
      <c r="F8" s="124">
        <v>1.0536306898105787</v>
      </c>
      <c r="G8" s="124">
        <v>4.4851867578902906</v>
      </c>
      <c r="H8" s="124">
        <v>0</v>
      </c>
      <c r="I8" s="124">
        <v>6.0091061850429455</v>
      </c>
      <c r="K8" s="128"/>
      <c r="L8" s="128"/>
      <c r="M8" s="128"/>
      <c r="N8" s="128"/>
      <c r="O8" s="128"/>
      <c r="P8" s="129"/>
    </row>
    <row r="9" spans="2:18" ht="15" customHeight="1" x14ac:dyDescent="0.2">
      <c r="B9" s="164"/>
      <c r="C9" s="51" t="s">
        <v>31</v>
      </c>
      <c r="D9" s="126">
        <v>10.61565296418927</v>
      </c>
      <c r="E9" s="126">
        <v>3.2313464084833807</v>
      </c>
      <c r="F9" s="126">
        <v>11.378596888955656</v>
      </c>
      <c r="G9" s="126">
        <v>21.38661119979654</v>
      </c>
      <c r="H9" s="126">
        <v>0</v>
      </c>
      <c r="I9" s="126">
        <v>7.8234293770856072</v>
      </c>
      <c r="K9" s="128"/>
      <c r="L9" s="128"/>
      <c r="M9" s="128"/>
      <c r="N9" s="128"/>
      <c r="O9" s="128"/>
      <c r="P9" s="129"/>
    </row>
    <row r="10" spans="2:18" ht="15" customHeight="1" x14ac:dyDescent="0.2">
      <c r="B10" s="74"/>
      <c r="C10" s="74"/>
      <c r="D10" s="74"/>
      <c r="E10" s="74"/>
      <c r="F10" s="74"/>
      <c r="G10" s="74"/>
      <c r="H10" s="74"/>
      <c r="I10" s="74"/>
    </row>
    <row r="11" spans="2:18" ht="127.5" customHeight="1" x14ac:dyDescent="0.2">
      <c r="B11" s="165" t="s">
        <v>42</v>
      </c>
      <c r="C11" s="165"/>
      <c r="D11" s="165"/>
      <c r="E11" s="165"/>
      <c r="F11" s="165"/>
      <c r="G11" s="165"/>
      <c r="H11" s="165"/>
      <c r="I11" s="165"/>
    </row>
  </sheetData>
  <mergeCells count="4">
    <mergeCell ref="B2:I2"/>
    <mergeCell ref="B4:B6"/>
    <mergeCell ref="B7:B9"/>
    <mergeCell ref="B11:I11"/>
  </mergeCells>
  <pageMargins left="0.62992125984251968" right="0.23622047244094491" top="0.15748031496062992" bottom="0.15748031496062992" header="0.31496062992125984" footer="0.31496062992125984"/>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P9"/>
  <sheetViews>
    <sheetView showGridLines="0" tabSelected="1" zoomScaleNormal="100" workbookViewId="0">
      <selection activeCell="J12" sqref="J12"/>
    </sheetView>
  </sheetViews>
  <sheetFormatPr baseColWidth="10" defaultColWidth="10.6640625" defaultRowHeight="10.199999999999999" x14ac:dyDescent="0.2"/>
  <cols>
    <col min="1" max="1" width="2.109375" style="2" customWidth="1"/>
    <col min="2" max="2" width="15.5546875" style="2" customWidth="1"/>
    <col min="3" max="8" width="12.6640625" style="2" customWidth="1"/>
    <col min="9" max="16384" width="10.6640625" style="2"/>
  </cols>
  <sheetData>
    <row r="2" spans="2:16" ht="20.25" customHeight="1" x14ac:dyDescent="0.2">
      <c r="B2" s="166" t="s">
        <v>40</v>
      </c>
      <c r="C2" s="166"/>
      <c r="D2" s="166"/>
      <c r="E2" s="166"/>
      <c r="F2" s="166"/>
      <c r="G2" s="166"/>
      <c r="H2" s="166"/>
    </row>
    <row r="3" spans="2:16" x14ac:dyDescent="0.2">
      <c r="B3" s="59"/>
      <c r="C3" s="59"/>
      <c r="D3" s="59"/>
      <c r="E3" s="59"/>
      <c r="F3" s="59"/>
      <c r="G3" s="59"/>
      <c r="H3" s="60" t="s">
        <v>27</v>
      </c>
    </row>
    <row r="4" spans="2:16" ht="29.55" customHeight="1" x14ac:dyDescent="0.2">
      <c r="B4" s="61"/>
      <c r="C4" s="62" t="s">
        <v>0</v>
      </c>
      <c r="D4" s="63" t="s">
        <v>1</v>
      </c>
      <c r="E4" s="63" t="s">
        <v>2</v>
      </c>
      <c r="F4" s="63" t="s">
        <v>3</v>
      </c>
      <c r="G4" s="63" t="s">
        <v>4</v>
      </c>
      <c r="H4" s="64" t="s">
        <v>5</v>
      </c>
    </row>
    <row r="5" spans="2:16" ht="17.55" customHeight="1" x14ac:dyDescent="0.2">
      <c r="B5" s="65" t="s">
        <v>39</v>
      </c>
      <c r="C5" s="130">
        <v>5.3334553775743707</v>
      </c>
      <c r="D5" s="130">
        <v>6.0132082368709634</v>
      </c>
      <c r="E5" s="130">
        <v>6.4086114280942974</v>
      </c>
      <c r="F5" s="130">
        <v>4.9807504050769644</v>
      </c>
      <c r="G5" s="130">
        <v>6.2342965569039803</v>
      </c>
      <c r="H5" s="130">
        <v>5.528858928842463</v>
      </c>
      <c r="K5" s="133"/>
      <c r="L5" s="133"/>
      <c r="M5" s="133"/>
      <c r="N5" s="129"/>
      <c r="O5" s="129"/>
      <c r="P5" s="129"/>
    </row>
    <row r="6" spans="2:16" ht="17.55" customHeight="1" x14ac:dyDescent="0.2">
      <c r="B6" s="66" t="s">
        <v>34</v>
      </c>
      <c r="C6" s="131">
        <v>38.747368421052634</v>
      </c>
      <c r="D6" s="131">
        <v>49.547811993517016</v>
      </c>
      <c r="E6" s="131">
        <v>31.445466491458607</v>
      </c>
      <c r="F6" s="131">
        <v>27.755718817832694</v>
      </c>
      <c r="G6" s="131">
        <v>10.570342205323193</v>
      </c>
      <c r="H6" s="131">
        <v>30.5</v>
      </c>
      <c r="K6" s="129"/>
      <c r="L6" s="129"/>
      <c r="M6" s="129"/>
      <c r="N6" s="129"/>
      <c r="O6" s="129"/>
      <c r="P6" s="129"/>
    </row>
    <row r="7" spans="2:16" ht="17.55" customHeight="1" x14ac:dyDescent="0.2">
      <c r="B7" s="67" t="s">
        <v>35</v>
      </c>
      <c r="C7" s="132">
        <v>33.773550975238621</v>
      </c>
      <c r="D7" s="132">
        <v>25.106760316066726</v>
      </c>
      <c r="E7" s="132">
        <v>54.551592356687898</v>
      </c>
      <c r="F7" s="132">
        <v>48.432312925170066</v>
      </c>
      <c r="G7" s="132">
        <v>42.685975609756099</v>
      </c>
      <c r="H7" s="132">
        <v>33.656258712987231</v>
      </c>
      <c r="K7" s="129"/>
      <c r="L7" s="129"/>
      <c r="M7" s="129"/>
      <c r="N7" s="129"/>
      <c r="O7" s="129"/>
      <c r="P7" s="129"/>
    </row>
    <row r="8" spans="2:16" ht="15" customHeight="1" x14ac:dyDescent="0.2"/>
    <row r="9" spans="2:16" ht="90" customHeight="1" x14ac:dyDescent="0.2">
      <c r="B9" s="165" t="s">
        <v>43</v>
      </c>
      <c r="C9" s="165"/>
      <c r="D9" s="165"/>
      <c r="E9" s="165"/>
      <c r="F9" s="165"/>
      <c r="G9" s="165"/>
      <c r="H9" s="165"/>
    </row>
  </sheetData>
  <mergeCells count="2">
    <mergeCell ref="B2:H2"/>
    <mergeCell ref="B9:H9"/>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O18"/>
  <sheetViews>
    <sheetView showGridLines="0" workbookViewId="0">
      <selection activeCell="B12" sqref="B12:O17"/>
    </sheetView>
  </sheetViews>
  <sheetFormatPr baseColWidth="10" defaultColWidth="10.6640625" defaultRowHeight="10.199999999999999" x14ac:dyDescent="0.2"/>
  <cols>
    <col min="1" max="1" width="4.6640625" style="2" customWidth="1"/>
    <col min="2" max="2" width="16" style="2" customWidth="1"/>
    <col min="3" max="3" width="12" style="2" customWidth="1"/>
    <col min="4" max="15" width="12.33203125" style="2" customWidth="1"/>
    <col min="16" max="16384" width="10.6640625" style="2"/>
  </cols>
  <sheetData>
    <row r="2" spans="2:15" s="134" customFormat="1" ht="19.2" customHeight="1" x14ac:dyDescent="0.3">
      <c r="B2" s="54" t="s">
        <v>36</v>
      </c>
      <c r="C2" s="55"/>
      <c r="D2" s="55"/>
      <c r="E2" s="55"/>
      <c r="F2" s="55"/>
      <c r="G2" s="55"/>
      <c r="H2" s="55"/>
      <c r="I2" s="55"/>
      <c r="J2" s="55"/>
      <c r="K2" s="55"/>
      <c r="L2" s="55"/>
      <c r="M2" s="55"/>
      <c r="N2" s="55"/>
      <c r="O2" s="55"/>
    </row>
    <row r="3" spans="2:15" ht="31.95" customHeight="1" x14ac:dyDescent="0.2">
      <c r="B3" s="56"/>
      <c r="C3" s="44"/>
      <c r="D3" s="174" t="s">
        <v>0</v>
      </c>
      <c r="E3" s="175"/>
      <c r="F3" s="174" t="s">
        <v>1</v>
      </c>
      <c r="G3" s="175"/>
      <c r="H3" s="174" t="s">
        <v>2</v>
      </c>
      <c r="I3" s="175"/>
      <c r="J3" s="174" t="s">
        <v>3</v>
      </c>
      <c r="K3" s="175"/>
      <c r="L3" s="174" t="s">
        <v>4</v>
      </c>
      <c r="M3" s="175"/>
      <c r="N3" s="174" t="s">
        <v>5</v>
      </c>
      <c r="O3" s="175"/>
    </row>
    <row r="4" spans="2:15" ht="37.950000000000003" customHeight="1" x14ac:dyDescent="0.2">
      <c r="B4" s="56"/>
      <c r="C4" s="44"/>
      <c r="D4" s="140">
        <v>2023</v>
      </c>
      <c r="E4" s="45" t="s">
        <v>48</v>
      </c>
      <c r="F4" s="140">
        <v>2023</v>
      </c>
      <c r="G4" s="45" t="s">
        <v>48</v>
      </c>
      <c r="H4" s="140">
        <v>2023</v>
      </c>
      <c r="I4" s="45" t="s">
        <v>48</v>
      </c>
      <c r="J4" s="140">
        <v>2023</v>
      </c>
      <c r="K4" s="140" t="s">
        <v>49</v>
      </c>
      <c r="L4" s="140">
        <v>2023</v>
      </c>
      <c r="M4" s="140" t="s">
        <v>49</v>
      </c>
      <c r="N4" s="140">
        <v>2023</v>
      </c>
      <c r="O4" s="140" t="s">
        <v>49</v>
      </c>
    </row>
    <row r="5" spans="2:15" ht="13.95" customHeight="1" x14ac:dyDescent="0.2">
      <c r="B5" s="168" t="s">
        <v>23</v>
      </c>
      <c r="C5" s="52" t="s">
        <v>33</v>
      </c>
      <c r="D5" s="141">
        <v>54625</v>
      </c>
      <c r="E5" s="144">
        <v>4.5494564385239578</v>
      </c>
      <c r="F5" s="141">
        <v>41035</v>
      </c>
      <c r="G5" s="144">
        <v>-0.18972101281833353</v>
      </c>
      <c r="H5" s="141">
        <v>35929</v>
      </c>
      <c r="I5" s="144">
        <v>2.59858933721695</v>
      </c>
      <c r="J5" s="141">
        <v>118496</v>
      </c>
      <c r="K5" s="144">
        <v>1.2777668566935407</v>
      </c>
      <c r="L5" s="141">
        <v>25297</v>
      </c>
      <c r="M5" s="144">
        <v>-5.6363772008355735</v>
      </c>
      <c r="N5" s="141">
        <v>8927445</v>
      </c>
      <c r="O5" s="144">
        <v>0.65741450860274941</v>
      </c>
    </row>
    <row r="6" spans="2:15" ht="13.95" customHeight="1" x14ac:dyDescent="0.2">
      <c r="B6" s="169"/>
      <c r="C6" s="50" t="s">
        <v>34</v>
      </c>
      <c r="D6" s="142">
        <v>2375</v>
      </c>
      <c r="E6" s="145">
        <v>23.120787973043022</v>
      </c>
      <c r="F6" s="142">
        <v>1851</v>
      </c>
      <c r="G6" s="145">
        <v>-9.8831548198636821</v>
      </c>
      <c r="H6" s="142">
        <v>761</v>
      </c>
      <c r="I6" s="145">
        <v>-1.9329896907216537</v>
      </c>
      <c r="J6" s="142">
        <v>5989</v>
      </c>
      <c r="K6" s="145">
        <v>6.851025869759142</v>
      </c>
      <c r="L6" s="142">
        <v>263</v>
      </c>
      <c r="M6" s="145">
        <v>22.325581395348838</v>
      </c>
      <c r="N6" s="142">
        <v>513638</v>
      </c>
      <c r="O6" s="145">
        <v>-0.38381201550763411</v>
      </c>
    </row>
    <row r="7" spans="2:15" ht="13.95" customHeight="1" x14ac:dyDescent="0.2">
      <c r="B7" s="170"/>
      <c r="C7" s="51" t="s">
        <v>35</v>
      </c>
      <c r="D7" s="143">
        <v>7229</v>
      </c>
      <c r="E7" s="146">
        <v>2.1478027412745515</v>
      </c>
      <c r="F7" s="143">
        <v>5695</v>
      </c>
      <c r="G7" s="146">
        <v>17.592401404088378</v>
      </c>
      <c r="H7" s="143">
        <v>785</v>
      </c>
      <c r="I7" s="146">
        <v>10.252808988764039</v>
      </c>
      <c r="J7" s="143">
        <v>5880</v>
      </c>
      <c r="K7" s="146">
        <v>0.4098360655737654</v>
      </c>
      <c r="L7" s="143">
        <v>328</v>
      </c>
      <c r="M7" s="147">
        <v>30.158730158730162</v>
      </c>
      <c r="N7" s="143">
        <v>860784</v>
      </c>
      <c r="O7" s="146">
        <v>3.021649549930161</v>
      </c>
    </row>
    <row r="8" spans="2:15" ht="13.95" customHeight="1" x14ac:dyDescent="0.2">
      <c r="B8" s="171" t="s">
        <v>24</v>
      </c>
      <c r="C8" s="57" t="s">
        <v>19</v>
      </c>
      <c r="D8" s="141">
        <v>54283</v>
      </c>
      <c r="E8" s="144">
        <v>7.3529120933452097</v>
      </c>
      <c r="F8" s="141">
        <v>34245</v>
      </c>
      <c r="G8" s="144">
        <v>2.9212875304300834</v>
      </c>
      <c r="H8" s="141">
        <v>15678</v>
      </c>
      <c r="I8" s="144">
        <v>14.063295743906878</v>
      </c>
      <c r="J8" s="141">
        <v>100933</v>
      </c>
      <c r="K8" s="144">
        <v>13.021813132670434</v>
      </c>
      <c r="L8" s="141">
        <v>6264</v>
      </c>
      <c r="M8" s="144">
        <v>4.1569670768207612</v>
      </c>
      <c r="N8" s="141">
        <v>9755975</v>
      </c>
      <c r="O8" s="144">
        <v>8.5329524509642596</v>
      </c>
    </row>
    <row r="9" spans="2:15" ht="13.95" customHeight="1" x14ac:dyDescent="0.2">
      <c r="B9" s="172"/>
      <c r="C9" s="46" t="s">
        <v>20</v>
      </c>
      <c r="D9" s="142">
        <v>12891</v>
      </c>
      <c r="E9" s="145">
        <v>-4.2913356596629315</v>
      </c>
      <c r="F9" s="142">
        <v>18281</v>
      </c>
      <c r="G9" s="145">
        <v>-0.95893379564416792</v>
      </c>
      <c r="H9" s="142">
        <v>3086</v>
      </c>
      <c r="I9" s="145">
        <v>25.091203891366032</v>
      </c>
      <c r="J9" s="142">
        <v>39504</v>
      </c>
      <c r="K9" s="145">
        <v>4.2982363501953724</v>
      </c>
      <c r="L9" s="142">
        <v>0</v>
      </c>
      <c r="M9" s="145" t="s">
        <v>25</v>
      </c>
      <c r="N9" s="142">
        <v>3961561</v>
      </c>
      <c r="O9" s="145">
        <v>5.8664870852357165</v>
      </c>
    </row>
    <row r="10" spans="2:15" ht="13.95" customHeight="1" x14ac:dyDescent="0.2">
      <c r="B10" s="173"/>
      <c r="C10" s="47" t="s">
        <v>31</v>
      </c>
      <c r="D10" s="143">
        <v>44854</v>
      </c>
      <c r="E10" s="146">
        <v>14.440985865183453</v>
      </c>
      <c r="F10" s="143">
        <v>11421</v>
      </c>
      <c r="G10" s="146">
        <v>15.282123750883203</v>
      </c>
      <c r="H10" s="143">
        <v>33327</v>
      </c>
      <c r="I10" s="146">
        <v>41.299923683541074</v>
      </c>
      <c r="J10" s="143">
        <v>188366</v>
      </c>
      <c r="K10" s="146">
        <v>9.9568615776170599</v>
      </c>
      <c r="L10" s="143">
        <v>0</v>
      </c>
      <c r="M10" s="148">
        <v>-100</v>
      </c>
      <c r="N10" s="143">
        <v>5157671</v>
      </c>
      <c r="O10" s="146">
        <v>11.188932998897316</v>
      </c>
    </row>
    <row r="11" spans="2:15" ht="13.95" customHeight="1" x14ac:dyDescent="0.2">
      <c r="B11" s="135"/>
      <c r="C11" s="136"/>
      <c r="D11" s="137"/>
      <c r="E11" s="138"/>
      <c r="F11" s="137"/>
      <c r="G11" s="138"/>
      <c r="H11" s="137"/>
      <c r="I11" s="138"/>
      <c r="J11" s="137"/>
      <c r="K11" s="138"/>
      <c r="L11" s="137"/>
      <c r="M11" s="139"/>
      <c r="N11" s="137"/>
      <c r="O11" s="138"/>
    </row>
    <row r="12" spans="2:15" ht="22.2" customHeight="1" x14ac:dyDescent="0.2">
      <c r="B12" s="167" t="s">
        <v>41</v>
      </c>
      <c r="C12" s="167"/>
      <c r="D12" s="167"/>
      <c r="E12" s="167"/>
      <c r="F12" s="167"/>
      <c r="G12" s="167"/>
      <c r="H12" s="167"/>
      <c r="I12" s="167"/>
      <c r="J12" s="167"/>
      <c r="K12" s="167"/>
      <c r="L12" s="167"/>
      <c r="M12" s="167"/>
      <c r="N12" s="167"/>
      <c r="O12" s="167"/>
    </row>
    <row r="13" spans="2:15" x14ac:dyDescent="0.2">
      <c r="B13" s="167"/>
      <c r="C13" s="167"/>
      <c r="D13" s="167"/>
      <c r="E13" s="167"/>
      <c r="F13" s="167"/>
      <c r="G13" s="167"/>
      <c r="H13" s="167"/>
      <c r="I13" s="167"/>
      <c r="J13" s="167"/>
      <c r="K13" s="167"/>
      <c r="L13" s="167"/>
      <c r="M13" s="167"/>
      <c r="N13" s="167"/>
      <c r="O13" s="167"/>
    </row>
    <row r="14" spans="2:15" x14ac:dyDescent="0.2">
      <c r="B14" s="167"/>
      <c r="C14" s="167"/>
      <c r="D14" s="167"/>
      <c r="E14" s="167"/>
      <c r="F14" s="167"/>
      <c r="G14" s="167"/>
      <c r="H14" s="167"/>
      <c r="I14" s="167"/>
      <c r="J14" s="167"/>
      <c r="K14" s="167"/>
      <c r="L14" s="167"/>
      <c r="M14" s="167"/>
      <c r="N14" s="167"/>
      <c r="O14" s="167"/>
    </row>
    <row r="15" spans="2:15" x14ac:dyDescent="0.2">
      <c r="B15" s="167"/>
      <c r="C15" s="167"/>
      <c r="D15" s="167"/>
      <c r="E15" s="167"/>
      <c r="F15" s="167"/>
      <c r="G15" s="167"/>
      <c r="H15" s="167"/>
      <c r="I15" s="167"/>
      <c r="J15" s="167"/>
      <c r="K15" s="167"/>
      <c r="L15" s="167"/>
      <c r="M15" s="167"/>
      <c r="N15" s="167"/>
      <c r="O15" s="167"/>
    </row>
    <row r="16" spans="2:15" x14ac:dyDescent="0.2">
      <c r="B16" s="167"/>
      <c r="C16" s="167"/>
      <c r="D16" s="167"/>
      <c r="E16" s="167"/>
      <c r="F16" s="167"/>
      <c r="G16" s="167"/>
      <c r="H16" s="167"/>
      <c r="I16" s="167"/>
      <c r="J16" s="167"/>
      <c r="K16" s="167"/>
      <c r="L16" s="167"/>
      <c r="M16" s="167"/>
      <c r="N16" s="167"/>
      <c r="O16" s="167"/>
    </row>
    <row r="17" spans="2:15" ht="36.75" customHeight="1" x14ac:dyDescent="0.2">
      <c r="B17" s="167"/>
      <c r="C17" s="167"/>
      <c r="D17" s="167"/>
      <c r="E17" s="167"/>
      <c r="F17" s="167"/>
      <c r="G17" s="167"/>
      <c r="H17" s="167"/>
      <c r="I17" s="167"/>
      <c r="J17" s="167"/>
      <c r="K17" s="167"/>
      <c r="L17" s="167"/>
      <c r="M17" s="167"/>
      <c r="N17" s="167"/>
      <c r="O17" s="167"/>
    </row>
    <row r="18" spans="2:15" x14ac:dyDescent="0.2">
      <c r="D18" s="79"/>
      <c r="F18" s="79"/>
      <c r="H18" s="79"/>
      <c r="J18" s="79"/>
      <c r="M18" s="79"/>
    </row>
  </sheetData>
  <mergeCells count="9">
    <mergeCell ref="B12:O17"/>
    <mergeCell ref="B5:B7"/>
    <mergeCell ref="B8:B10"/>
    <mergeCell ref="D3:E3"/>
    <mergeCell ref="F3:G3"/>
    <mergeCell ref="H3:I3"/>
    <mergeCell ref="J3:K3"/>
    <mergeCell ref="L3:M3"/>
    <mergeCell ref="N3:O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4</vt:i4>
      </vt:variant>
    </vt:vector>
  </HeadingPairs>
  <TitlesOfParts>
    <vt:vector size="10" baseType="lpstr">
      <vt:lpstr>ES2025_F09_Tableau 1</vt:lpstr>
      <vt:lpstr>ES2025_F09_Tableau 2</vt:lpstr>
      <vt:lpstr>ES2025_F09_Graphique 1</vt:lpstr>
      <vt:lpstr>E2025_F09_Tableau 3</vt:lpstr>
      <vt:lpstr>ES2025_F09_Tableau 4</vt:lpstr>
      <vt:lpstr>ES2025_F09_Tableau comp A</vt:lpstr>
      <vt:lpstr>'E2025_F09_Tableau 3'!Zone_d_impression</vt:lpstr>
      <vt:lpstr>'ES2025_F09_Graphique 1'!Zone_d_impression</vt:lpstr>
      <vt:lpstr>'ES2025_F09_Tableau 1'!Zone_d_impression</vt:lpstr>
      <vt:lpstr>'ES2025_F09_Tableau 2'!Zone_d_impression</vt:lpstr>
    </vt:vector>
  </TitlesOfParts>
  <Company>BPT/DNUM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BOISGUERIN, Benedicte (DREES)</dc:creator>
  <cp:lastModifiedBy>Mathilde Deprez</cp:lastModifiedBy>
  <dcterms:created xsi:type="dcterms:W3CDTF">2024-03-18T17:06:02Z</dcterms:created>
  <dcterms:modified xsi:type="dcterms:W3CDTF">2025-07-02T08:29:34Z</dcterms:modified>
</cp:coreProperties>
</file>