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7FF8D60F-0106-46EB-BF36-9AB93A003B8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1 Graph1" sheetId="2" r:id="rId1"/>
    <sheet name="F1 Graph2" sheetId="13" r:id="rId2"/>
    <sheet name="F1 Tab1" sheetId="1" r:id="rId3"/>
    <sheet name="F1 Graph3" sheetId="3" r:id="rId4"/>
    <sheet name="F1 Graph4" sheetId="16" r:id="rId5"/>
    <sheet name="F1 Graph5" sheetId="17" r:id="rId6"/>
    <sheet name="F1 Graph6" sheetId="102" r:id="rId7"/>
    <sheet name="F2 Tab1" sheetId="97" r:id="rId8"/>
    <sheet name="F2 Graph1" sheetId="98" r:id="rId9"/>
    <sheet name="F2 Tab2" sheetId="18" r:id="rId10"/>
    <sheet name="F2 Tab3" sheetId="20" r:id="rId11"/>
    <sheet name="F2 Tab4" sheetId="22" r:id="rId12"/>
    <sheet name="F2 Graph2" sheetId="21" r:id="rId13"/>
    <sheet name="F2 Tab5" sheetId="103" r:id="rId14"/>
    <sheet name="F2 Graph3" sheetId="135" r:id="rId15"/>
    <sheet name="F3 Graph1" sheetId="24" r:id="rId16"/>
    <sheet name="F3 Tab1" sheetId="23" r:id="rId17"/>
    <sheet name="F3 Graph2" sheetId="25" r:id="rId18"/>
    <sheet name="F3 Graph3" sheetId="26" r:id="rId19"/>
    <sheet name="F3 Graph4" sheetId="104" r:id="rId20"/>
    <sheet name="F3 Tab2" sheetId="101" r:id="rId21"/>
    <sheet name="F4 Tab1" sheetId="27" r:id="rId22"/>
    <sheet name="F4 Graph1" sheetId="28" r:id="rId23"/>
    <sheet name="F4 Graph2" sheetId="29" r:id="rId24"/>
    <sheet name="F4 Graph3" sheetId="30" r:id="rId25"/>
    <sheet name="F4 Tab2" sheetId="31" r:id="rId26"/>
    <sheet name="F4 Tab3" sheetId="32" r:id="rId27"/>
    <sheet name="F4 Tab4" sheetId="33" r:id="rId28"/>
    <sheet name="F4 Graph4" sheetId="34" r:id="rId29"/>
    <sheet name="F4 Tab5" sheetId="35" r:id="rId30"/>
    <sheet name="F4 Graph5" sheetId="36" r:id="rId31"/>
    <sheet name="F5 Tab1" sheetId="37" r:id="rId32"/>
    <sheet name="F5 Graph1" sheetId="38" r:id="rId33"/>
    <sheet name="F5 Graph2" sheetId="39" r:id="rId34"/>
    <sheet name="F5 Tab2" sheetId="41" r:id="rId35"/>
    <sheet name="F5 Graph3" sheetId="40" r:id="rId36"/>
    <sheet name="F5 Tab3" sheetId="43" r:id="rId37"/>
    <sheet name="F5 Graph4" sheetId="42" r:id="rId38"/>
    <sheet name="F5 Tab4" sheetId="44" r:id="rId39"/>
    <sheet name="F5 Tab5" sheetId="46" r:id="rId40"/>
    <sheet name="F5 Graph5" sheetId="45" r:id="rId41"/>
    <sheet name="F5 Tab6" sheetId="48" r:id="rId42"/>
    <sheet name="F5 Graph6" sheetId="47" r:id="rId43"/>
    <sheet name="F6 Tab1" sheetId="50" r:id="rId44"/>
    <sheet name="F6 Graph1" sheetId="51" r:id="rId45"/>
    <sheet name="F6 Graph2" sheetId="52" r:id="rId46"/>
    <sheet name="F6 Tab2" sheetId="53" r:id="rId47"/>
    <sheet name="F6 Tab3" sheetId="55" r:id="rId48"/>
    <sheet name="F7 Tab1" sheetId="56" r:id="rId49"/>
    <sheet name="F7 Graph1" sheetId="57" r:id="rId50"/>
    <sheet name="F7 Graph2" sheetId="58" r:id="rId51"/>
    <sheet name="F7 Tab2" sheetId="59" r:id="rId52"/>
    <sheet name="F7 Tab3" sheetId="60" r:id="rId53"/>
    <sheet name="F8 Tab1" sheetId="63" r:id="rId54"/>
    <sheet name="F8 Graph1" sheetId="64" r:id="rId55"/>
    <sheet name="F8 Graph2" sheetId="65" r:id="rId56"/>
    <sheet name="F8 Tab2" sheetId="66" r:id="rId57"/>
    <sheet name="F8 Tab3" sheetId="67" r:id="rId58"/>
    <sheet name="F9 Tab1" sheetId="99" r:id="rId59"/>
    <sheet name="F9 Graph1" sheetId="68" r:id="rId60"/>
    <sheet name="F9 Tab2" sheetId="69" r:id="rId61"/>
    <sheet name="F9 Graph2" sheetId="70" r:id="rId62"/>
    <sheet name="F9 Tab3" sheetId="72" r:id="rId63"/>
    <sheet name="F9 Graph3" sheetId="71" r:id="rId64"/>
    <sheet name="F9 Graph4" sheetId="73" r:id="rId65"/>
    <sheet name="F9 Tab4" sheetId="105" r:id="rId66"/>
    <sheet name="F9 Graph5" sheetId="106" r:id="rId67"/>
    <sheet name="F9 Tab5" sheetId="107" r:id="rId68"/>
    <sheet name="F10 Tab1" sheetId="74" r:id="rId69"/>
    <sheet name="F10 Graph1" sheetId="75" r:id="rId70"/>
    <sheet name="F10 Tab2" sheetId="76" r:id="rId71"/>
    <sheet name="F10 Tab3" sheetId="108" r:id="rId72"/>
    <sheet name="F11 Tab1" sheetId="77" r:id="rId73"/>
    <sheet name="F11 Graph1" sheetId="78" r:id="rId74"/>
    <sheet name="F11 Tab2" sheetId="80" r:id="rId75"/>
    <sheet name="F12 Tab1" sheetId="81" r:id="rId76"/>
    <sheet name="F12 Graph1" sheetId="82" r:id="rId77"/>
    <sheet name="F12 Tab2" sheetId="100" r:id="rId78"/>
    <sheet name="F13 Tab1" sheetId="86" r:id="rId79"/>
    <sheet name="F13 Graph1" sheetId="109" r:id="rId80"/>
    <sheet name="F13 Graph2" sheetId="110" r:id="rId81"/>
    <sheet name="F13 Tab2" sheetId="111" r:id="rId82"/>
    <sheet name="F14 Tab1" sheetId="112" r:id="rId83"/>
    <sheet name="F14 Graph1" sheetId="113" r:id="rId84"/>
    <sheet name="F14 Graph2" sheetId="114" r:id="rId85"/>
    <sheet name="F14 Tab2" sheetId="115" r:id="rId86"/>
    <sheet name="F14 Tab3" sheetId="116" r:id="rId87"/>
    <sheet name="F14 Graph3" sheetId="117" r:id="rId88"/>
    <sheet name="F14 Graph4" sheetId="118" r:id="rId89"/>
    <sheet name="F15 Tab1" sheetId="119" r:id="rId90"/>
    <sheet name="F15 Tab2" sheetId="122" r:id="rId91"/>
    <sheet name="F15 Graph1" sheetId="120" r:id="rId92"/>
    <sheet name="F15 Graph2" sheetId="121" r:id="rId93"/>
    <sheet name="F15 Tab3" sheetId="123" r:id="rId94"/>
    <sheet name="F16 Tab1" sheetId="126" r:id="rId95"/>
    <sheet name="F16 Graph1" sheetId="127" r:id="rId96"/>
    <sheet name="F16 Tab2" sheetId="128" r:id="rId97"/>
    <sheet name="F17 Tab1" sheetId="129" r:id="rId98"/>
    <sheet name="F17 Graph1" sheetId="130" r:id="rId99"/>
    <sheet name="F17 Tab2" sheetId="132" r:id="rId100"/>
    <sheet name="F17 Graph2" sheetId="131" r:id="rId101"/>
    <sheet name="F17 Graph3" sheetId="134" r:id="rId102"/>
    <sheet name="F17 Tab3" sheetId="133" r:id="rId103"/>
  </sheets>
  <externalReferences>
    <externalReference r:id="rId104"/>
  </externalReferences>
  <definedNames>
    <definedName name="_Hlk180675891" localSheetId="38">'F5 Tab4'!#REF!</definedName>
    <definedName name="_TAB1">#REF!</definedName>
    <definedName name="_TAB2">#REF!</definedName>
    <definedName name="_TAB3">#REF!</definedName>
    <definedName name="Q20B_9701CCMET2">#REF!</definedName>
    <definedName name="q23_9702rdmet2">[1]Q23_9703RDMET!$A$3:$T$3255</definedName>
    <definedName name="Q23_9703RDMET">#REF!</definedName>
    <definedName name="ratio_internes_pm_par_sp__">#REF!</definedName>
    <definedName name="total_patient_etab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0" i="1"/>
  <c r="F9" i="1" s="1"/>
</calcChain>
</file>

<file path=xl/sharedStrings.xml><?xml version="1.0" encoding="utf-8"?>
<sst xmlns="http://schemas.openxmlformats.org/spreadsheetml/2006/main" count="1833" uniqueCount="752">
  <si>
    <t>Soins hospitaliers</t>
  </si>
  <si>
    <t>Soins ambulatoires</t>
  </si>
  <si>
    <t>Médicaments</t>
  </si>
  <si>
    <t>Transports sanitaires</t>
  </si>
  <si>
    <t>Biens médicaux</t>
  </si>
  <si>
    <t>CSBM</t>
  </si>
  <si>
    <t>Soins hospitaliers publics</t>
  </si>
  <si>
    <t>Soins hospitaliers privés</t>
  </si>
  <si>
    <t>En %</t>
  </si>
  <si>
    <t>En millions d'euros</t>
  </si>
  <si>
    <t>Valeur</t>
  </si>
  <si>
    <t>Volume</t>
  </si>
  <si>
    <t>Prix</t>
  </si>
  <si>
    <t>Ensemble</t>
  </si>
  <si>
    <t>Soins de médecins et de sages-femmes</t>
  </si>
  <si>
    <t>Soins d'auxiliaires médicaux</t>
  </si>
  <si>
    <t>Soins dentaires</t>
  </si>
  <si>
    <t>Laboratoires d'analyse</t>
  </si>
  <si>
    <t>Cures thermales</t>
  </si>
  <si>
    <t>Dispositifs médicaux</t>
  </si>
  <si>
    <t>CSBM (en % du PIB)</t>
  </si>
  <si>
    <t>CSBM (en % de la consommation effective des ménages)</t>
  </si>
  <si>
    <t xml:space="preserve">Tableau 2 - Évolution du volume d’activité en MCO à l’hôpital public 
et de ses principales composantes 
</t>
  </si>
  <si>
    <t>Autres</t>
  </si>
  <si>
    <t>Niveaux (en millions d'euros)</t>
  </si>
  <si>
    <t>Honoraires des praticiens</t>
  </si>
  <si>
    <t>Rémunérations des cliniques</t>
  </si>
  <si>
    <t>MCO</t>
  </si>
  <si>
    <t>SMR (ex-SSR)</t>
  </si>
  <si>
    <t>PSY</t>
  </si>
  <si>
    <t>Secteur privé</t>
  </si>
  <si>
    <t>Part (en %)</t>
  </si>
  <si>
    <t>Soins de généralistes</t>
  </si>
  <si>
    <t>Analyses médicales</t>
  </si>
  <si>
    <t>Imagerie médicale</t>
  </si>
  <si>
    <t>Autres soins de spécialistes</t>
  </si>
  <si>
    <t>Secteur public</t>
  </si>
  <si>
    <t>Sécurité sociale</t>
  </si>
  <si>
    <t>État</t>
  </si>
  <si>
    <t>Organismes complémentaires</t>
  </si>
  <si>
    <t>Ménages</t>
  </si>
  <si>
    <t>Total</t>
  </si>
  <si>
    <t>Hospitalisation complète (en lits)</t>
  </si>
  <si>
    <t>Hospitalisation partielle (en places)</t>
  </si>
  <si>
    <t>HAD</t>
  </si>
  <si>
    <t>Partiel</t>
  </si>
  <si>
    <t>Complet</t>
  </si>
  <si>
    <t>Psychiatrie</t>
  </si>
  <si>
    <t>Personnel médical</t>
  </si>
  <si>
    <t>Personnel non médical soignant</t>
  </si>
  <si>
    <t>Personnel non soignant</t>
  </si>
  <si>
    <t>Taux de croissance des effectifs salariés</t>
  </si>
  <si>
    <t>Évolution (en %)</t>
  </si>
  <si>
    <t>Prise en charge des cotisations</t>
  </si>
  <si>
    <t>Contrats et assimilés</t>
  </si>
  <si>
    <t>Honoraires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</si>
  <si>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</si>
  <si>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</si>
  <si>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</si>
  <si>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</si>
  <si>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</si>
  <si>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</si>
  <si>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</si>
  <si>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</si>
  <si>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</si>
  <si>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</si>
  <si>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</si>
  <si>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</si>
  <si>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</si>
  <si>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/>
  </si>
  <si>
    <t>Téléconsultations</t>
  </si>
  <si>
    <t>Actes techniques</t>
  </si>
  <si>
    <t>Contrats et forfaits</t>
  </si>
  <si>
    <t>Consultations et visites</t>
  </si>
  <si>
    <t>CPTS – Communautés professionnelles territoriales de santé</t>
  </si>
  <si>
    <t>ROSP – Rémunération sur objectifs de santé publique</t>
  </si>
  <si>
    <t>FPMT – Forfait patientèle médecin traitant</t>
  </si>
  <si>
    <t>En millions d’euros</t>
  </si>
  <si>
    <t>Salariés hors hospitaliers</t>
  </si>
  <si>
    <t>Mixtes</t>
  </si>
  <si>
    <t>Libéraux exclusifs</t>
  </si>
  <si>
    <t>Total Médecins généralistes</t>
  </si>
  <si>
    <t xml:space="preserve">  Non exclusive</t>
  </si>
  <si>
    <t xml:space="preserve">  Exclusive</t>
  </si>
  <si>
    <t>Médecine générale</t>
  </si>
  <si>
    <t>Poids</t>
  </si>
  <si>
    <t>Sécurité Sociale</t>
  </si>
  <si>
    <t>Dépenses</t>
  </si>
  <si>
    <t xml:space="preserve">Spécialités « non classées » </t>
  </si>
  <si>
    <t xml:space="preserve">Spécialités « mixtes » </t>
  </si>
  <si>
    <t xml:space="preserve">Spécialités de « plateaux techniques » </t>
  </si>
  <si>
    <t xml:space="preserve">Spécialités de « chirurgie » </t>
  </si>
  <si>
    <t xml:space="preserve">Spécialités de « médecine » </t>
  </si>
  <si>
    <t>Total médecins spécialistes (hors médecins généralistes)</t>
  </si>
  <si>
    <t>Ophtalmologie</t>
  </si>
  <si>
    <t>Neurologie</t>
  </si>
  <si>
    <t>Gastro-entérologie et hépatologie</t>
  </si>
  <si>
    <t>Rhumatologie</t>
  </si>
  <si>
    <t>Pneumologie</t>
  </si>
  <si>
    <t>Pédiatrie</t>
  </si>
  <si>
    <t>Dermato-vénérologie</t>
  </si>
  <si>
    <t>Niveaux</t>
  </si>
  <si>
    <t xml:space="preserve"> </t>
  </si>
  <si>
    <t>Autres actes techniques</t>
  </si>
  <si>
    <t>Actes médicaux infirmiers (AMI)</t>
  </si>
  <si>
    <t>Actes infirmiers de soins (AIS)</t>
  </si>
  <si>
    <t>Libérales</t>
  </si>
  <si>
    <t>Salariées</t>
  </si>
  <si>
    <t>ns</t>
  </si>
  <si>
    <t>Pédicures-podologues</t>
  </si>
  <si>
    <t>Orthoptistes</t>
  </si>
  <si>
    <t>Orthophonistes</t>
  </si>
  <si>
    <t>Kinésithérapeutes</t>
  </si>
  <si>
    <t>Actes en établissement (AMC)</t>
  </si>
  <si>
    <t>Actes classiques (AMK)</t>
  </si>
  <si>
    <t>Soins des pédicures-podologues</t>
  </si>
  <si>
    <t>Soins des orthoptistes</t>
  </si>
  <si>
    <t>Soins des orthophonistes</t>
  </si>
  <si>
    <t>Soins des kinésithérapeutes</t>
  </si>
  <si>
    <t>2010</t>
  </si>
  <si>
    <t>Base 100 en 2010</t>
  </si>
  <si>
    <t>En millions d’euros et en pourcentage</t>
  </si>
  <si>
    <t>Consultations</t>
  </si>
  <si>
    <t>Radiologie</t>
  </si>
  <si>
    <t>Orthodontie</t>
  </si>
  <si>
    <t>Soins dentaires et conversateurs</t>
  </si>
  <si>
    <t>Prothèses dentaires</t>
  </si>
  <si>
    <t>Centres de santé</t>
  </si>
  <si>
    <t xml:space="preserve">  </t>
  </si>
  <si>
    <t>Part du reste à charge</t>
  </si>
  <si>
    <t xml:space="preserve">État </t>
  </si>
  <si>
    <t>Analyses et prélèvements</t>
  </si>
  <si>
    <t>Nombre de laboratoires</t>
  </si>
  <si>
    <t>dont volume (en %)</t>
  </si>
  <si>
    <t>dont prix (en %)</t>
  </si>
  <si>
    <t>Ambulances</t>
  </si>
  <si>
    <t>Autres véhicules</t>
  </si>
  <si>
    <t>Taxis</t>
  </si>
  <si>
    <t>VSL</t>
  </si>
  <si>
    <t>Dépenses (en millions d'euros)</t>
  </si>
  <si>
    <t>Dépenses de médicaments</t>
  </si>
  <si>
    <t>Médicaments remboursables</t>
  </si>
  <si>
    <t>Médicaments non remboursables</t>
  </si>
  <si>
    <t>Rémunérations forfaitaires et actes des pharmaciens</t>
  </si>
  <si>
    <t>Médicaments délivrés en ambulatoire</t>
  </si>
  <si>
    <t>Médicaments facturés par les hôpitaux en sus des séjours</t>
  </si>
  <si>
    <t>Achats de médicaments en ambulatoire avant remises</t>
  </si>
  <si>
    <t>Remises conventionnelles</t>
  </si>
  <si>
    <t>Médicaments en sus avant remises</t>
  </si>
  <si>
    <t>Moins de 5 ans</t>
  </si>
  <si>
    <t>Entre 5 et 10 ans</t>
  </si>
  <si>
    <t>Entre 10 et 20 ans</t>
  </si>
  <si>
    <t>Plus de 20 ans</t>
  </si>
  <si>
    <t>Vente de médicaments aux officines</t>
  </si>
  <si>
    <t>Consommation ambulatoire de médicaments délivrés en officine</t>
  </si>
  <si>
    <t>Verres</t>
  </si>
  <si>
    <t>Montures</t>
  </si>
  <si>
    <t>En milliards d'euros</t>
  </si>
  <si>
    <t>Matériel et consommables</t>
  </si>
  <si>
    <t>Masques</t>
  </si>
  <si>
    <t>Prothèses et orthèses</t>
  </si>
  <si>
    <t>Audioprothèses</t>
  </si>
  <si>
    <t>Pharmacies</t>
  </si>
  <si>
    <t>Audioprothésistes</t>
  </si>
  <si>
    <t>Prothésistes et orthésistes</t>
  </si>
  <si>
    <t>Opticiens</t>
  </si>
  <si>
    <t>2. Optique, orthèses, prothèses, véhicules pour personnes handicapées physiques, aliments, matériels, pansements.</t>
  </si>
  <si>
    <t>fixé à 100.</t>
  </si>
  <si>
    <t>1. Y compris les maisons d’enfants à caractère social (MECS) temporaires.</t>
  </si>
  <si>
    <t>2. L’HAD est un mode de prise en charge alternatif à l’hospitalisation complète, au même titre que l’hospitalisation partielle,</t>
  </si>
  <si>
    <t>dont elle ne fait pas partie. Les « places » d’accueil en HAD ne correspondent pas à un nombre de « places », mais de</t>
  </si>
  <si>
    <t>patients pouvant être pris en charge en même temps par les structures proposant de l’HAD.</t>
  </si>
  <si>
    <t>d’internes et les sages-femmes salariées. Le personnel non médical soignant regroupe les infirmières, les aides-soignantes</t>
  </si>
  <si>
    <t>ainsi que le personnel salarié d’encadrement des services de soins, les salariés psychologues, psychanalystes et</t>
  </si>
  <si>
    <t>psychothérapeutes non médecins, les agents de services hospitaliers et le personnel de rééducation. La catégorie</t>
  </si>
  <si>
    <t>« personnel non soignant » regroupe le personnel administratif, le personnels éducatif et social, le personnel médicotechnique,</t>
  </si>
  <si>
    <t>technique et ouvrier.</t>
  </si>
  <si>
    <t>aidés, hors stagiaires, externes et apprentis ; France.</t>
  </si>
  <si>
    <t>2. Ce poste comprend les rémunérations liées aux contrats, les dépenses forfaitaires, les aides liées à la télétransmission, le</t>
  </si>
  <si>
    <t>Tableau 1 - Consommation de soins courants de médecins généralistes en ville</t>
  </si>
  <si>
    <t>Graphique 2 - Partage volume-prix de l’évolution de la consommation des soins de médecins généralistes</t>
  </si>
  <si>
    <t>sur les effectifs hospitaliers, voir la fiche 3.</t>
  </si>
  <si>
    <t>expertise particulière. Les médecins à expertise particulière assurent des soins relevant d’une compétence complémentaire.</t>
  </si>
  <si>
    <t>Ils peuvent être exclusifs, c’est-à-dire qu’ils pratiquent uniquement cet exercice particulier, ou non exclusifs, c’est-à-dire qu’ils</t>
  </si>
  <si>
    <t>pratiquent celui-ci en complément de la médecine générale</t>
  </si>
  <si>
    <t>Graphique 4 - Part des dépassements dans les honoraires des médecins généralistes</t>
  </si>
  <si>
    <t>Tableau 1 - Consommation de soins courants de médecins spécialistes en ville (hors médecins généralistes)</t>
  </si>
  <si>
    <t>Graphique 3 - Structure de la dépense de soins courants de médecins spécialistes en ville (hors médecins généralistes) en 2023</t>
  </si>
  <si>
    <t>3. Les spécialités « non classées ailleurs » contiennent la médecine légale et les expertises médicales, la santé publique et</t>
  </si>
  <si>
    <t>la médecine sociale ainsi que les soins des médecins dont la spécialité n’est pas identifiée dans les données.</t>
  </si>
  <si>
    <t>Graphique 5 - Part des dépassements dans les honoraires des médecins spécialistes en ville (hors médecins généralistes)</t>
  </si>
  <si>
    <t>ns : non significatif.</t>
  </si>
  <si>
    <t>Tableau 1 - Consommation de soins courants de sages-femmes en ville</t>
  </si>
  <si>
    <t>Tableau 1 - Consommation de soins courants infirmiers en ville</t>
  </si>
  <si>
    <t>Tableau 1 - Consommation de soins courants des auxiliaires médicaux</t>
  </si>
  <si>
    <t>nd : non disponible.</t>
  </si>
  <si>
    <t>plus d’informations sur les effectifs hospitaliers, voir la fiche 3.</t>
  </si>
  <si>
    <t>OC</t>
  </si>
  <si>
    <t>d’informations sur les effectifs hospitaliers, voir la fiche 3.</t>
  </si>
  <si>
    <t>Graphique 1 - Évolution annuelle de l’indice de prix des médicaments remboursables et non remboursables (hors remises conventionnelles)</t>
  </si>
  <si>
    <t>Tableau 1 - Ventes de médicaments aux officines</t>
  </si>
  <si>
    <t>Tableau 1 - Consommation d’optique médicale</t>
  </si>
  <si>
    <t>nd</t>
  </si>
  <si>
    <t>Tableau 1 - Consommation des dispositifs médicaux, hors optique médicale</t>
  </si>
  <si>
    <t>situations de prise en charge des franchises et du ticket modérateur (patients en affection de longue durée par exemple).</t>
  </si>
  <si>
    <t>Évolution</t>
  </si>
  <si>
    <t>Tableau 1 - Consommation de soins hospitaliers</t>
  </si>
  <si>
    <t>Graphique 1 - Évolution du volume par domaine d’activité des soins hospitaliers publics</t>
  </si>
  <si>
    <t>Base 100 en 2013</t>
  </si>
  <si>
    <t>TJP : tarif journalier de prestation.</t>
  </si>
  <si>
    <t>FJH : forfait journalier hospitalier.</t>
  </si>
  <si>
    <t>ALD : affection de longue durée.</t>
  </si>
  <si>
    <t>AT-MP : accidents du travail et maladies professionnelles.</t>
  </si>
  <si>
    <t>Durée en jours.</t>
  </si>
  <si>
    <t>Le terme "+1" correspond au forfait journalier.</t>
  </si>
  <si>
    <t>Tableau 2 - Modalités générales de tarification du patient en hospitalisation complète</t>
  </si>
  <si>
    <t>Séjour</t>
  </si>
  <si>
    <t>Médecins libéraux</t>
  </si>
  <si>
    <t>Assurance maladie</t>
  </si>
  <si>
    <t>Patient (et complémentaire)</t>
  </si>
  <si>
    <t>Secteur</t>
  </si>
  <si>
    <t>Patient sans motif d'exonération</t>
  </si>
  <si>
    <t>Patient en ALD ou en invalidité</t>
  </si>
  <si>
    <t>Patient en maternité ou en AT-MP</t>
  </si>
  <si>
    <t>Public</t>
  </si>
  <si>
    <t>Privé</t>
  </si>
  <si>
    <t>80% du tarif de référence public</t>
  </si>
  <si>
    <t>80% du tarif de référence privé</t>
  </si>
  <si>
    <t>100% du tarif de référence public - Part patient</t>
  </si>
  <si>
    <t>100% du tarif de référence privé - Part patient</t>
  </si>
  <si>
    <t>100% du tarif de référence public</t>
  </si>
  <si>
    <t>100% du tarif de référence privé</t>
  </si>
  <si>
    <t>max (20% x TJP x durée ; FJH x durée) + FJH</t>
  </si>
  <si>
    <t>max (20% x tarif de référence privé x durée ; FJH x durée) + FJH</t>
  </si>
  <si>
    <t>24€ + FJH x (durée + 1)</t>
  </si>
  <si>
    <t>FJH x (durée + 1)</t>
  </si>
  <si>
    <t>Aucun</t>
  </si>
  <si>
    <t>70% du tarif de remboursement</t>
  </si>
  <si>
    <t>100% du tarif de remboursement</t>
  </si>
  <si>
    <t>30% du tarif de remboursement + dépassement d'honoraires</t>
  </si>
  <si>
    <t>Dépassement d'honoraires</t>
  </si>
  <si>
    <t>Patient avec séjour comprenant un acte coûteux</t>
  </si>
  <si>
    <t>(hors patient en ALD)</t>
  </si>
  <si>
    <t>Graphique 1 - Structure de la CSBM en 2024</t>
  </si>
  <si>
    <t>Graphique 2 - Part de la CSBM dans le PIB et dans la consommation effective des ménages</t>
  </si>
  <si>
    <t>2024</t>
  </si>
  <si>
    <t>En %</t>
  </si>
  <si>
    <t>Tableau 1 - Consommation de soins et de biens médicaux</t>
  </si>
  <si>
    <t>Évolution 2024 (en %)</t>
  </si>
  <si>
    <t>Contribution 2024 (en point)</t>
  </si>
  <si>
    <t>Soins en cabinet libéral</t>
  </si>
  <si>
    <t>Soins en centre de santé</t>
  </si>
  <si>
    <t>Activités techniques et auxiliaires</t>
  </si>
  <si>
    <t>1. Dans les comptes de la santé, les soins ambulatoires recouvrent l'ensemble des soins et services de santé réalisés en ville. Ils excluent notamment les honoraires en clinique.</t>
  </si>
  <si>
    <t>Graphique 3 - Taux de croissance en valeur, volume et prix pour les principaux postes de la CSBM en 2024</t>
  </si>
  <si>
    <t>Soins courants en ville</t>
  </si>
  <si>
    <t>Graphique 4 - Contribution à la croissance de la  CSBM en valeur</t>
  </si>
  <si>
    <t>Graphique 5 - Contribution à la croissance de la  CSBM en volume</t>
  </si>
  <si>
    <t>En points</t>
  </si>
  <si>
    <t>Graphique 6 - Contribution à la croissance de la  CSBM en prix</t>
  </si>
  <si>
    <t>SMR</t>
  </si>
  <si>
    <t>Hôpital public + correction Covid-19</t>
  </si>
  <si>
    <t>Niveau (base 100 en 2019), dont :</t>
  </si>
  <si>
    <t>de l’activité totale en 2024. Plus de 40 % de l’accroissement du volume d’activité en MCO en 2024 est porté par trois</t>
  </si>
  <si>
    <t>catégories de soins : les affections de l’appareil circulatoire, les affections et traumatismes de l’appareil musculosquelettique</t>
  </si>
  <si>
    <t>et du tissu conjonctif et les séances (0,4 point d’accroissement chacune sur une hausse totale de 2,8 %).</t>
  </si>
  <si>
    <t>11,2 % du volume économique en MCO en 2024, augmentent de 3,2 % en volume cette année-là. Le niveau de l’activité liée</t>
  </si>
  <si>
    <t>aux affections de l’appareil circulatoire s’établit à 100,8, soit 0,8 % de plus que l’année de référence 2019, dont le niveau est</t>
  </si>
  <si>
    <t>Affections de l’appreil circulatoire</t>
  </si>
  <si>
    <t>Affections et traumastimes de l’appareil muscolosqulettique et du tissu conjonctif</t>
  </si>
  <si>
    <t>Soins critiques (dont réanimations)</t>
  </si>
  <si>
    <t>Aaffections de l’appreil respiratoire</t>
  </si>
  <si>
    <t>Aaffections du tube digestif</t>
  </si>
  <si>
    <t>Affections du système nerveux</t>
  </si>
  <si>
    <t>Séances</t>
  </si>
  <si>
    <t>Grossesses pathologiques, accouchements et affections du post-partum</t>
  </si>
  <si>
    <t>Affections du rein et des voies urinaires</t>
  </si>
  <si>
    <t>Affections du système hépatobiliaire et du pancréas</t>
  </si>
  <si>
    <t>Poids en 2024</t>
  </si>
  <si>
    <t xml:space="preserve">Tableau 3 - Évolution des soins hospitaliers publics par poste de dépense et part en 2024
</t>
  </si>
  <si>
    <t xml:space="preserve">Tableau 4 - Décomposition de la dépense des soins hospitaliers dans le secteur privé, de 2022 à 2024
</t>
  </si>
  <si>
    <t>Répartition en 2024 (en %)</t>
  </si>
  <si>
    <t>Dialyse</t>
  </si>
  <si>
    <t>2. Y compris remises.</t>
  </si>
  <si>
    <t>1. Forfait activités isolées, forfait annuel prélèvements d’organes, forfait urgences, forfait journalier, forfait C2S, forfait IVG et forfait établissements situés à l’étranger.</t>
  </si>
  <si>
    <t xml:space="preserve">Tableau 5 - Financement des dépenses de soins hospitaliers en 2024
</t>
  </si>
  <si>
    <t>Part (en %)</t>
  </si>
  <si>
    <t>Graphique 3 - Part de la Sécurité sociale dans le financement des soins hospitaliers par secteur</t>
  </si>
  <si>
    <t> Graphique 1 - Activité en hospitalisation complète (séjours) et partielle (journées)
depuis 2013, par secteur</t>
  </si>
  <si>
    <t>Secteur privé lucratif : séjours d'hospitalisation complète</t>
  </si>
  <si>
    <t>Secteur privé lucratif : journées d'hospitalisation partielle</t>
  </si>
  <si>
    <t>Secteur public : journées d'hospitalisations partielles</t>
  </si>
  <si>
    <t>Secteur public : séjours d'hospitalisation complète</t>
  </si>
  <si>
    <t>Secteur privé lucratif</t>
  </si>
  <si>
    <t>Tableau 1 - Capacité d’accueil des établissements de santé en lits et en places, fin 2023</t>
  </si>
  <si>
    <t>MCO : médecine, chirurgie, obstétrique et odontologie ; PSY : psychiatrie ; SMR : soins médicaux et de réadaptation ; HAD : hospitalisation à domicile.</t>
  </si>
  <si>
    <t> Graphique 2 - Répartition des séjours d’hospitalisation complète et d'HAD et des journées d’hospitalisation partielle, par discipline et par statut juridique, en 2023</t>
  </si>
  <si>
    <t xml:space="preserve">Les séjours d’hospitalisation à temps complet en psychiatrie hors temps plein ne sont pas inclus. </t>
  </si>
  <si>
    <t>En SMR, les maisons d’enfants
à caractère social (MECS) temporaires sont compris dans l'hospitalisation partielle.</t>
  </si>
  <si>
    <t>Graphique 3 - Durée moyenne de séjour en hospitalisation complète et HAD en 2023</t>
  </si>
  <si>
    <t>MCO : médecine, chirurgie, obstétrique et odontologie ; SMR : soins médicaux et de réadaptation ; HAD : hospitalisation à domicile.</t>
  </si>
  <si>
    <t>Graphique 4 - Taux de croissance des effectifs salariés des établissements de santé publics et privés et variations par catégorie</t>
  </si>
  <si>
    <t>soignant augmentent de 8 100, ceux de personnel médical de 3 700, tet ceux de personnel non médical soignant de 15 200</t>
  </si>
  <si>
    <t>Soins en cabinet libéral (en millions d'euros)</t>
  </si>
  <si>
    <t>Soins en centre de santé (en millions d'euros)</t>
  </si>
  <si>
    <t>Soins en ville (en millions d'euros)</t>
  </si>
  <si>
    <t>1. Les honoraires sont versés au titre des consultations, des visites, des actes techniques et des téléconsultations.</t>
  </si>
  <si>
    <t>forfait patientèle médecin traitant (FPMT) et le dispositif d’indemnisation de la perte d’activité (Dipa).</t>
  </si>
  <si>
    <t>dont 424 millions d’euros de prise en charge des cotisations sociales par l'Assurance maladie. Elle augmente en 2024 de 4,2 %</t>
  </si>
  <si>
    <t>en valeur. Cette évolution se décompose en une baisse de 0,8 % du volume de soins et en une hausse de 4,9 % du prix.</t>
  </si>
  <si>
    <t>Graphique 1 - Les soins courants de médecins généralistes en volume</t>
  </si>
  <si>
    <t>dont le niveau est fixé à 100. Autrement dit, en 2024, le volume de soins est donc supérieur de 1 % au niveau de 2010.</t>
  </si>
  <si>
    <t>Graphique 3 - Structure de la dépense de soins courants des médecins généralistes en 2024</t>
  </si>
  <si>
    <t>Cabinets libéraux</t>
  </si>
  <si>
    <t>Total en ville</t>
  </si>
  <si>
    <t>Tableau 2 - Montants des contrats et assimilés des médecins généralistes en cabine tlibéral</t>
  </si>
  <si>
    <t>Permanences des soins</t>
  </si>
  <si>
    <t>Aide à l'embauche d'assistants médicaux</t>
  </si>
  <si>
    <t>Protocoles de coopération entre professionnels de santé</t>
  </si>
  <si>
    <t>SAS - Service d'accès aux soins</t>
  </si>
  <si>
    <t>Expérimentation d'organisations innovantes en santé</t>
  </si>
  <si>
    <t>Autres contrats et rémunérations assimilés</t>
  </si>
  <si>
    <t>Structure 2024 (en %)</t>
  </si>
  <si>
    <t>9 300 médecins mixtes et 17 400 médecins salariés hors hospitaliers.</t>
  </si>
  <si>
    <t>Tableau 4 - Décomposition des soins courants en cabinet libéral par type de médecin généraliste en 2024</t>
  </si>
  <si>
    <t>Cabinets libéraux secteur 1</t>
  </si>
  <si>
    <t>Cabinets libéraux hors secteur 1</t>
  </si>
  <si>
    <t>Total en cabinet libéral</t>
  </si>
  <si>
    <t>Tableau 5 - Répartition des dépenses des médecins généralistes par type de financeur</t>
  </si>
  <si>
    <t>Graphique 5 - Taux de reste à charge des ménages pour les soins de médecins
généralistes en cabinet libéral</t>
  </si>
  <si>
    <t>représente 6,4 % du total des soins courants de médecins généralistes.</t>
  </si>
  <si>
    <t>11 359 millions d’euros, dont 484 millions d’euros de prise en charge des cotisations sociales par l’Assurance maladie. Elle</t>
  </si>
  <si>
    <t>augmente en 2024 de 5,0 % en valeur. Cette évolution se décompose en une hausse de 3,5 % du volume de soins et d’une</t>
  </si>
  <si>
    <t>hausse de 1,5 % du prix.</t>
  </si>
  <si>
    <t>Graphique 1 -  Soins courants de médecins spécialistes en cabinet libéral (hors médecins généralistes), en volume</t>
  </si>
  <si>
    <t>dont le niveau est fixé à 100. Autrement dit, en 2024, le volume de soins est donc supérieur de 32 % au niveau de 2010.</t>
  </si>
  <si>
    <t>Graphique 2 - Partage volume-prix de l’évolution de la consommation des soins de médecins spécialistes en cabinet libéral (hors médecins généralistes)</t>
  </si>
  <si>
    <t>hausse de 1,5 % du prix des soins et une hausse de 3,5 % du volume de soins.</t>
  </si>
  <si>
    <t>Tableau 2 -  Décomposition par spécialité des montants des soins courants des médecins spécialistes en ville (hors médecins généralistes) en 2024</t>
  </si>
  <si>
    <t>Cabinets libéraux (en millions d'euros)</t>
  </si>
  <si>
    <t>Centres de santé (en millions d'euros)</t>
  </si>
  <si>
    <t>Total en ville (en millions d'euros)</t>
  </si>
  <si>
    <t>Spécialités de « médecine »</t>
  </si>
  <si>
    <t>Médecine vasculaire et pathologies cardio-vasculaires</t>
  </si>
  <si>
    <t>Psychiatrie, neuropsychiatrie et psychiatrie de l'enfant et de l'adolescent</t>
  </si>
  <si>
    <t>Anesthésie, réanimation chirurgicale et réanimation médicale</t>
  </si>
  <si>
    <t>Médecine physique et de réadaptation</t>
  </si>
  <si>
    <t>Spécialités de « chirurgie »</t>
  </si>
  <si>
    <t>Stomatologie, chirurgie orale et chirurgie maxillo-faciale</t>
  </si>
  <si>
    <t>Neurochirurgie</t>
  </si>
  <si>
    <t>Spécialités de « plateaux techniques »</t>
  </si>
  <si>
    <t>Oncologie radiothérapeute et radiothérapie</t>
  </si>
  <si>
    <t>Anatomocytopathologie</t>
  </si>
  <si>
    <t>Spécialités « médico-chirurgicales »</t>
  </si>
  <si>
    <t>Gynécologie obstétrique et gynécologie médicale</t>
  </si>
  <si>
    <t>Oto-rhino-laryngologie</t>
  </si>
  <si>
    <t>1. Les autres spécialités de « médecine » regroupent la néphrologie, la médecine génétique, l'oncologie médicale,</t>
  </si>
  <si>
    <t>l’hématologie, l’endocrinologie et la médecine du métabolisme, la médecine des maladies infectieuses et tropicales, la</t>
  </si>
  <si>
    <t>médecine d’urgence, l’allergologie et la gériatrie.</t>
  </si>
  <si>
    <t>2. Les autres spécialités de « chirurgie » rassemblent la chirurgie générale, la chirurgie orthopédique et traumatologique, la</t>
  </si>
  <si>
    <t>chirurgie urologique, la chirurgie infantile, la chirurgie viscérale et digestive, la chirurgie vasculaire, la chirurgie thoracique et</t>
  </si>
  <si>
    <t>cardio-vasculaire et la chirurgie plastique reconstructrice et esthétique.</t>
  </si>
  <si>
    <t>Imagerie</t>
  </si>
  <si>
    <t>Tableau 3 - Montants des contrats et assimilés des médecins spécialistes en cabinet libéral (hors médecins généralistes)</t>
  </si>
  <si>
    <t>Aide à la souscription d'une assurance en responsabilité civile professionnelle</t>
  </si>
  <si>
    <t>spécialistes en ville, hors médecins généralistes.</t>
  </si>
  <si>
    <t>Graphique 4 - Répartition par famille de spécialités des dépenses de soins courants de médecins spécialistes en ville en 2024 (hors médecins généralistes)</t>
  </si>
  <si>
    <t>Tableau 5 - Part des dépassements dans les honoraires des médecins spécialistes en ville (hors médecins généralistes) par famille de spécialités en 2024</t>
  </si>
  <si>
    <t>1. Les autres spécialités de « médecine » regroupent la néphrologie, la médecine génétique, l’oncologie médicale,</t>
  </si>
  <si>
    <t>Tableau 6 - Répartition des dépenses de soins de médecins spécialistes en cabinet libéral (hors médecins généralistes) par type de financeur en 2023</t>
  </si>
  <si>
    <t>Graphique 6 - Taux de reste à charge des ménages pour les soins de médecins spécialistes en cabinet libéral (hors médecins généralistes)</t>
  </si>
  <si>
    <t>IVG médicamenteuses en ville</t>
  </si>
  <si>
    <t>Graphique 1 - Évolution de la consommation des soins de sages-femmes en cabinet libéral</t>
  </si>
  <si>
    <t>de 7,3 % du prix des soins et une hausse de 10,6 % du volume de soins.</t>
  </si>
  <si>
    <t>Graphique 2 - Structure de la dépense de soins courants des sages-femmes en 2024</t>
  </si>
  <si>
    <t>Actes techniques d'obstétrique</t>
  </si>
  <si>
    <t>Actes techniques d'échographie</t>
  </si>
  <si>
    <t>Tableau 3 - Répartition des dépenses de soins de sages-femmes en cabinet libéral par type de financeur en 2024</t>
  </si>
  <si>
    <t>Organismes complémentaires et ménages</t>
  </si>
  <si>
    <t>d’euros de prise en charge des cotisations sociales par l'Assurance maladie. Elle augmente en 2024 de 1,1 % en valeur.</t>
  </si>
  <si>
    <t>Cette évolution se décompose en une baisse de 0,9 % du volume de soins et d'une hausse de 2,0 % du prix.</t>
  </si>
  <si>
    <t>Graphique 1 - Évolution de la consommation des soins courants infirmiers en cabinet libéral</t>
  </si>
  <si>
    <t>du prix des soins et une baisse de 0,9 % du volume de soins.</t>
  </si>
  <si>
    <t>Graphique 2 - Structure de la dépense de soins courants infirmiers en 2024</t>
  </si>
  <si>
    <t>Frais de déplacement</t>
  </si>
  <si>
    <t>libérales et salariées. Contrairement aux autres fiches sur les professionnels de santé, les effectifs salariés infirmiers incluent</t>
  </si>
  <si>
    <t>les salariées hospitalières.</t>
  </si>
  <si>
    <t>Tableau 3 - Répartition des dépenses de soins courants infirmiers par type de financeur en 2024</t>
  </si>
  <si>
    <t>Psychologues</t>
  </si>
  <si>
    <t>Ergothérapeutes, psychomotriciens, diététiciens</t>
  </si>
  <si>
    <t>11 592 millions d’euros, soit 7 598 millions d’euros de soins courants de kinésithérapie. Elle augmente de 7,2 % en 2024 en</t>
  </si>
  <si>
    <t>valeur. Cette évolution se décompose en une hausse de 4,3 % du volume de soins et en une hausse de 2,8 % du prix.</t>
  </si>
  <si>
    <t>Graphique 1 - Structure des soins courants de kinésithérapeutes en 2024</t>
  </si>
  <si>
    <t>Actes de rééducation ostéo-articulaire (AMS)</t>
  </si>
  <si>
    <t>Frais de déplacements</t>
  </si>
  <si>
    <t>Graphique 2 - Niveau de l’activité en volume des auxiliaires médicaux hors infirmières en cabinet libéral</t>
  </si>
  <si>
    <t>Total (y compris psychologues, ergothérapeutes, psychomotriciens, diététiciens)</t>
  </si>
  <si>
    <t>psychomotriciens et de diététiciens. Pour ceux-ci, il n’est pas possible de décomposer à un niveau fin l’évolution des dépenses</t>
  </si>
  <si>
    <t>en valeur entre un effet volume et un effet prix.</t>
  </si>
  <si>
    <t>dont le niveau est fixé à 100. Autrement dit, en 2024, le volume de soins est donc supérieur de 63,7 % au niveau de 2010.</t>
  </si>
  <si>
    <t>Masseurs-kinésithérapeutes</t>
  </si>
  <si>
    <t>dont libéraux ou mixtes</t>
  </si>
  <si>
    <t>dont salariés hors hospitaliers</t>
  </si>
  <si>
    <t>Psychomotriciens</t>
  </si>
  <si>
    <t>Ergothérapeutes</t>
  </si>
  <si>
    <t>Diététiciens</t>
  </si>
  <si>
    <t>pédicures-podologues, ensemble des praticiens inscrits au RPPS.</t>
  </si>
  <si>
    <t>Tableau 3 - Répartition des dépenses des auxiliaires médicaux par financeur en 2024</t>
  </si>
  <si>
    <t>Part</t>
  </si>
  <si>
    <t>Auxiliaires médicaux hors infirmières</t>
  </si>
  <si>
    <t>Autres auxiliaires médicaux</t>
  </si>
  <si>
    <t>dont orthophonistes</t>
  </si>
  <si>
    <t>dont orthoptistes</t>
  </si>
  <si>
    <t>dont pédicures-podologues</t>
  </si>
  <si>
    <t>dont psychologues</t>
  </si>
  <si>
    <t>dont ergothérapeutes</t>
  </si>
  <si>
    <t>dont psychomotriciens</t>
  </si>
  <si>
    <t>dont diététiciens</t>
  </si>
  <si>
    <t>OC : organismes complémentaires.</t>
  </si>
  <si>
    <t>1. Ce poste comprend les rémunérations liées aux contrats, les dépenses forfaitaires, les aides liées à la télétransmission, le</t>
  </si>
  <si>
    <t>d’euros d’honoraires. Elle progresse de 2,3 % en valeur.</t>
  </si>
  <si>
    <t>Graphique 1 - Structure de la dépense de soins courants dentaires en 2024</t>
  </si>
  <si>
    <t>1. Ce poste comprend certains forfaits et contrats, la prise en charge des cotisations, l’aide à la télétransmission et le dispositif</t>
  </si>
  <si>
    <t>d’indemnisation de la perte d’activité (Dipa).</t>
  </si>
  <si>
    <t>Libéraux exclusifs et mixtes</t>
  </si>
  <si>
    <t xml:space="preserve"> Graphique 2 -  Part des soins dentaires effectués en centre de santé entre 2014 et 2024</t>
  </si>
  <si>
    <t>Soins dentaires
hors prothèses dentaires</t>
  </si>
  <si>
    <t>Graphique 3 - Taux de reste à charge des ménages pour les soins dentaires en cabinet libéral</t>
  </si>
  <si>
    <t>Graphique 4 - Part des dépassements dans les honoraires dentaires</t>
  </si>
  <si>
    <t>l’orthodontie remboursable, rapportés aux honoraires dentaires (encadré 1).</t>
  </si>
  <si>
    <t>Tableau 4 - Dépenses des prothèses dentaires par panier du 100 % santé</t>
  </si>
  <si>
    <t>100 % santé</t>
  </si>
  <si>
    <t>Tarifs maîtrisés</t>
  </si>
  <si>
    <t>Tarifs libres</t>
  </si>
  <si>
    <t>d'euros pour le panier 100 % santé. Elle progresse de 0,3 % en valeur.</t>
  </si>
  <si>
    <t>Graphique 5 - Répartition de la dépense totale de prothèses dentaires, par panier et lieu d’exécution, en 2024</t>
  </si>
  <si>
    <t>Tableau 5 - Répartition de la consommation de prothèses dentaires en ville par panier et financeur, en 2024</t>
  </si>
  <si>
    <t>Total prothèses dentaires</t>
  </si>
  <si>
    <t>Panier 100 % santé</t>
  </si>
  <si>
    <t>Panier tarifs maîtrisés</t>
  </si>
  <si>
    <t>Panier tarifs libres</t>
  </si>
  <si>
    <t>Tableau 1 - Consommation de soins courants dentaires en ville</t>
  </si>
  <si>
    <t>Tableau 3 - Répartition des dépenses de soins dentaires en cabinet libéral par type de financeur en 2024</t>
  </si>
  <si>
    <t>Tableau 1 - Consommation de soins courants en centre de santé</t>
  </si>
  <si>
    <t>Soins courants (en millions d'euros)</t>
  </si>
  <si>
    <t xml:space="preserve"> Graphique 1 -  Partage volume-prix de l’évolution de la consommation des soins en centre de santé</t>
  </si>
  <si>
    <t xml:space="preserve"> Tableau 2 - Soins ambulatoires par praticien et par lieu d’exécution en 2024</t>
  </si>
  <si>
    <t>Part en centre de santé (en %)</t>
  </si>
  <si>
    <t>Médecins généralistes</t>
  </si>
  <si>
    <t>Médecins spécialistes</t>
  </si>
  <si>
    <t>dont spécialités de « médecine »</t>
  </si>
  <si>
    <t>dont spécialités de « chirurgie »</t>
  </si>
  <si>
    <t>dont spécialités de « plateaux techniques »</t>
  </si>
  <si>
    <t>dont spécialités « médico-chirurgicales »</t>
  </si>
  <si>
    <t>dont spécialités non classées ailleurs</t>
  </si>
  <si>
    <t>Sages-femmes</t>
  </si>
  <si>
    <t>Auxiliaires médicaux</t>
  </si>
  <si>
    <t>dont infirmières</t>
  </si>
  <si>
    <t>dont kinésithérapeutes</t>
  </si>
  <si>
    <t>dont ergothérapeutes, psychomotriciens, diététiciens</t>
  </si>
  <si>
    <t>Dentistes</t>
  </si>
  <si>
    <t>Structure (en %)</t>
  </si>
  <si>
    <t xml:space="preserve"> Tableau 3 - Répartition des dépenses de praticiens par financeur et lieu d’exécution en 2024</t>
  </si>
  <si>
    <t>Tableau 1 - Consommation d’analyses et de prélèvements de laboratoires de biologie médicale, hors tests de dépistage du Covid-19</t>
  </si>
  <si>
    <t>Actes des laboratoires de biologie médicale, hors tests antigéniques et PCR (en millions d'euros)</t>
  </si>
  <si>
    <t>Contrats et prise en charge des cotisations</t>
  </si>
  <si>
    <t>dont volume en %)</t>
  </si>
  <si>
    <t>dont prix (en %)</t>
  </si>
  <si>
    <t>1. Les dépenses de prévention comprennent les tests antigéniques et les tests PCR faits en laboratoires.</t>
  </si>
  <si>
    <t>Graphique 1 - Nombre de sites de laboratoires de ville entre 2014 et 2024</t>
  </si>
  <si>
    <t>Tableau 2 - Répartition des dépenses de laboratoires de biologie médicale par financeur en 2024</t>
  </si>
  <si>
    <t>Tableau 1 - Consommation d’imagerie médicale en ville</t>
  </si>
  <si>
    <t>Forfaits techniques</t>
  </si>
  <si>
    <t>les forfaits techniques et les honoraires.</t>
  </si>
  <si>
    <t>Activité des centres d’imagerie médicale (en millions d’euros)</t>
  </si>
  <si>
    <t>Honoraires des radiologues et médecins nucléaires</t>
  </si>
  <si>
    <t>Graphique 1 - Nombre de centres d’imagerie médicale en activité entre 2014 et 2024</t>
  </si>
  <si>
    <t>Nombre de centres</t>
  </si>
  <si>
    <t>Tableau 2 - Répartition des dépenses d’imagerie médicale en centre de ville par financeur, en 2024</t>
  </si>
  <si>
    <t>1 126</t>
  </si>
  <si>
    <t>Tableau 1 - Consommation de transports sanitaires</t>
  </si>
  <si>
    <t>Ensemble (en millions d'euros)</t>
  </si>
  <si>
    <t>Imagerie médicale réalisée par d’autres professionnels de ville</t>
  </si>
  <si>
    <t>Graphique 1 - Taux de croissance des dépenses de transports sanitaires</t>
  </si>
  <si>
    <t>Graphique 2 - Dépenses par mode de transport entre 2014 et 2024</t>
  </si>
  <si>
    <t>Tableau 1 - Consommation de médicaments en ambulatoire et autres rémunérations des pharmaciens</t>
  </si>
  <si>
    <t>Rémunérations forfaitaires des pharmaciens</t>
  </si>
  <si>
    <t>Actes des pharmaciens</t>
  </si>
  <si>
    <t>médicaments remboursables délivrés sans prescription et aux honoraires de dispensation sont incluses dans l'estimation des</t>
  </si>
  <si>
    <t>dépenses de médicaments remboursables délivrés en pharmacie avec prescription. Les remises conventionnelles ne tiennent</t>
  </si>
  <si>
    <t>pas compte des versements des laboratoires à l’Assurance maladie au titre de la clause de sauvegarde, conformément aux</t>
  </si>
  <si>
    <t>recommandations du System of Health Accounts.</t>
  </si>
  <si>
    <t>n'y sont dont pas retracées.</t>
  </si>
  <si>
    <t>remboursables diminue de 1,2 %.</t>
  </si>
  <si>
    <t>Graphique 2 - Consommation de médicaments en ambulatoire (hors remises conventionnelles) en 2024</t>
  </si>
  <si>
    <t>Médicaments remboursés à 65 %</t>
  </si>
  <si>
    <t>Médicaments remboursés à 100 %</t>
  </si>
  <si>
    <t>Honoraires de dispensation en ville</t>
  </si>
  <si>
    <t>Médicaments non remboursés</t>
  </si>
  <si>
    <t>Médicaments délivrés à l'hôpital (rétrocédés)</t>
  </si>
  <si>
    <t>Médicaments remboursés à 30 %</t>
  </si>
  <si>
    <t>Médicaments remboursés à 15 %</t>
  </si>
  <si>
    <t>médicaments remboursables non présentés au remboursement.</t>
  </si>
  <si>
    <t>Tableau 2 - Consommation de médicaments en ambulatoire et de la liste en sus en 2024</t>
  </si>
  <si>
    <t>Consommation de médicaments en ambulatoire et en hôpital facturés en sus (y compris remises)</t>
  </si>
  <si>
    <t>Remboursables prescrits en pharmacie de ville</t>
  </si>
  <si>
    <t>Remboursables prescrits en pharmacie hospitalière</t>
  </si>
  <si>
    <t>Non remboursables ou non prescrits en pharmacie de ville</t>
  </si>
  <si>
    <t>Remises conventionnelles en pharmacie de ville</t>
  </si>
  <si>
    <t>une estimation.</t>
  </si>
  <si>
    <t>Tableau 3 - Répartition des dépenses de médicaments en ambulatoire par financeur en 2024</t>
  </si>
  <si>
    <t>Graphique 3 - Taux de reste à charge des ménages pour les médicaments en ambulatoire</t>
  </si>
  <si>
    <t>Graphique 4 -Taux de remboursement effectifs moyens des médicaments en ambulatoire remboursables (hors rétrocession hospitalière), en fonction de leur taux de remboursement légal</t>
  </si>
  <si>
    <t>Remboursés à 100 %</t>
  </si>
  <si>
    <t>Remboursés à 65 %</t>
  </si>
  <si>
    <t>Remboursés à 30 %</t>
  </si>
  <si>
    <t>Remboursés à 15 %</t>
  </si>
  <si>
    <t>Ensemble des médicaments (en milliards d'euros)</t>
  </si>
  <si>
    <t>Tableau 2 - Les médicaments, de la vente aux officines à la vente aux patients, en 2024</t>
  </si>
  <si>
    <t>En millards d'euros</t>
  </si>
  <si>
    <t>et dépenses de consommation de médicaments.</t>
  </si>
  <si>
    <t>Graphique 1 - Ventilation du nombre de boîtes des médicaments remboursables et CA des médicaments du répertoire générique</t>
  </si>
  <si>
    <t>43,1 % pour les seuls génériques. Le chiffre d'affaires des médicaments du répertoire générique atteint 8,26 milliards d'euros.</t>
  </si>
  <si>
    <t>Ventes de médicaments remboursables aux officines pharmaceutiques aux prix catalogue hors taxes (PCHT) en France</t>
  </si>
  <si>
    <t>métropolitaine.</t>
  </si>
  <si>
    <t>Répertoire - Génériques (en %)</t>
  </si>
  <si>
    <t>Répertoire - Princeps généricables (en %)</t>
  </si>
  <si>
    <t>Hors répertoire (en %)</t>
  </si>
  <si>
    <t>Chiffre d'affaires du répertoire des génériques (en milliards d'euros)</t>
  </si>
  <si>
    <t>Graphique 2 - Parts de marché des médicaments remboursables vendus aux officines selon leur classe d’âge</t>
  </si>
  <si>
    <t>incomplète sur l’année 2020, la ventilation des chiffres d'affaires a été effectuée sur 96 % du montant global des médicaments</t>
  </si>
  <si>
    <t>remboursables.</t>
  </si>
  <si>
    <t>Tableau 3 - Chiffres d'affaires et part de biosimilaires achetés par les officines en 2018 et 2024</t>
  </si>
  <si>
    <t>Volume en 2024 (en milliers)</t>
  </si>
  <si>
    <t>Chiffre d'affaires en 2024 (en millions d'euros)</t>
  </si>
  <si>
    <t>Part de biosimilaires en 2018 (en %)</t>
  </si>
  <si>
    <t>Part de biosimilaires en 2024 (en %)</t>
  </si>
  <si>
    <t>nc</t>
  </si>
  <si>
    <t>Filgastrim</t>
  </si>
  <si>
    <t>Epoétine</t>
  </si>
  <si>
    <t>Pegfilgrastim</t>
  </si>
  <si>
    <t>Tériparatide</t>
  </si>
  <si>
    <t>Somatropine</t>
  </si>
  <si>
    <t>Etanercept</t>
  </si>
  <si>
    <t>Insuline glargine</t>
  </si>
  <si>
    <t>Follitropine alfa</t>
  </si>
  <si>
    <t>Enoxaparine</t>
  </si>
  <si>
    <t>Ranibizumab</t>
  </si>
  <si>
    <t>Insuline asparte</t>
  </si>
  <si>
    <t>Tocilizumab</t>
  </si>
  <si>
    <t>Ustekinumab</t>
  </si>
  <si>
    <t>Aflibercept</t>
  </si>
  <si>
    <t>Denosumab</t>
  </si>
  <si>
    <t>Insuline lispro</t>
  </si>
  <si>
    <t>Omalizumab</t>
  </si>
  <si>
    <t>Dalimumab</t>
  </si>
  <si>
    <t>officines pharmaceutiques aux prix catalogue hors taxes en France métropolitaine.</t>
  </si>
  <si>
    <t>Consommation totale (en millions d'euros)</t>
  </si>
  <si>
    <t>Lentilles correctrices</t>
  </si>
  <si>
    <t>Graphique 1 - Répartition de la consommation d’optique médicale en 2024</t>
  </si>
  <si>
    <t>Tableau 2 - Répartition de la consommation d’optique médicale par panier et financeur en 2024</t>
  </si>
  <si>
    <t>Total optique médicale</t>
  </si>
  <si>
    <t>Panier A 100 % santé</t>
  </si>
  <si>
    <t>Panier B tarif libre</t>
  </si>
  <si>
    <t>Matériels et appareils d'aide à la vie</t>
  </si>
  <si>
    <t>Traitements respiratoires</t>
  </si>
  <si>
    <t>Pansements et compresses</t>
  </si>
  <si>
    <t>Produits de nutrition</t>
  </si>
  <si>
    <t>Véhicules pour personnes handicapées physiques</t>
  </si>
  <si>
    <t>Dispositifs médicaux hors optique (en millions d’euros)</t>
  </si>
  <si>
    <t>Graphique 1 - Répartition des dépenses de dispositifs médicaux hors optique médicale, par profession de santé, en 2024</t>
  </si>
  <si>
    <t>Consommables</t>
  </si>
  <si>
    <t>Matériels et appareils</t>
  </si>
  <si>
    <t>Véhicules handicap physique</t>
  </si>
  <si>
    <t>Fournisseurs et prestataires</t>
  </si>
  <si>
    <t>Tableau 2 - Répartition des dépenses de dispositifs médicaux hors optique médicale, par financeur, en 2024</t>
  </si>
  <si>
    <t>Prothèses, orthèses et véhicules pour handicapés physiques</t>
  </si>
  <si>
    <t>Graphique 2 - Répartition des dépenses de dispositifs médicaux, hors optique médicale, par type de financement, en 2024</t>
  </si>
  <si>
    <t>APU part légale</t>
  </si>
  <si>
    <t>APU ticket modérateur</t>
  </si>
  <si>
    <t>APU liberté tarifaire</t>
  </si>
  <si>
    <t>RAC AMO ticket modérateur</t>
  </si>
  <si>
    <t>RAC AMO liberté tarifaire</t>
  </si>
  <si>
    <t>RAC AMO non remboursable</t>
  </si>
  <si>
    <t>RAC AMO : reste à charge après Assurance maladie obligatoire ; APU : administrations publiques.</t>
  </si>
  <si>
    <t>Graphique 3 - Répartition de la dépense totale d’audioprothèses, par catégorie</t>
  </si>
  <si>
    <t>100% santé (classe I)</t>
  </si>
  <si>
    <t>Tarif libre (classe II)</t>
  </si>
  <si>
    <t>Tableau 3 - Répartition des dépenses d’audioprothèses par catégorie et financeur en 2024</t>
  </si>
  <si>
    <t>Classe I
(100 % santé)</t>
  </si>
  <si>
    <t>Classe II
(prix libres)</t>
  </si>
  <si>
    <t>Autres consommables</t>
  </si>
  <si>
    <t>dont délivrés en ville avec prescription</t>
  </si>
  <si>
    <t>dont délivrés en ville sans prescription</t>
  </si>
  <si>
    <t>dont honoraires de dispensation en ville</t>
  </si>
  <si>
    <t>dont délivrés à l'hôpital (rétrocédés)</t>
  </si>
  <si>
    <t xml:space="preserve">Médecins à expertise particulière </t>
  </si>
  <si>
    <t>Soins de kinésithérapie</t>
  </si>
  <si>
    <t xml:space="preserve">Soins de spécialités de « chirurgie » </t>
  </si>
  <si>
    <t xml:space="preserve">Soins de spécialités de « médecine » </t>
  </si>
  <si>
    <t xml:space="preserve">Soins de spécialités de « plateaux techniques » </t>
  </si>
  <si>
    <t xml:space="preserve">Soins de spécialités « médico-chirurgicales » </t>
  </si>
  <si>
    <t>Graphique 2 - Répartition des honoraires versés en 2024 par type de praticiens libéraux en clinique</t>
  </si>
  <si>
    <t>Rémunérations du personnel médical</t>
  </si>
  <si>
    <t>Rémunérations du personnel non médical</t>
  </si>
  <si>
    <t>Services de santé</t>
  </si>
  <si>
    <t>Fournitures COVID</t>
  </si>
  <si>
    <t>Produits pharmaceutiques et usage médical</t>
  </si>
  <si>
    <t>Fournitures et matériel médico-technique</t>
  </si>
  <si>
    <t>Energie, chauffage, eau</t>
  </si>
  <si>
    <t>Autres achats de biens et de services</t>
  </si>
  <si>
    <t>Consommation de capital fixe</t>
  </si>
  <si>
    <t>Impôts,subventions et autres charges</t>
  </si>
  <si>
    <t>Total général</t>
  </si>
  <si>
    <t>Évolutions</t>
  </si>
  <si>
    <t>Part en 2024</t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</si>
  <si>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comptes de la santé.</t>
    </r>
  </si>
  <si>
    <r>
      <t>Soins ambulatoires</t>
    </r>
    <r>
      <rPr>
        <b/>
        <vertAlign val="superscript"/>
        <sz val="8"/>
        <color theme="1"/>
        <rFont val="Arial"/>
        <family val="2"/>
      </rPr>
      <t>1</t>
    </r>
  </si>
  <si>
    <r>
      <t>Dispositifs médicaux</t>
    </r>
    <r>
      <rPr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</si>
  <si>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la CSBM progresse de 3,7 % ; les soins hospitaliers augmentent de 2,9 % en un an et contribuent pour 1,4 point à l'évolution de la CSBM en 2024.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</si>
  <si>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comptes de la santé ; Insee et Statistique mensuelle de la CNAM pour les indices des prix. 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</si>
  <si>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la consommation de soins courants en ville augmente de 4,3 % en valeur. Cette hausse provient d’une augmentation de la consommation en volume de 1,7 % et de son prix de 2,5 %.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</si>
  <si>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DREES, Comptes de la santé.</t>
    </r>
  </si>
  <si>
    <r>
      <rPr>
        <b/>
        <sz val="8"/>
        <color theme="1"/>
        <rFont val="Arial"/>
        <family val="2"/>
      </rPr>
      <t xml:space="preserve"> Source &gt; </t>
    </r>
    <r>
      <rPr>
        <sz val="8"/>
        <color theme="1"/>
        <rFont val="Arial"/>
        <family val="2"/>
      </rPr>
      <t>DREES, Comptes de la santé.</t>
    </r>
  </si>
  <si>
    <r>
      <t>Sources &gt;</t>
    </r>
    <r>
      <rPr>
        <sz val="8"/>
        <color theme="1"/>
        <rFont val="Arial"/>
        <family val="2"/>
      </rPr>
      <t xml:space="preserve"> DREES, comptes de la santé ; Insee et Statistique mensuelle de la CNAM pour les indices des prix.</t>
    </r>
  </si>
  <si>
    <r>
      <t xml:space="preserve">Lecture &gt; </t>
    </r>
    <r>
      <rPr>
        <sz val="8"/>
        <color theme="1"/>
        <rFont val="Arial"/>
        <family val="2"/>
      </rPr>
      <t>En 2024, la consommation de soins hospitaliers s’élève à 120,8 milliards d’euros et augmente de 2,9 % en valeur. Cette évolution se décompose en une hausse du volume de soins de 2,3 % et une hausse des prix de 0,6 %.</t>
    </r>
  </si>
  <si>
    <r>
      <t xml:space="preserve">Sources &gt; </t>
    </r>
    <r>
      <rPr>
        <sz val="8"/>
        <color theme="1"/>
        <rFont val="Arial"/>
        <family val="2"/>
      </rPr>
      <t>DREES, comptes de la santé ; DREES, SAE, ATIH et Statistique mensuelle de la CNAM pour les indices.</t>
    </r>
  </si>
  <si>
    <r>
      <t xml:space="preserve">Note &gt; </t>
    </r>
    <r>
      <rPr>
        <sz val="8"/>
        <color theme="1"/>
        <rFont val="Arial"/>
        <family val="2"/>
      </rPr>
      <t>L’effet qualité spécifique Covid-19 (</t>
    </r>
    <r>
      <rPr>
        <i/>
        <sz val="8"/>
        <color theme="1"/>
        <rFont val="Arial"/>
        <family val="2"/>
      </rPr>
      <t>encadré 1</t>
    </r>
    <r>
      <rPr>
        <sz val="8"/>
        <color theme="1"/>
        <rFont val="Arial"/>
        <family val="2"/>
      </rPr>
      <t>) n’est pas intégré dans les évolutions en volume par domaine d’activité, mais seulement dans la série comprenant tout l’hôpital public.</t>
    </r>
  </si>
  <si>
    <r>
      <t xml:space="preserve">Sources &gt; </t>
    </r>
    <r>
      <rPr>
        <sz val="8"/>
        <color theme="1"/>
        <rFont val="Arial"/>
        <family val="2"/>
      </rPr>
      <t>DREES, SAE et ATIH ; calculs DREES.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</si>
  <si>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Ce tableau ne porte que sur les dix premiers postes (sur 29) en termes d’activité. Ces derniers rassemblent 71,9 %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</si>
  <si>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L’activité en MCO augmente de 2,8 % en volume en 2024. Les affections de l’appareil circulatoire, qui représentent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</si>
  <si>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ATIH ; calculs DREES.</t>
    </r>
  </si>
  <si>
    <r>
      <t>Forfaits et assimilés</t>
    </r>
    <r>
      <rPr>
        <vertAlign val="superscript"/>
        <sz val="8"/>
        <color theme="1"/>
        <rFont val="Arial "/>
      </rPr>
      <t>1</t>
    </r>
  </si>
  <si>
    <r>
      <t>Médicaments en sus</t>
    </r>
    <r>
      <rPr>
        <vertAlign val="superscript"/>
        <sz val="8"/>
        <color theme="1"/>
        <rFont val="Arial "/>
      </rPr>
      <t>2</t>
    </r>
  </si>
  <si>
    <r>
      <t>Dispositifs médicaux en sus</t>
    </r>
    <r>
      <rPr>
        <vertAlign val="superscript"/>
        <sz val="8"/>
        <color theme="1"/>
        <rFont val="Arial "/>
      </rPr>
      <t>2</t>
    </r>
  </si>
  <si>
    <r>
      <rPr>
        <b/>
        <sz val="8"/>
        <color theme="1"/>
        <rFont val="Arial "/>
      </rPr>
      <t>Source &gt;</t>
    </r>
    <r>
      <rPr>
        <sz val="8"/>
        <color theme="1"/>
        <rFont val="Arial "/>
      </rPr>
      <t xml:space="preserve"> DREES, comptes de la santé.</t>
    </r>
  </si>
  <si>
    <r>
      <rPr>
        <b/>
        <sz val="8"/>
        <color theme="1"/>
        <rFont val="Aptos Narrow"/>
        <family val="2"/>
      </rPr>
      <t>É</t>
    </r>
    <r>
      <rPr>
        <b/>
        <sz val="8"/>
        <color theme="1"/>
        <rFont val="Arial "/>
      </rPr>
      <t>volutions (en %)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</si>
  <si>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DREES, comptes de la santé.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</si>
  <si>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2023, les établissements de santé privés à but lucratif ont pris en charge 2,4 millions de séjours d’hospitalisation complète (sans nuitée) en MCO, psychiatrie et SMR.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</si>
  <si>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(incluant Saint-Martin et Saint-Barthélemy), y compris le service de santé des armées.</t>
    </r>
  </si>
  <si>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SAE ; ATIH, PMSI-MCO et SMR ; calculs DREES.</t>
    </r>
  </si>
  <si>
    <r>
      <t>SMR</t>
    </r>
    <r>
      <rPr>
        <vertAlign val="superscript"/>
        <sz val="8"/>
        <color theme="1"/>
        <rFont val="Arial"/>
        <family val="2"/>
      </rPr>
      <t>1</t>
    </r>
  </si>
  <si>
    <r>
      <t>HAD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</si>
  <si>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France (incluant Saint-Martin et Saint-Barthélemy), y compris le service de santé des armées.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</si>
  <si>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DREES, SAE.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</si>
  <si>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L’hospitalisation à temps complet et l’HAD concernent des séjours, l’hospitalisation à temps partiel des journées.</t>
    </r>
  </si>
  <si>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ATIH, PMSI-MCO, SMR et HAD ; DREES, SAE ; calculs DREES.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</si>
  <si>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PMSI-MCO, SMR et HAD ; DREES, SAE ; calculs DREES.</t>
    </r>
  </si>
  <si>
    <r>
      <t xml:space="preserve">Note &gt; </t>
    </r>
    <r>
      <rPr>
        <sz val="8"/>
        <color theme="1"/>
        <rFont val="Arial"/>
        <family val="2"/>
      </rPr>
      <t>Le personnel médical regroupe les médecins et assimilés salariés, les internes, docteurs juniors et faisant fonction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</si>
  <si>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2023, les effectifs salariés hospitaliers croissent de 2,0 % par rapport à 2022 : les effectifs de personnel non</t>
    </r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</si>
  <si>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Salariés du secteur hospitalier, public et privé, présents au 31 décembre (personnes physiques), y compris contrats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</si>
  <si>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Insee, SIASP et DADS/BTS ; DREES, SAE ; calculs DREES.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</si>
  <si>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DREES.</t>
    </r>
  </si>
  <si>
    <r>
      <t>Honoraires</t>
    </r>
    <r>
      <rPr>
        <vertAlign val="superscript"/>
        <sz val="8"/>
        <color theme="1"/>
        <rFont val="Arial"/>
        <family val="2"/>
      </rPr>
      <t>1</t>
    </r>
  </si>
  <si>
    <r>
      <t>Contrats et assimilés</t>
    </r>
    <r>
      <rPr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</si>
  <si>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la consommation de soins de médecins généralistes en cabinet libéral s’élève à 10 709 millions d'euros,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</si>
  <si>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comptes de la santé ; Insee pour les indices des prix.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</si>
  <si>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le volume de soins de médecins généralistes s'élève à 101 en comparaison de l'année de référence 2010</t>
    </r>
  </si>
  <si>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comptes de la santé ; Insee pour les indices des prix.</t>
    </r>
  </si>
  <si>
    <r>
      <t xml:space="preserve">Lecture &gt; </t>
    </r>
    <r>
      <rPr>
        <sz val="8"/>
        <color rgb="FF000000"/>
        <rFont val="Arial"/>
        <family val="2"/>
      </rPr>
      <t>La valeur des soins de médecins généralistes augmente de 4,2 % en 2024. Cette hausse se décompose en une hausse de 4,9 % du prix des soins et une baisse de 0,8 % du volume de soins.</t>
    </r>
  </si>
  <si>
    <r>
      <t xml:space="preserve">Sources &gt; </t>
    </r>
    <r>
      <rPr>
        <sz val="8"/>
        <color rgb="FF000000"/>
        <rFont val="Arial"/>
        <family val="2"/>
      </rPr>
      <t>DREES, comptes de la santé ; Insee pour les indices des prix.</t>
    </r>
  </si>
  <si>
    <r>
      <t xml:space="preserve">Source &gt; </t>
    </r>
    <r>
      <rPr>
        <sz val="8"/>
        <color rgb="FF000000"/>
        <rFont val="Arial"/>
        <family val="2"/>
      </rPr>
      <t>DREES, comptes de la santé.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</si>
  <si>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le reste à charge (RAC) des ménages, correspondant à la part directement financée par les ménages,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</si>
  <si>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la consommation de soins de médecins spécialistes en ville, hors médecins généralistes, s’élève à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</si>
  <si>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le volume de soins de médecins spécialistes s’élève à 132 en comparaison de l’année de référence 2010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</si>
  <si>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La valeur des soins de médecins spécialistes augmente de 5,0 % en 2024. Cette hausse se décompose en une</t>
    </r>
  </si>
  <si>
    <r>
      <t>Autres spécialités de « médecine »</t>
    </r>
    <r>
      <rPr>
        <vertAlign val="superscript"/>
        <sz val="8"/>
        <color theme="1"/>
        <rFont val="Arial"/>
        <family val="2"/>
      </rPr>
      <t>1</t>
    </r>
  </si>
  <si>
    <r>
      <t>Autres spécialités de « chirurgie »</t>
    </r>
    <r>
      <rPr>
        <vertAlign val="superscript"/>
        <sz val="8"/>
        <color theme="1"/>
        <rFont val="Arial"/>
        <family val="2"/>
      </rPr>
      <t>2</t>
    </r>
  </si>
  <si>
    <r>
      <t>Spécialités non classées ailleurs</t>
    </r>
    <r>
      <rPr>
        <b/>
        <vertAlign val="superscript"/>
        <sz val="8"/>
        <color theme="1"/>
        <rFont val="Arial"/>
        <family val="2"/>
      </rPr>
      <t>3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</si>
  <si>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les spécialités « de médecine » représentent 44 % des dépenses de soins courants de médecins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</si>
  <si>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Ne sont comptabilisés ici que les médecins en exercice libéral exclusif ou mixte (libéral et salarié). Pour plus d’informations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</si>
  <si>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ASIP-Santé RPPS ; calculs DREES.</t>
    </r>
  </si>
  <si>
    <r>
      <t>Tableau 4 - Effectifs des médecins spécialistes (hors médecins généralistes et hors salariés hospitaliers exclusifs) par mode d’exercice,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</t>
    </r>
  </si>
  <si>
    <r>
      <t xml:space="preserve">Source &gt; </t>
    </r>
    <r>
      <rPr>
        <sz val="8"/>
        <color rgb="FF000000"/>
        <rFont val="Arial"/>
        <family val="2"/>
      </rPr>
      <t xml:space="preserve">DREES, comptes de la santé. </t>
    </r>
  </si>
  <si>
    <t>Part 
(en %)</t>
  </si>
  <si>
    <t>Dépenses 
(en millions d'euros)</t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</si>
  <si>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comptes de la santé ; Statistique mensuelle de la CNAM pour les indices des prix.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</si>
  <si>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La valeur des soins de sages-femmes augmente de 18,6 % en 2024. Cette hausse se décompose en une hausse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</si>
  <si>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Ne sont comptabilisées ici que les sages-femmes en exercice libéral exclusif ou mixte (libéral et salarié). Pour plus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</si>
  <si>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ASIP-Santé RPPS ; calculs DREES.</t>
    </r>
  </si>
  <si>
    <r>
      <t>Tableau 2 - Effectifs de sages-femmes, hors salariées hospitalières exclusives, par mode d’exercice,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</si>
  <si>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la consommation de soins infirmiers en cabinet libéral s’élève à 9 439 millions d'euros, dont 414 millions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</si>
  <si>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La valeur des soins infirmiers augmente de 1,1 % en 2024. Cette hausse se décompose en une hausse de 2,0 %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</si>
  <si>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infirmières exerçant une activité mixte (libérale et salariée) sont comptées à la fois dans les effectifs d’infirmières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</si>
  <si>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hors Mayotte.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</si>
  <si>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SNDS pour les infirmières libérales ; BTS pour les infirmières salariées ; calculs DREES.</t>
    </r>
  </si>
  <si>
    <r>
      <t>Tableau 2 - Effectifs des infirmières par mode d’exercice,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</t>
    </r>
  </si>
  <si>
    <r>
      <t xml:space="preserve">Source &gt; </t>
    </r>
    <r>
      <rPr>
        <sz val="8"/>
        <color rgb="FF000000"/>
        <rFont val="Arial"/>
        <family val="2"/>
      </rPr>
      <t>DREES, comptes de la santé</t>
    </r>
    <r>
      <rPr>
        <b/>
        <sz val="8"/>
        <color theme="1"/>
        <rFont val="Arial"/>
        <family val="2"/>
      </rPr>
      <t>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</si>
  <si>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soins de longue durée des kinésithérapeutes ne sont pas comptabilisés dans les soins courants.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</si>
  <si>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2023, la consommation de soins courants d’auxiliaires médicaux (hors infirmières) en cabinet libéral s’élève à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</si>
  <si>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Les soins de longue durée de kinésithérapeutes, quasi intégralement des AMS, ne sont pas comptés ici.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</si>
  <si>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Les actes de rééducation ostéoarticulaires (AMS) représentent 51 % des soins courants de kinésithérapeutes.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</si>
  <si>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Ce graphique ne présente pas de résultats détaillés pour les soins de psychologues, d'ergothérapeutes, de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</si>
  <si>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le volume de soins de kinésithérapeutes s’élève à 163,7 en comparaison de l’année de référence 2010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</si>
  <si>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comptes de la santé ; Statistique mensuelle de la CNAM.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</si>
  <si>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Ne sont comptabilisés ici que les auxiliaires médicaux en exercice libéral exclusif ou mixte (libéral et salarié). Pour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</si>
  <si>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France, ensemble des auxiliaires de moins de 62 ans inscrits au répertoire Adeli, sauf kinésithérapeutes et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</si>
  <si>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Adeli ; ASIP-Santé RPPS ; calculs DREES.</t>
    </r>
  </si>
  <si>
    <r>
      <t>Tableau 2 - Effectifs des auxiliaires médicaux hors salariés hospitaliers exclusifs, par mode d’exercice,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</t>
    </r>
  </si>
  <si>
    <r>
      <t>Contrats et assimilés</t>
    </r>
    <r>
      <rPr>
        <vertAlign val="superscript"/>
        <sz val="8"/>
        <color theme="1"/>
        <rFont val="Arial "/>
      </rPr>
      <t>1</t>
    </r>
  </si>
  <si>
    <r>
      <rPr>
        <b/>
        <sz val="8"/>
        <color theme="1"/>
        <rFont val="Arial "/>
      </rPr>
      <t>Lecture &gt;</t>
    </r>
    <r>
      <rPr>
        <sz val="8"/>
        <color theme="1"/>
        <rFont val="Arial "/>
      </rPr>
      <t xml:space="preserve"> En 2024, la consommation de soins dentaires en cabinet libéral s’élève à 13,2 milliards d’euros, dont 12,9 milliards</t>
    </r>
  </si>
  <si>
    <r>
      <rPr>
        <b/>
        <sz val="8"/>
        <color theme="1"/>
        <rFont val="Arial "/>
      </rPr>
      <t>Sources &gt;</t>
    </r>
    <r>
      <rPr>
        <sz val="8"/>
        <color theme="1"/>
        <rFont val="Arial "/>
      </rPr>
      <t xml:space="preserve"> DREES, comptes de la santé ; Statistique mensuelle de la CNAM pour les indices des prix.</t>
    </r>
  </si>
  <si>
    <r>
      <t>Autres</t>
    </r>
    <r>
      <rPr>
        <vertAlign val="superscript"/>
        <sz val="8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</si>
  <si>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Ne sont comptabilisés ici que les dentistes en exercice libéral exclusif ou mixte (libéral et salarié). Pour plus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</si>
  <si>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</si>
  <si>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RPPS 2012-2024.</t>
    </r>
  </si>
  <si>
    <r>
      <t>Tableau 2 - Effectif des dentistes (hors salariés hospitaliers), par mode d’exercice,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</t>
    </r>
  </si>
  <si>
    <t>Evolution 2024 
(en %)</t>
  </si>
  <si>
    <t>Structure 2024 
(en %)</t>
  </si>
  <si>
    <r>
      <t xml:space="preserve">Source &gt; </t>
    </r>
    <r>
      <rPr>
        <sz val="8"/>
        <color theme="1"/>
        <rFont val="Arial"/>
        <family val="2"/>
      </rPr>
      <t xml:space="preserve"> DREES, comptes de la santé.</t>
    </r>
  </si>
  <si>
    <r>
      <t xml:space="preserve">Source &gt; </t>
    </r>
    <r>
      <rPr>
        <sz val="8"/>
        <color theme="1"/>
        <rFont val="Arial"/>
        <family val="2"/>
      </rPr>
      <t>DREES, comptes de la santé.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</si>
  <si>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 taux de dépassement correspond aux montants de liberté tarifaire permise sur les prothèses dentaires et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</si>
  <si>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prothèses dentaires fournies par les médecins spécialistes sont exclues.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</si>
  <si>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la consommation de soins de prothèses dentaires en ville s'élève à 6,5 milliards d'euros, dont 3,0 milliards</t>
    </r>
  </si>
  <si>
    <t>Évolution 2024 
(en %)</t>
  </si>
  <si>
    <t>Évolution 2023 
(en %)</t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</si>
  <si>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comptes de la santé ; Insee et Statistique mensuelle de la CNAM pour les indices des prix.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</si>
  <si>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activités techniques et auxiliaires sont hors champ de ce tableau.</t>
    </r>
  </si>
  <si>
    <r>
      <t>Dépenses de prévention</t>
    </r>
    <r>
      <rPr>
        <vertAlign val="superscript"/>
        <sz val="8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</si>
  <si>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DREES, comptes de la santé ; Insee pour les indices de prix.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</si>
  <si>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CNAM ; calculs DREES.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</si>
  <si>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En 2014 et 2020, les montants de contrats et assimilés et ceux de prises en charge de cotisations sont répartis dans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</si>
  <si>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SNDS ; calculs DREES.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</si>
  <si>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comptes de la santé ; CNAM pour les indices des prix.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</si>
  <si>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dépenses relatives aux contrats et aux indemnités ne sont pas présentées dans ce graphique.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</si>
  <si>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Avant 2021, les dépenses liées aux rémunérations forfaitaires et aux actes des pharmaciens ainsi qu'aux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</si>
  <si>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 ; Insee pour les indices des prix.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</si>
  <si>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L’indice des prix à la consommation est calculé à qualité constante. Les dépenses d'innovation, souvent coûteuses,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</si>
  <si>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l'indice de prix des médicaments remboursables diminue de 1,7 %, et celui des médicaments non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</si>
  <si>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Insee ; calculs DREES.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</si>
  <si>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médicaments non remboursés incluent les médicaments délivrés sans prescription (remboursables ou non) et les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</si>
  <si>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 partage des montants de remises conventionnelles par lieu de dispensation n’est pas un résultat comptable, mais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</si>
  <si>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Chiffre d’affaires des ventes aux officines pharmaceutiques aux prix catalogue hors taxes en France métropolitaine.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</si>
  <si>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GERS ; calculs DREES.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</si>
  <si>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Chiffre d’affaires des ventes aux officines pharmaceutiques aux prix catalogue hors taxes en France métropolitaine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</si>
  <si>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GERS ; calculs DREES ; DREES, comptes de la santé.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</si>
  <si>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En 2024, les médicaments inscrits au répertoire générique représentent 53,0 % du nombre de boîtes vendues, dont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</si>
  <si>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GERS ; calculs DREES.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</si>
  <si>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L’âge du médicament est calculé au 31 décembre de l’année considérée. En raison d’une remontée de données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</si>
  <si>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2024, 38,2 % du chiffre d’affaires des médicaments remboursables provient des médicaments âgés de plus de 20 ans.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</si>
  <si>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Ventes de médicaments remboursables aux officines pharmaceutiques aux PCHT en France métropolitaine.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</si>
  <si>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groupes biologiques similaires n'ayant pas de biosimilaire commercialisé fin 2018 ont pour valeur « nc » (non commercialisé)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</si>
  <si>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Ventes de médicaments remboursables des groupes biologiques similaires existants au 31 décembre 2024 aux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</si>
  <si>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Avant 2020, le détail des dépenses de matériels et consommables n'est pas disponible.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</si>
  <si>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 ; Insee pour les indices de prix.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</si>
  <si>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 financement par les administrations publiques inclut, en plus du financement de la part légale, les éventuelles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</si>
  <si>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La catégorie « Autres » regroupe les prothèses ostéo-intégrées ainsi que les piles et accessoires.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</si>
  <si>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médecins généralistes incluent ceux qui pratiquent la médecine générale exclusive ainsi que ceux ayant une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</si>
  <si>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2024, 82 500 médecins généralistes exercent en France, dont 55 700 médecins libéraux exclusifs,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</si>
  <si>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ASIP-Santé RPPS ; calculs DREES.</t>
    </r>
  </si>
  <si>
    <r>
      <t>Tableau 3 - Effectifs de médecins généralistes hors salariés hospitaliers (exclusifs) par mode d’exercice au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janvier</t>
    </r>
  </si>
  <si>
    <r>
      <rPr>
        <b/>
        <sz val="8"/>
        <color theme="1"/>
        <rFont val="Arial"/>
        <family val="2"/>
      </rPr>
      <t xml:space="preserve"> Source &gt; </t>
    </r>
    <r>
      <rPr>
        <sz val="8"/>
        <color theme="1"/>
        <rFont val="Arial"/>
        <family val="2"/>
      </rPr>
      <t>DREES, comptes de la santé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</si>
</sst>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i/>
      <sz val="8"/>
      <color theme="1"/>
      <name val="Marianne"/>
    </font>
    <font>
      <sz val="7.5"/>
      <color theme="1"/>
      <name val="Calibri"/>
      <family val="2"/>
      <scheme val="minor"/>
    </font>
    <font>
      <sz val="10"/>
      <name val="Arial"/>
    </font>
    <font>
      <sz val="8"/>
      <name val="Marianne"/>
    </font>
    <font>
      <b/>
      <sz val="8"/>
      <color theme="0"/>
      <name val="Marianne"/>
    </font>
    <font>
      <sz val="8"/>
      <color theme="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 "/>
    </font>
    <font>
      <sz val="8"/>
      <color theme="1"/>
      <name val="Arial "/>
    </font>
    <font>
      <vertAlign val="superscript"/>
      <sz val="8"/>
      <color theme="1"/>
      <name val="Arial "/>
    </font>
    <font>
      <b/>
      <sz val="8"/>
      <color theme="1"/>
      <name val="Aptos Narrow"/>
      <family val="2"/>
    </font>
    <font>
      <b/>
      <sz val="8"/>
      <color theme="1"/>
      <name val="Arial 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7.5"/>
      <color theme="1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7" applyFont="1" applyFill="1"/>
    <xf numFmtId="165" fontId="4" fillId="0" borderId="0" xfId="7" applyNumberFormat="1" applyFont="1" applyFill="1"/>
    <xf numFmtId="0" fontId="9" fillId="0" borderId="5" xfId="8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3" fontId="4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49" fontId="4" fillId="0" borderId="0" xfId="7" applyNumberFormat="1" applyFont="1" applyFill="1"/>
    <xf numFmtId="0" fontId="3" fillId="0" borderId="0" xfId="7" applyFont="1" applyFill="1"/>
    <xf numFmtId="1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8" fillId="0" borderId="0" xfId="8" applyFont="1" applyFill="1"/>
    <xf numFmtId="0" fontId="4" fillId="0" borderId="0" xfId="0" applyFont="1"/>
    <xf numFmtId="0" fontId="6" fillId="0" borderId="0" xfId="7"/>
    <xf numFmtId="165" fontId="10" fillId="0" borderId="0" xfId="7" applyNumberFormat="1" applyFont="1"/>
    <xf numFmtId="0" fontId="8" fillId="0" borderId="0" xfId="8" applyFont="1" applyFill="1"/>
    <xf numFmtId="165" fontId="11" fillId="0" borderId="0" xfId="0" applyNumberFormat="1" applyFont="1" applyBorder="1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/>
    </xf>
    <xf numFmtId="0" fontId="4" fillId="0" borderId="0" xfId="7" applyFont="1" applyFill="1" applyAlignment="1">
      <alignment horizontal="center"/>
    </xf>
    <xf numFmtId="0" fontId="6" fillId="0" borderId="0" xfId="7" applyAlignment="1">
      <alignment horizontal="center"/>
    </xf>
    <xf numFmtId="0" fontId="12" fillId="0" borderId="0" xfId="1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right"/>
    </xf>
    <xf numFmtId="0" fontId="11" fillId="0" borderId="7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/>
    </xf>
    <xf numFmtId="2" fontId="11" fillId="0" borderId="6" xfId="0" applyNumberFormat="1" applyFont="1" applyBorder="1" applyAlignment="1">
      <alignment horizontal="left" vertical="center"/>
    </xf>
    <xf numFmtId="165" fontId="11" fillId="0" borderId="6" xfId="0" applyNumberFormat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65" fontId="12" fillId="0" borderId="0" xfId="6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/>
    <xf numFmtId="0" fontId="11" fillId="0" borderId="0" xfId="0" applyFont="1"/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 applyAlignment="1">
      <alignment wrapText="1"/>
    </xf>
    <xf numFmtId="2" fontId="12" fillId="0" borderId="1" xfId="0" applyNumberFormat="1" applyFont="1" applyBorder="1" applyAlignment="1">
      <alignment horizontal="left" vertical="center"/>
    </xf>
    <xf numFmtId="166" fontId="12" fillId="0" borderId="1" xfId="1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6" fontId="11" fillId="0" borderId="1" xfId="1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indent="1"/>
    </xf>
    <xf numFmtId="2" fontId="11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left" vertical="center"/>
    </xf>
    <xf numFmtId="2" fontId="11" fillId="0" borderId="0" xfId="0" applyNumberFormat="1" applyFont="1"/>
    <xf numFmtId="165" fontId="11" fillId="0" borderId="1" xfId="1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5" fontId="12" fillId="0" borderId="0" xfId="0" applyNumberFormat="1" applyFont="1" applyFill="1" applyBorder="1"/>
    <xf numFmtId="0" fontId="11" fillId="0" borderId="0" xfId="0" applyFont="1" applyFill="1" applyAlignment="1"/>
    <xf numFmtId="165" fontId="11" fillId="0" borderId="0" xfId="0" applyNumberFormat="1" applyFont="1" applyFill="1"/>
    <xf numFmtId="0" fontId="12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/>
    <xf numFmtId="165" fontId="12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 indent="1"/>
    </xf>
    <xf numFmtId="165" fontId="11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1" fillId="0" borderId="7" xfId="0" applyFont="1" applyBorder="1"/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165" fontId="11" fillId="0" borderId="6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5" fontId="11" fillId="0" borderId="0" xfId="0" applyNumberFormat="1" applyFont="1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/>
    <xf numFmtId="165" fontId="12" fillId="0" borderId="6" xfId="0" applyNumberFormat="1" applyFont="1" applyFill="1" applyBorder="1" applyAlignment="1">
      <alignment horizontal="center"/>
    </xf>
    <xf numFmtId="0" fontId="11" fillId="0" borderId="6" xfId="0" applyFont="1" applyFill="1" applyBorder="1"/>
    <xf numFmtId="165" fontId="11" fillId="0" borderId="6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7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left" vertical="center"/>
    </xf>
    <xf numFmtId="3" fontId="16" fillId="0" borderId="6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/>
    </xf>
    <xf numFmtId="165" fontId="16" fillId="0" borderId="6" xfId="6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left" vertical="center"/>
    </xf>
    <xf numFmtId="3" fontId="17" fillId="0" borderId="6" xfId="0" applyNumberFormat="1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/>
    </xf>
    <xf numFmtId="165" fontId="17" fillId="0" borderId="6" xfId="6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12" fillId="0" borderId="0" xfId="0" applyFont="1" applyFill="1" applyAlignment="1"/>
    <xf numFmtId="1" fontId="1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left" vertical="center"/>
    </xf>
    <xf numFmtId="3" fontId="12" fillId="0" borderId="6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/>
    </xf>
    <xf numFmtId="165" fontId="13" fillId="0" borderId="0" xfId="0" applyNumberFormat="1" applyFont="1"/>
    <xf numFmtId="0" fontId="11" fillId="0" borderId="6" xfId="0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21" fillId="0" borderId="0" xfId="0" applyFont="1" applyFill="1" applyAlignment="1"/>
    <xf numFmtId="0" fontId="22" fillId="0" borderId="0" xfId="0" applyFont="1" applyFill="1"/>
    <xf numFmtId="3" fontId="11" fillId="0" borderId="0" xfId="0" applyNumberFormat="1" applyFont="1" applyFill="1"/>
    <xf numFmtId="0" fontId="21" fillId="0" borderId="0" xfId="0" applyFont="1" applyFill="1"/>
    <xf numFmtId="0" fontId="12" fillId="0" borderId="6" xfId="0" applyFont="1" applyBorder="1" applyAlignment="1">
      <alignment horizontal="center"/>
    </xf>
    <xf numFmtId="0" fontId="11" fillId="0" borderId="6" xfId="0" applyFont="1" applyBorder="1"/>
    <xf numFmtId="3" fontId="11" fillId="0" borderId="6" xfId="0" applyNumberFormat="1" applyFont="1" applyBorder="1" applyAlignment="1">
      <alignment horizontal="center"/>
    </xf>
    <xf numFmtId="0" fontId="12" fillId="0" borderId="0" xfId="11" applyFont="1" applyAlignment="1">
      <alignment horizontal="left" vertical="center"/>
    </xf>
    <xf numFmtId="0" fontId="11" fillId="0" borderId="0" xfId="11" applyFont="1"/>
    <xf numFmtId="0" fontId="12" fillId="0" borderId="10" xfId="11" applyFont="1" applyBorder="1" applyAlignment="1">
      <alignment horizontal="left" vertical="center"/>
    </xf>
    <xf numFmtId="0" fontId="12" fillId="0" borderId="6" xfId="11" applyFont="1" applyBorder="1" applyAlignment="1">
      <alignment horizontal="center"/>
    </xf>
    <xf numFmtId="3" fontId="11" fillId="0" borderId="0" xfId="0" applyNumberFormat="1" applyFont="1" applyFill="1" applyAlignment="1">
      <alignment horizontal="right" vertical="center"/>
    </xf>
    <xf numFmtId="9" fontId="11" fillId="0" borderId="0" xfId="6" applyFont="1" applyFill="1" applyBorder="1" applyAlignment="1">
      <alignment horizontal="center" vertical="center"/>
    </xf>
    <xf numFmtId="0" fontId="11" fillId="0" borderId="7" xfId="11" applyFont="1" applyBorder="1" applyAlignment="1">
      <alignment vertical="top"/>
    </xf>
    <xf numFmtId="0" fontId="21" fillId="0" borderId="6" xfId="11" applyFont="1" applyBorder="1" applyAlignment="1">
      <alignment horizontal="center" vertical="center" wrapText="1"/>
    </xf>
    <xf numFmtId="0" fontId="12" fillId="0" borderId="6" xfId="11" applyFont="1" applyBorder="1" applyAlignment="1">
      <alignment horizontal="left" vertical="center" wrapText="1"/>
    </xf>
    <xf numFmtId="3" fontId="12" fillId="0" borderId="6" xfId="11" applyNumberFormat="1" applyFont="1" applyBorder="1" applyAlignment="1">
      <alignment horizontal="center" vertical="center"/>
    </xf>
    <xf numFmtId="1" fontId="12" fillId="0" borderId="6" xfId="12" applyNumberFormat="1" applyFont="1" applyFill="1" applyBorder="1" applyAlignment="1">
      <alignment horizontal="center" vertical="center"/>
    </xf>
    <xf numFmtId="9" fontId="11" fillId="0" borderId="0" xfId="6" applyFont="1" applyFill="1" applyBorder="1" applyAlignment="1">
      <alignment horizontal="right" vertical="center"/>
    </xf>
    <xf numFmtId="9" fontId="11" fillId="0" borderId="0" xfId="0" applyNumberFormat="1" applyFont="1" applyFill="1"/>
    <xf numFmtId="0" fontId="11" fillId="0" borderId="6" xfId="11" applyFont="1" applyBorder="1" applyAlignment="1">
      <alignment horizontal="left" vertical="center"/>
    </xf>
    <xf numFmtId="3" fontId="11" fillId="0" borderId="6" xfId="11" applyNumberFormat="1" applyFont="1" applyBorder="1" applyAlignment="1">
      <alignment horizontal="center" vertical="center"/>
    </xf>
    <xf numFmtId="1" fontId="11" fillId="0" borderId="6" xfId="12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top" wrapText="1"/>
    </xf>
    <xf numFmtId="0" fontId="12" fillId="0" borderId="6" xfId="11" applyFont="1" applyBorder="1" applyAlignment="1">
      <alignment horizontal="left" vertical="center"/>
    </xf>
    <xf numFmtId="0" fontId="21" fillId="0" borderId="0" xfId="0" applyFont="1"/>
    <xf numFmtId="0" fontId="23" fillId="0" borderId="0" xfId="0" applyFont="1"/>
    <xf numFmtId="0" fontId="22" fillId="0" borderId="0" xfId="0" applyFont="1"/>
    <xf numFmtId="0" fontId="21" fillId="0" borderId="6" xfId="0" applyFont="1" applyBorder="1" applyAlignment="1">
      <alignment horizontal="center"/>
    </xf>
    <xf numFmtId="0" fontId="22" fillId="0" borderId="6" xfId="0" applyFont="1" applyBorder="1"/>
    <xf numFmtId="3" fontId="22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21" fillId="0" borderId="6" xfId="0" applyFont="1" applyBorder="1"/>
    <xf numFmtId="0" fontId="22" fillId="0" borderId="9" xfId="0" applyFont="1" applyBorder="1"/>
    <xf numFmtId="165" fontId="22" fillId="0" borderId="6" xfId="0" applyNumberFormat="1" applyFont="1" applyBorder="1" applyAlignment="1">
      <alignment horizontal="center"/>
    </xf>
    <xf numFmtId="0" fontId="21" fillId="0" borderId="0" xfId="0" applyFont="1" applyAlignment="1"/>
    <xf numFmtId="0" fontId="11" fillId="0" borderId="9" xfId="0" applyFont="1" applyBorder="1"/>
    <xf numFmtId="0" fontId="12" fillId="0" borderId="9" xfId="0" applyFont="1" applyBorder="1"/>
    <xf numFmtId="0" fontId="12" fillId="0" borderId="0" xfId="0" applyFont="1" applyFill="1" applyAlignment="1">
      <alignment wrapText="1"/>
    </xf>
    <xf numFmtId="0" fontId="11" fillId="0" borderId="0" xfId="0" applyFont="1" applyFill="1" applyBorder="1"/>
    <xf numFmtId="3" fontId="12" fillId="0" borderId="6" xfId="0" applyNumberFormat="1" applyFont="1" applyFill="1" applyBorder="1" applyAlignment="1">
      <alignment horizontal="center"/>
    </xf>
    <xf numFmtId="0" fontId="12" fillId="0" borderId="11" xfId="0" applyFont="1" applyFill="1" applyBorder="1"/>
    <xf numFmtId="3" fontId="11" fillId="0" borderId="6" xfId="0" applyNumberFormat="1" applyFont="1" applyFill="1" applyBorder="1" applyAlignment="1">
      <alignment horizontal="center"/>
    </xf>
    <xf numFmtId="0" fontId="12" fillId="0" borderId="12" xfId="0" applyFont="1" applyFill="1" applyBorder="1"/>
    <xf numFmtId="0" fontId="11" fillId="0" borderId="6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center"/>
    </xf>
    <xf numFmtId="165" fontId="12" fillId="0" borderId="0" xfId="7" applyNumberFormat="1" applyFont="1" applyFill="1"/>
    <xf numFmtId="0" fontId="11" fillId="0" borderId="0" xfId="7" applyFont="1" applyFill="1"/>
    <xf numFmtId="3" fontId="12" fillId="0" borderId="1" xfId="0" applyNumberFormat="1" applyFont="1" applyBorder="1" applyAlignment="1">
      <alignment horizontal="center" vertical="center"/>
    </xf>
    <xf numFmtId="0" fontId="12" fillId="0" borderId="0" xfId="7" applyFont="1" applyFill="1"/>
    <xf numFmtId="3" fontId="11" fillId="0" borderId="1" xfId="0" applyNumberFormat="1" applyFont="1" applyBorder="1" applyAlignment="1">
      <alignment horizontal="center" vertical="center"/>
    </xf>
    <xf numFmtId="165" fontId="11" fillId="0" borderId="0" xfId="7" applyNumberFormat="1" applyFont="1" applyFill="1"/>
    <xf numFmtId="165" fontId="13" fillId="0" borderId="0" xfId="7" applyNumberFormat="1" applyFont="1" applyFill="1"/>
    <xf numFmtId="165" fontId="13" fillId="0" borderId="0" xfId="7" applyNumberFormat="1" applyFont="1" applyFill="1" applyAlignment="1">
      <alignment horizontal="right"/>
    </xf>
    <xf numFmtId="165" fontId="11" fillId="0" borderId="1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Alignment="1">
      <alignment horizontal="right"/>
    </xf>
    <xf numFmtId="165" fontId="11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Border="1" applyAlignment="1">
      <alignment horizontal="center" vertical="center"/>
    </xf>
    <xf numFmtId="0" fontId="12" fillId="0" borderId="0" xfId="7" applyFont="1" applyFill="1" applyAlignment="1">
      <alignment vertical="center"/>
    </xf>
    <xf numFmtId="0" fontId="12" fillId="0" borderId="0" xfId="7" applyFont="1" applyFill="1" applyAlignment="1">
      <alignment vertical="center" wrapText="1"/>
    </xf>
    <xf numFmtId="0" fontId="12" fillId="0" borderId="0" xfId="7" applyFont="1" applyFill="1" applyAlignment="1">
      <alignment horizontal="left" vertical="center"/>
    </xf>
    <xf numFmtId="0" fontId="11" fillId="0" borderId="0" xfId="7" applyFont="1" applyFill="1" applyAlignment="1">
      <alignment horizontal="justify" vertical="center"/>
    </xf>
    <xf numFmtId="49" fontId="11" fillId="0" borderId="0" xfId="7" applyNumberFormat="1" applyFont="1" applyFill="1" applyBorder="1" applyAlignment="1">
      <alignment horizontal="left" vertical="center"/>
    </xf>
    <xf numFmtId="49" fontId="12" fillId="0" borderId="0" xfId="7" applyNumberFormat="1" applyFont="1" applyFill="1"/>
    <xf numFmtId="49" fontId="11" fillId="0" borderId="0" xfId="7" applyNumberFormat="1" applyFont="1" applyFill="1"/>
    <xf numFmtId="165" fontId="12" fillId="0" borderId="1" xfId="7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/>
    </xf>
    <xf numFmtId="165" fontId="11" fillId="0" borderId="1" xfId="7" applyNumberFormat="1" applyFont="1" applyFill="1" applyBorder="1" applyAlignment="1">
      <alignment horizontal="center" vertical="center"/>
    </xf>
    <xf numFmtId="165" fontId="12" fillId="0" borderId="1" xfId="7" applyNumberFormat="1" applyFont="1" applyFill="1" applyBorder="1" applyAlignment="1">
      <alignment horizontal="left" vertical="center"/>
    </xf>
    <xf numFmtId="3" fontId="12" fillId="0" borderId="1" xfId="7" applyNumberFormat="1" applyFont="1" applyFill="1" applyBorder="1" applyAlignment="1">
      <alignment horizontal="center" vertical="center"/>
    </xf>
    <xf numFmtId="165" fontId="12" fillId="0" borderId="0" xfId="7" applyNumberFormat="1" applyFont="1" applyFill="1" applyAlignment="1"/>
    <xf numFmtId="49" fontId="11" fillId="0" borderId="1" xfId="7" applyNumberFormat="1" applyFont="1" applyFill="1" applyBorder="1" applyAlignment="1">
      <alignment horizontal="left" vertical="center"/>
    </xf>
    <xf numFmtId="165" fontId="11" fillId="0" borderId="1" xfId="7" applyNumberFormat="1" applyFont="1" applyFill="1" applyBorder="1" applyAlignment="1">
      <alignment horizontal="left" vertical="center" indent="1"/>
    </xf>
    <xf numFmtId="49" fontId="12" fillId="0" borderId="1" xfId="7" applyNumberFormat="1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center"/>
    </xf>
    <xf numFmtId="165" fontId="11" fillId="0" borderId="1" xfId="7" applyNumberFormat="1" applyFont="1" applyFill="1" applyBorder="1" applyAlignment="1">
      <alignment horizontal="center"/>
    </xf>
    <xf numFmtId="165" fontId="12" fillId="0" borderId="13" xfId="7" applyNumberFormat="1" applyFont="1" applyFill="1" applyBorder="1" applyAlignment="1">
      <alignment horizontal="center" vertical="center"/>
    </xf>
    <xf numFmtId="0" fontId="12" fillId="0" borderId="1" xfId="7" applyFont="1" applyFill="1" applyBorder="1"/>
    <xf numFmtId="165" fontId="12" fillId="0" borderId="6" xfId="7" applyNumberFormat="1" applyFont="1" applyFill="1" applyBorder="1" applyAlignment="1">
      <alignment horizontal="left" vertical="center"/>
    </xf>
    <xf numFmtId="3" fontId="12" fillId="0" borderId="6" xfId="7" applyNumberFormat="1" applyFont="1" applyFill="1" applyBorder="1" applyAlignment="1">
      <alignment horizontal="center" vertical="center"/>
    </xf>
    <xf numFmtId="165" fontId="12" fillId="0" borderId="12" xfId="7" applyNumberFormat="1" applyFont="1" applyFill="1" applyBorder="1" applyAlignment="1">
      <alignment horizontal="center"/>
    </xf>
    <xf numFmtId="165" fontId="11" fillId="0" borderId="6" xfId="7" applyNumberFormat="1" applyFont="1" applyFill="1" applyBorder="1" applyAlignment="1">
      <alignment horizontal="left" vertical="center"/>
    </xf>
    <xf numFmtId="3" fontId="11" fillId="0" borderId="6" xfId="7" applyNumberFormat="1" applyFont="1" applyFill="1" applyBorder="1" applyAlignment="1">
      <alignment horizontal="center" vertical="center"/>
    </xf>
    <xf numFmtId="165" fontId="11" fillId="0" borderId="6" xfId="7" applyNumberFormat="1" applyFont="1" applyFill="1" applyBorder="1" applyAlignment="1">
      <alignment horizontal="center"/>
    </xf>
    <xf numFmtId="165" fontId="11" fillId="0" borderId="6" xfId="7" applyNumberFormat="1" applyFont="1" applyFill="1" applyBorder="1"/>
    <xf numFmtId="3" fontId="11" fillId="0" borderId="6" xfId="7" applyNumberFormat="1" applyFont="1" applyFill="1" applyBorder="1" applyAlignment="1">
      <alignment horizontal="center"/>
    </xf>
    <xf numFmtId="165" fontId="12" fillId="0" borderId="6" xfId="7" applyNumberFormat="1" applyFont="1" applyFill="1" applyBorder="1"/>
    <xf numFmtId="3" fontId="12" fillId="0" borderId="6" xfId="7" applyNumberFormat="1" applyFont="1" applyFill="1" applyBorder="1" applyAlignment="1">
      <alignment horizontal="center"/>
    </xf>
    <xf numFmtId="165" fontId="12" fillId="0" borderId="6" xfId="7" applyNumberFormat="1" applyFont="1" applyFill="1" applyBorder="1" applyAlignment="1">
      <alignment horizontal="center"/>
    </xf>
    <xf numFmtId="0" fontId="11" fillId="0" borderId="6" xfId="7" applyFont="1" applyFill="1" applyBorder="1"/>
    <xf numFmtId="0" fontId="12" fillId="0" borderId="6" xfId="7" applyFont="1" applyFill="1" applyBorder="1"/>
    <xf numFmtId="0" fontId="22" fillId="0" borderId="0" xfId="7" applyFont="1" applyFill="1"/>
    <xf numFmtId="0" fontId="13" fillId="0" borderId="0" xfId="7" applyFont="1" applyFill="1" applyAlignment="1">
      <alignment horizontal="right"/>
    </xf>
    <xf numFmtId="0" fontId="12" fillId="0" borderId="1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horizontal="right"/>
    </xf>
    <xf numFmtId="0" fontId="11" fillId="0" borderId="0" xfId="7" applyFont="1" applyFill="1" applyBorder="1"/>
    <xf numFmtId="165" fontId="12" fillId="0" borderId="2" xfId="7" applyNumberFormat="1" applyFont="1" applyFill="1" applyBorder="1" applyAlignment="1">
      <alignment horizontal="center" vertical="center"/>
    </xf>
    <xf numFmtId="165" fontId="12" fillId="0" borderId="4" xfId="7" applyNumberFormat="1" applyFont="1" applyFill="1" applyBorder="1" applyAlignment="1">
      <alignment horizontal="left" vertical="center"/>
    </xf>
    <xf numFmtId="3" fontId="12" fillId="0" borderId="1" xfId="7" applyNumberFormat="1" applyFont="1" applyFill="1" applyBorder="1" applyAlignment="1">
      <alignment horizontal="center"/>
    </xf>
    <xf numFmtId="165" fontId="12" fillId="0" borderId="1" xfId="7" applyNumberFormat="1" applyFont="1" applyFill="1" applyBorder="1" applyAlignment="1">
      <alignment horizontal="center"/>
    </xf>
    <xf numFmtId="165" fontId="11" fillId="0" borderId="4" xfId="7" applyNumberFormat="1" applyFont="1" applyFill="1" applyBorder="1" applyAlignment="1">
      <alignment horizontal="left" vertical="center"/>
    </xf>
    <xf numFmtId="3" fontId="11" fillId="0" borderId="1" xfId="7" applyNumberFormat="1" applyFont="1" applyFill="1" applyBorder="1" applyAlignment="1">
      <alignment horizontal="center"/>
    </xf>
    <xf numFmtId="165" fontId="12" fillId="0" borderId="6" xfId="7" applyNumberFormat="1" applyFont="1" applyFill="1" applyBorder="1" applyAlignment="1">
      <alignment horizontal="center" vertical="center"/>
    </xf>
    <xf numFmtId="164" fontId="12" fillId="0" borderId="6" xfId="7" applyNumberFormat="1" applyFont="1" applyFill="1" applyBorder="1" applyAlignment="1">
      <alignment horizontal="center" vertical="center"/>
    </xf>
    <xf numFmtId="2" fontId="11" fillId="0" borderId="4" xfId="7" applyNumberFormat="1" applyFont="1" applyFill="1" applyBorder="1" applyAlignment="1">
      <alignment horizontal="left" vertical="center"/>
    </xf>
    <xf numFmtId="164" fontId="11" fillId="0" borderId="6" xfId="7" applyNumberFormat="1" applyFont="1" applyFill="1" applyBorder="1" applyAlignment="1">
      <alignment horizontal="center" vertical="center"/>
    </xf>
    <xf numFmtId="165" fontId="11" fillId="0" borderId="6" xfId="7" applyNumberFormat="1" applyFont="1" applyFill="1" applyBorder="1" applyAlignment="1">
      <alignment horizontal="center" vertical="center"/>
    </xf>
    <xf numFmtId="2" fontId="12" fillId="0" borderId="4" xfId="7" applyNumberFormat="1" applyFont="1" applyFill="1" applyBorder="1" applyAlignment="1">
      <alignment horizontal="left" vertical="center"/>
    </xf>
    <xf numFmtId="165" fontId="12" fillId="0" borderId="0" xfId="7" applyNumberFormat="1" applyFont="1" applyFill="1" applyBorder="1" applyAlignment="1">
      <alignment horizontal="left" vertical="center"/>
    </xf>
    <xf numFmtId="3" fontId="12" fillId="0" borderId="0" xfId="7" applyNumberFormat="1" applyFont="1" applyFill="1" applyBorder="1" applyAlignment="1">
      <alignment horizontal="center" vertical="center"/>
    </xf>
    <xf numFmtId="164" fontId="12" fillId="0" borderId="0" xfId="7" applyNumberFormat="1" applyFont="1" applyFill="1" applyBorder="1" applyAlignment="1">
      <alignment horizontal="center" vertical="center"/>
    </xf>
    <xf numFmtId="165" fontId="12" fillId="0" borderId="0" xfId="7" applyNumberFormat="1" applyFont="1" applyFill="1" applyBorder="1" applyAlignment="1">
      <alignment horizontal="center" vertical="center"/>
    </xf>
    <xf numFmtId="0" fontId="24" fillId="0" borderId="0" xfId="7" applyFont="1" applyFill="1" applyAlignment="1">
      <alignment horizontal="left" vertical="center"/>
    </xf>
    <xf numFmtId="0" fontId="12" fillId="0" borderId="6" xfId="7" applyFont="1" applyFill="1" applyBorder="1" applyAlignment="1">
      <alignment horizontal="center"/>
    </xf>
    <xf numFmtId="49" fontId="11" fillId="0" borderId="0" xfId="7" applyNumberFormat="1" applyFont="1" applyFill="1" applyBorder="1" applyAlignment="1">
      <alignment horizontal="left" vertical="center" indent="2"/>
    </xf>
    <xf numFmtId="164" fontId="11" fillId="0" borderId="0" xfId="7" applyNumberFormat="1" applyFont="1" applyFill="1" applyBorder="1" applyAlignment="1">
      <alignment horizontal="center" vertical="center"/>
    </xf>
    <xf numFmtId="165" fontId="11" fillId="0" borderId="14" xfId="7" applyNumberFormat="1" applyFont="1" applyFill="1" applyBorder="1" applyAlignment="1">
      <alignment horizontal="left" vertical="center" indent="2"/>
    </xf>
    <xf numFmtId="164" fontId="12" fillId="0" borderId="1" xfId="7" applyNumberFormat="1" applyFont="1" applyFill="1" applyBorder="1" applyAlignment="1">
      <alignment horizontal="center" vertical="center"/>
    </xf>
    <xf numFmtId="164" fontId="11" fillId="0" borderId="1" xfId="7" applyNumberFormat="1" applyFont="1" applyFill="1" applyBorder="1" applyAlignment="1">
      <alignment horizontal="center" vertical="center"/>
    </xf>
    <xf numFmtId="165" fontId="12" fillId="0" borderId="0" xfId="7" applyNumberFormat="1" applyFont="1" applyFill="1" applyBorder="1" applyAlignment="1">
      <alignment horizontal="left" vertical="center" indent="2"/>
    </xf>
    <xf numFmtId="164" fontId="12" fillId="0" borderId="1" xfId="7" applyNumberFormat="1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center" vertical="center"/>
    </xf>
    <xf numFmtId="1" fontId="11" fillId="0" borderId="1" xfId="7" applyNumberFormat="1" applyFont="1" applyFill="1" applyBorder="1" applyAlignment="1">
      <alignment horizontal="center" vertical="center"/>
    </xf>
    <xf numFmtId="1" fontId="11" fillId="0" borderId="1" xfId="7" applyNumberFormat="1" applyFont="1" applyFill="1" applyBorder="1" applyAlignment="1">
      <alignment horizontal="center"/>
    </xf>
    <xf numFmtId="0" fontId="11" fillId="0" borderId="1" xfId="7" applyFont="1" applyFill="1" applyBorder="1" applyAlignment="1">
      <alignment horizontal="left" vertical="center"/>
    </xf>
    <xf numFmtId="165" fontId="12" fillId="0" borderId="1" xfId="7" applyNumberFormat="1" applyFont="1" applyFill="1" applyBorder="1" applyAlignment="1">
      <alignment horizontal="center" vertical="center" wrapText="1"/>
    </xf>
    <xf numFmtId="49" fontId="13" fillId="0" borderId="0" xfId="7" applyNumberFormat="1" applyFont="1" applyFill="1"/>
    <xf numFmtId="3" fontId="11" fillId="0" borderId="0" xfId="7" applyNumberFormat="1" applyFont="1" applyFill="1" applyBorder="1" applyAlignment="1">
      <alignment horizontal="center" vertical="center"/>
    </xf>
    <xf numFmtId="165" fontId="12" fillId="0" borderId="14" xfId="7" applyNumberFormat="1" applyFont="1" applyFill="1" applyBorder="1" applyAlignment="1">
      <alignment horizontal="center" vertical="center"/>
    </xf>
    <xf numFmtId="165" fontId="11" fillId="0" borderId="1" xfId="7" applyNumberFormat="1" applyFont="1" applyFill="1" applyBorder="1" applyAlignment="1">
      <alignment horizontal="left" indent="1"/>
    </xf>
    <xf numFmtId="165" fontId="12" fillId="0" borderId="13" xfId="7" applyNumberFormat="1" applyFont="1" applyFill="1" applyBorder="1" applyAlignment="1">
      <alignment horizontal="left" vertical="center"/>
    </xf>
    <xf numFmtId="165" fontId="12" fillId="0" borderId="3" xfId="7" applyNumberFormat="1" applyFont="1" applyFill="1" applyBorder="1" applyAlignment="1">
      <alignment horizontal="left" vertical="center"/>
    </xf>
    <xf numFmtId="165" fontId="11" fillId="0" borderId="13" xfId="7" applyNumberFormat="1" applyFont="1" applyFill="1" applyBorder="1" applyAlignment="1">
      <alignment horizontal="left" vertical="center"/>
    </xf>
    <xf numFmtId="165" fontId="11" fillId="0" borderId="3" xfId="7" applyNumberFormat="1" applyFont="1" applyFill="1" applyBorder="1" applyAlignment="1">
      <alignment horizontal="left" vertical="center"/>
    </xf>
    <xf numFmtId="3" fontId="11" fillId="0" borderId="1" xfId="7" applyNumberFormat="1" applyFont="1" applyFill="1" applyBorder="1" applyAlignment="1">
      <alignment horizontal="center" vertical="center"/>
    </xf>
    <xf numFmtId="165" fontId="11" fillId="0" borderId="1" xfId="7" applyNumberFormat="1" applyFont="1" applyFill="1" applyBorder="1" applyAlignment="1">
      <alignment horizontal="center" vertical="center"/>
    </xf>
    <xf numFmtId="165" fontId="11" fillId="0" borderId="3" xfId="7" applyNumberFormat="1" applyFont="1" applyFill="1" applyBorder="1"/>
    <xf numFmtId="165" fontId="11" fillId="0" borderId="1" xfId="7" applyNumberFormat="1" applyFont="1" applyFill="1" applyBorder="1" applyAlignment="1">
      <alignment horizontal="center"/>
    </xf>
    <xf numFmtId="165" fontId="11" fillId="0" borderId="13" xfId="7" applyNumberFormat="1" applyFont="1" applyFill="1" applyBorder="1"/>
    <xf numFmtId="3" fontId="11" fillId="0" borderId="1" xfId="7" applyNumberFormat="1" applyFont="1" applyFill="1" applyBorder="1" applyAlignment="1">
      <alignment horizontal="center"/>
    </xf>
    <xf numFmtId="165" fontId="16" fillId="0" borderId="0" xfId="7" applyNumberFormat="1" applyFont="1" applyFill="1"/>
    <xf numFmtId="0" fontId="17" fillId="0" borderId="0" xfId="7" applyFont="1" applyFill="1"/>
    <xf numFmtId="165" fontId="16" fillId="0" borderId="1" xfId="7" applyNumberFormat="1" applyFont="1" applyFill="1" applyBorder="1" applyAlignment="1">
      <alignment horizontal="center" vertical="center"/>
    </xf>
    <xf numFmtId="165" fontId="16" fillId="0" borderId="1" xfId="7" applyNumberFormat="1" applyFont="1" applyFill="1" applyBorder="1" applyAlignment="1">
      <alignment horizontal="left" vertical="center"/>
    </xf>
    <xf numFmtId="3" fontId="16" fillId="0" borderId="1" xfId="7" applyNumberFormat="1" applyFont="1" applyFill="1" applyBorder="1" applyAlignment="1">
      <alignment horizontal="center" vertical="center"/>
    </xf>
    <xf numFmtId="165" fontId="17" fillId="0" borderId="1" xfId="7" applyNumberFormat="1" applyFont="1" applyFill="1" applyBorder="1" applyAlignment="1">
      <alignment horizontal="left" vertical="center"/>
    </xf>
    <xf numFmtId="3" fontId="17" fillId="0" borderId="1" xfId="7" applyNumberFormat="1" applyFont="1" applyFill="1" applyBorder="1" applyAlignment="1">
      <alignment horizontal="center" vertical="center"/>
    </xf>
    <xf numFmtId="165" fontId="17" fillId="0" borderId="1" xfId="7" applyNumberFormat="1" applyFont="1" applyFill="1" applyBorder="1" applyAlignment="1">
      <alignment horizontal="center" vertical="center"/>
    </xf>
    <xf numFmtId="165" fontId="17" fillId="0" borderId="1" xfId="7" applyNumberFormat="1" applyFont="1" applyFill="1" applyBorder="1" applyAlignment="1">
      <alignment horizontal="left" vertical="center" indent="1"/>
    </xf>
    <xf numFmtId="165" fontId="17" fillId="0" borderId="0" xfId="7" applyNumberFormat="1" applyFont="1" applyFill="1"/>
    <xf numFmtId="165" fontId="12" fillId="0" borderId="1" xfId="0" applyNumberFormat="1" applyFont="1" applyBorder="1" applyAlignment="1">
      <alignment horizontal="center" vertical="center" wrapText="1"/>
    </xf>
    <xf numFmtId="0" fontId="11" fillId="0" borderId="7" xfId="0" applyFont="1" applyFill="1" applyBorder="1"/>
    <xf numFmtId="1" fontId="12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1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7" xfId="0" applyFont="1" applyFill="1" applyBorder="1" applyAlignment="1"/>
    <xf numFmtId="3" fontId="12" fillId="0" borderId="6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/>
    <xf numFmtId="164" fontId="11" fillId="0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/>
    <xf numFmtId="3" fontId="12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165" fontId="12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left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/>
    </xf>
    <xf numFmtId="0" fontId="25" fillId="0" borderId="0" xfId="7" applyFont="1"/>
    <xf numFmtId="0" fontId="21" fillId="0" borderId="0" xfId="8" applyFont="1" applyFill="1" applyBorder="1"/>
    <xf numFmtId="0" fontId="22" fillId="0" borderId="0" xfId="8" applyFont="1" applyFill="1"/>
    <xf numFmtId="0" fontId="26" fillId="0" borderId="0" xfId="8" applyFont="1" applyFill="1" applyBorder="1" applyAlignment="1">
      <alignment horizontal="center"/>
    </xf>
    <xf numFmtId="0" fontId="26" fillId="0" borderId="5" xfId="8" applyFont="1" applyFill="1" applyBorder="1" applyAlignment="1">
      <alignment horizontal="center"/>
    </xf>
    <xf numFmtId="165" fontId="11" fillId="0" borderId="1" xfId="7" applyNumberFormat="1" applyFont="1" applyFill="1" applyBorder="1"/>
    <xf numFmtId="0" fontId="22" fillId="0" borderId="1" xfId="8" applyFont="1" applyFill="1" applyBorder="1"/>
    <xf numFmtId="3" fontId="22" fillId="0" borderId="1" xfId="8" applyNumberFormat="1" applyFont="1" applyFill="1" applyBorder="1" applyAlignment="1">
      <alignment horizontal="center"/>
    </xf>
    <xf numFmtId="0" fontId="21" fillId="0" borderId="1" xfId="8" applyFont="1" applyFill="1" applyBorder="1"/>
    <xf numFmtId="3" fontId="21" fillId="0" borderId="1" xfId="8" applyNumberFormat="1" applyFont="1" applyFill="1" applyBorder="1" applyAlignment="1">
      <alignment horizontal="center"/>
    </xf>
    <xf numFmtId="0" fontId="22" fillId="0" borderId="1" xfId="8" applyFont="1" applyFill="1" applyBorder="1" applyAlignment="1">
      <alignment horizontal="center"/>
    </xf>
    <xf numFmtId="165" fontId="22" fillId="0" borderId="1" xfId="8" applyNumberFormat="1" applyFont="1" applyFill="1" applyBorder="1" applyAlignment="1">
      <alignment horizontal="center"/>
    </xf>
    <xf numFmtId="0" fontId="22" fillId="0" borderId="1" xfId="8" applyFont="1" applyFill="1" applyBorder="1" applyAlignment="1">
      <alignment horizontal="left" indent="1"/>
    </xf>
    <xf numFmtId="0" fontId="11" fillId="0" borderId="1" xfId="7" applyFont="1" applyFill="1" applyBorder="1"/>
    <xf numFmtId="165" fontId="11" fillId="0" borderId="1" xfId="7" applyNumberFormat="1" applyFont="1" applyFill="1" applyBorder="1" applyAlignment="1">
      <alignment horizontal="left" vertical="center" indent="2"/>
    </xf>
    <xf numFmtId="165" fontId="11" fillId="0" borderId="0" xfId="7" applyNumberFormat="1" applyFont="1"/>
    <xf numFmtId="0" fontId="11" fillId="0" borderId="0" xfId="7" applyFont="1"/>
    <xf numFmtId="164" fontId="11" fillId="0" borderId="1" xfId="0" applyNumberFormat="1" applyFont="1" applyBorder="1" applyAlignment="1">
      <alignment horizontal="center" vertical="center"/>
    </xf>
    <xf numFmtId="0" fontId="11" fillId="0" borderId="1" xfId="7" applyFont="1" applyFill="1" applyBorder="1" applyAlignment="1">
      <alignment horizontal="center"/>
    </xf>
    <xf numFmtId="164" fontId="11" fillId="0" borderId="1" xfId="7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7" applyFont="1" applyFill="1" applyBorder="1" applyAlignment="1">
      <alignment horizontal="center" wrapText="1"/>
    </xf>
    <xf numFmtId="0" fontId="11" fillId="0" borderId="0" xfId="7" applyFont="1" applyFill="1" applyAlignment="1">
      <alignment horizontal="center"/>
    </xf>
    <xf numFmtId="165" fontId="12" fillId="0" borderId="6" xfId="7" applyNumberFormat="1" applyFont="1" applyFill="1" applyBorder="1" applyAlignment="1">
      <alignment horizontal="center" wrapText="1"/>
    </xf>
    <xf numFmtId="0" fontId="12" fillId="0" borderId="6" xfId="7" applyFont="1" applyFill="1" applyBorder="1" applyAlignment="1">
      <alignment horizontal="center" wrapText="1"/>
    </xf>
    <xf numFmtId="0" fontId="11" fillId="0" borderId="6" xfId="7" applyFont="1" applyFill="1" applyBorder="1" applyAlignment="1">
      <alignment horizontal="center"/>
    </xf>
    <xf numFmtId="1" fontId="11" fillId="0" borderId="6" xfId="7" applyNumberFormat="1" applyFont="1" applyFill="1" applyBorder="1" applyAlignment="1">
      <alignment horizontal="center"/>
    </xf>
    <xf numFmtId="165" fontId="11" fillId="0" borderId="6" xfId="7" applyNumberFormat="1" applyFont="1" applyBorder="1"/>
    <xf numFmtId="3" fontId="11" fillId="0" borderId="6" xfId="7" applyNumberFormat="1" applyFont="1" applyBorder="1" applyAlignment="1">
      <alignment horizontal="center"/>
    </xf>
    <xf numFmtId="165" fontId="11" fillId="0" borderId="6" xfId="7" applyNumberFormat="1" applyFont="1" applyBorder="1" applyAlignment="1">
      <alignment horizontal="center"/>
    </xf>
    <xf numFmtId="1" fontId="11" fillId="0" borderId="6" xfId="7" applyNumberFormat="1" applyFont="1" applyBorder="1" applyAlignment="1">
      <alignment horizontal="center"/>
    </xf>
    <xf numFmtId="0" fontId="11" fillId="0" borderId="6" xfId="7" applyFont="1" applyBorder="1"/>
    <xf numFmtId="0" fontId="11" fillId="0" borderId="6" xfId="7" applyFont="1" applyBorder="1" applyAlignment="1">
      <alignment horizontal="center"/>
    </xf>
    <xf numFmtId="0" fontId="12" fillId="0" borderId="6" xfId="7" applyFont="1" applyBorder="1"/>
    <xf numFmtId="3" fontId="12" fillId="0" borderId="6" xfId="7" applyNumberFormat="1" applyFont="1" applyBorder="1" applyAlignment="1">
      <alignment horizontal="center"/>
    </xf>
    <xf numFmtId="0" fontId="12" fillId="0" borderId="6" xfId="7" applyFont="1" applyBorder="1" applyAlignment="1">
      <alignment horizontal="center"/>
    </xf>
    <xf numFmtId="1" fontId="12" fillId="0" borderId="6" xfId="7" applyNumberFormat="1" applyFont="1" applyBorder="1" applyAlignment="1">
      <alignment horizontal="center"/>
    </xf>
    <xf numFmtId="0" fontId="25" fillId="0" borderId="0" xfId="7" applyFont="1" applyAlignment="1">
      <alignment horizontal="center"/>
    </xf>
    <xf numFmtId="0" fontId="12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/>
    </xf>
  </cellXfs>
  <cellStyles count="13">
    <cellStyle name="Milliers" xfId="10" builtinId="3"/>
    <cellStyle name="Motif" xfId="1" xr:uid="{00000000-0005-0000-0000-000000000000}"/>
    <cellStyle name="Motif 2" xfId="2" xr:uid="{00000000-0005-0000-0000-000001000000}"/>
    <cellStyle name="Normal" xfId="0" builtinId="0"/>
    <cellStyle name="Normal 15" xfId="11" xr:uid="{650A85F2-20C8-4CAC-8F90-01959CA01BCC}"/>
    <cellStyle name="Normal 2" xfId="5" xr:uid="{00000000-0005-0000-0000-000003000000}"/>
    <cellStyle name="Normal 3" xfId="3" xr:uid="{00000000-0005-0000-0000-000004000000}"/>
    <cellStyle name="Normal 4" xfId="7" xr:uid="{3A30A455-274A-45BE-9B84-DEC0AD075E44}"/>
    <cellStyle name="Normal 5" xfId="8" xr:uid="{08945A55-6372-4BB3-BDC6-41F6FB86C368}"/>
    <cellStyle name="Pourcentage" xfId="6" builtinId="5"/>
    <cellStyle name="Pourcentage 2" xfId="4" xr:uid="{00000000-0005-0000-0000-000008000000}"/>
    <cellStyle name="Pourcentage 3" xfId="9" xr:uid="{2162A6C2-A992-462F-8C0A-53C16E3FBE99}"/>
    <cellStyle name="Pourcentage 5" xfId="12" xr:uid="{03AB017F-90D5-44F4-A3C1-6C787DFC0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rees.solidarites-sante.gouv.fr/Annexe%20&#233;tablissements/&#233;l&#233;ments%20pr&#233;paratoires/tableaux%20bruts/edith/q23_9703rdme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B6DEE9"/>
      </a:dk2>
      <a:lt2>
        <a:srgbClr val="CEE8EF"/>
      </a:lt2>
      <a:accent1>
        <a:srgbClr val="00A8C5"/>
      </a:accent1>
      <a:accent2>
        <a:srgbClr val="F2A0A0"/>
      </a:accent2>
      <a:accent3>
        <a:srgbClr val="84BD56"/>
      </a:accent3>
      <a:accent4>
        <a:srgbClr val="FEE049"/>
      </a:accent4>
      <a:accent5>
        <a:srgbClr val="266931"/>
      </a:accent5>
      <a:accent6>
        <a:srgbClr val="E4793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9"/>
  <sheetViews>
    <sheetView showGridLines="0" tabSelected="1" workbookViewId="0"/>
  </sheetViews>
  <sheetFormatPr baseColWidth="10" defaultColWidth="11.42578125" defaultRowHeight="12.75"/>
  <cols>
    <col min="1" max="1" width="3.5703125" style="2" customWidth="1"/>
    <col min="2" max="2" width="18" style="2" customWidth="1"/>
    <col min="3" max="3" width="9.5703125" style="2" customWidth="1"/>
    <col min="4" max="16384" width="11.42578125" style="2"/>
  </cols>
  <sheetData>
    <row r="2" spans="2:8" ht="11.25" customHeight="1">
      <c r="B2" s="24" t="s">
        <v>243</v>
      </c>
      <c r="C2" s="25"/>
      <c r="D2" s="25"/>
      <c r="E2" s="25"/>
      <c r="F2" s="26"/>
      <c r="G2" s="26"/>
      <c r="H2" s="26"/>
    </row>
    <row r="3" spans="2:8">
      <c r="B3" s="27"/>
      <c r="C3" s="26"/>
      <c r="D3" s="25"/>
      <c r="E3" s="25"/>
      <c r="F3" s="26"/>
      <c r="G3" s="26"/>
      <c r="H3" s="26"/>
    </row>
    <row r="4" spans="2:8">
      <c r="B4" s="27"/>
      <c r="C4" s="345" t="s">
        <v>8</v>
      </c>
      <c r="D4" s="25"/>
      <c r="E4" s="25"/>
      <c r="F4" s="26"/>
      <c r="G4" s="26"/>
      <c r="H4" s="26"/>
    </row>
    <row r="5" spans="2:8">
      <c r="B5" s="29"/>
      <c r="C5" s="30">
        <v>2024</v>
      </c>
      <c r="D5" s="25"/>
      <c r="E5" s="25"/>
      <c r="F5" s="26"/>
      <c r="G5" s="26"/>
      <c r="H5" s="26"/>
    </row>
    <row r="6" spans="2:8">
      <c r="B6" s="31" t="s">
        <v>0</v>
      </c>
      <c r="C6" s="32">
        <v>47.4039184893251</v>
      </c>
      <c r="D6" s="25"/>
      <c r="E6" s="25"/>
      <c r="F6" s="26"/>
      <c r="G6" s="26"/>
      <c r="H6" s="26"/>
    </row>
    <row r="7" spans="2:8">
      <c r="B7" s="31" t="s">
        <v>1</v>
      </c>
      <c r="C7" s="32">
        <v>30.543947148132499</v>
      </c>
      <c r="D7" s="25"/>
      <c r="E7" s="25"/>
      <c r="F7" s="26"/>
      <c r="G7" s="26"/>
      <c r="H7" s="26"/>
    </row>
    <row r="8" spans="2:8">
      <c r="B8" s="31" t="s">
        <v>4</v>
      </c>
      <c r="C8" s="32">
        <v>22.0521343625424</v>
      </c>
      <c r="D8" s="25"/>
      <c r="E8" s="25"/>
      <c r="F8" s="26"/>
      <c r="G8" s="26"/>
      <c r="H8" s="26"/>
    </row>
    <row r="9" spans="2:8">
      <c r="B9" s="33"/>
      <c r="C9" s="34"/>
      <c r="D9" s="25"/>
      <c r="E9" s="25"/>
      <c r="F9" s="26"/>
      <c r="G9" s="26"/>
      <c r="H9" s="26"/>
    </row>
    <row r="10" spans="2:8">
      <c r="B10" s="35" t="s">
        <v>751</v>
      </c>
      <c r="C10" s="26"/>
      <c r="D10" s="26"/>
      <c r="E10" s="26"/>
      <c r="F10" s="26"/>
      <c r="G10" s="26"/>
      <c r="H10" s="26"/>
    </row>
    <row r="11" spans="2:8">
      <c r="B11" s="26"/>
      <c r="C11" s="26"/>
      <c r="D11" s="26"/>
      <c r="E11" s="26"/>
      <c r="F11" s="26"/>
      <c r="G11" s="26"/>
      <c r="H11" s="26"/>
    </row>
    <row r="12" spans="2:8">
      <c r="B12" s="26"/>
      <c r="C12" s="36"/>
      <c r="D12" s="26"/>
      <c r="E12" s="26"/>
      <c r="F12" s="26"/>
      <c r="G12" s="26"/>
      <c r="H12" s="26"/>
    </row>
    <row r="13" spans="2:8">
      <c r="B13" s="26"/>
      <c r="C13" s="36"/>
      <c r="D13" s="26"/>
      <c r="E13" s="26"/>
      <c r="F13" s="26"/>
      <c r="G13" s="26"/>
      <c r="H13" s="26"/>
    </row>
    <row r="14" spans="2:8">
      <c r="B14" s="26"/>
      <c r="C14" s="36"/>
      <c r="D14" s="26"/>
      <c r="E14" s="26"/>
      <c r="F14" s="26"/>
      <c r="G14" s="26"/>
      <c r="H14" s="26"/>
    </row>
    <row r="15" spans="2:8">
      <c r="C15" s="13"/>
    </row>
    <row r="16" spans="2:8">
      <c r="C16" s="13"/>
    </row>
    <row r="17" spans="3:3">
      <c r="C17" s="13"/>
    </row>
    <row r="18" spans="3:3">
      <c r="C18" s="13"/>
    </row>
    <row r="19" spans="3:3">
      <c r="C19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1"/>
  <sheetViews>
    <sheetView showGridLines="0" zoomScaleNormal="100" workbookViewId="0"/>
  </sheetViews>
  <sheetFormatPr baseColWidth="10" defaultColWidth="11.42578125" defaultRowHeight="12.75"/>
  <cols>
    <col min="1" max="1" width="3.5703125" style="2" customWidth="1"/>
    <col min="2" max="2" width="43.42578125" style="2" customWidth="1"/>
    <col min="3" max="16" width="4.42578125" style="2" bestFit="1" customWidth="1"/>
    <col min="17" max="17" width="5.140625" style="2" bestFit="1" customWidth="1"/>
    <col min="18" max="16384" width="11.42578125" style="2"/>
  </cols>
  <sheetData>
    <row r="1" spans="2:19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2:19">
      <c r="B2" s="24" t="s">
        <v>244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2:19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19">
      <c r="B4" s="24"/>
      <c r="C4" s="26"/>
      <c r="D4" s="26"/>
      <c r="E4" s="28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41" t="s">
        <v>246</v>
      </c>
      <c r="R4" s="26"/>
      <c r="S4" s="26"/>
    </row>
    <row r="5" spans="2:19">
      <c r="B5" s="37"/>
      <c r="C5" s="38" t="s">
        <v>119</v>
      </c>
      <c r="D5" s="38" t="s">
        <v>68</v>
      </c>
      <c r="E5" s="38" t="s">
        <v>67</v>
      </c>
      <c r="F5" s="38" t="s">
        <v>66</v>
      </c>
      <c r="G5" s="38" t="s">
        <v>65</v>
      </c>
      <c r="H5" s="38" t="s">
        <v>64</v>
      </c>
      <c r="I5" s="38" t="s">
        <v>63</v>
      </c>
      <c r="J5" s="38" t="s">
        <v>62</v>
      </c>
      <c r="K5" s="38" t="s">
        <v>61</v>
      </c>
      <c r="L5" s="38" t="s">
        <v>60</v>
      </c>
      <c r="M5" s="38" t="s">
        <v>59</v>
      </c>
      <c r="N5" s="38" t="s">
        <v>58</v>
      </c>
      <c r="O5" s="38" t="s">
        <v>57</v>
      </c>
      <c r="P5" s="38" t="s">
        <v>56</v>
      </c>
      <c r="Q5" s="38" t="s">
        <v>245</v>
      </c>
      <c r="R5" s="26"/>
      <c r="S5" s="26"/>
    </row>
    <row r="6" spans="2:19">
      <c r="B6" s="39" t="s">
        <v>20</v>
      </c>
      <c r="C6" s="40">
        <v>8.5680091053718925</v>
      </c>
      <c r="D6" s="40">
        <v>8.5117391092066939</v>
      </c>
      <c r="E6" s="40">
        <v>8.5883856077238434</v>
      </c>
      <c r="F6" s="40">
        <v>8.6324441156504204</v>
      </c>
      <c r="G6" s="40">
        <v>8.7087816870733743</v>
      </c>
      <c r="H6" s="40">
        <v>8.6658678226931762</v>
      </c>
      <c r="I6" s="40">
        <v>8.7354479731682098</v>
      </c>
      <c r="J6" s="40">
        <v>8.649044473717808</v>
      </c>
      <c r="K6" s="40">
        <v>8.5299151738975691</v>
      </c>
      <c r="L6" s="40">
        <v>8.4404790487923531</v>
      </c>
      <c r="M6" s="40">
        <v>9.0166652784413071</v>
      </c>
      <c r="N6" s="40">
        <v>8.9796770675558655</v>
      </c>
      <c r="O6" s="40">
        <v>8.8300687307390149</v>
      </c>
      <c r="P6" s="40">
        <v>8.692853741394563</v>
      </c>
      <c r="Q6" s="40">
        <v>8.7261811324051219</v>
      </c>
      <c r="R6" s="26"/>
      <c r="S6" s="26"/>
    </row>
    <row r="7" spans="2:19">
      <c r="B7" s="39" t="s">
        <v>21</v>
      </c>
      <c r="C7" s="40">
        <v>12.084802815581424</v>
      </c>
      <c r="D7" s="40">
        <v>12.102787326566769</v>
      </c>
      <c r="E7" s="40">
        <v>12.215980557702702</v>
      </c>
      <c r="F7" s="40">
        <v>12.294534470580617</v>
      </c>
      <c r="G7" s="40">
        <v>12.422363835517446</v>
      </c>
      <c r="H7" s="40">
        <v>12.414480298808469</v>
      </c>
      <c r="I7" s="40">
        <v>12.454039021859346</v>
      </c>
      <c r="J7" s="40">
        <v>12.363659940700707</v>
      </c>
      <c r="K7" s="40">
        <v>12.218876538447256</v>
      </c>
      <c r="L7" s="40">
        <v>12.201677070494506</v>
      </c>
      <c r="M7" s="40">
        <v>12.904442179157188</v>
      </c>
      <c r="N7" s="40">
        <v>12.984825447880693</v>
      </c>
      <c r="O7" s="40">
        <v>12.626804124659275</v>
      </c>
      <c r="P7" s="40">
        <v>12.380325402906699</v>
      </c>
      <c r="Q7" s="40">
        <v>12.418157430495953</v>
      </c>
      <c r="R7" s="26"/>
      <c r="S7" s="26"/>
    </row>
    <row r="8" spans="2:19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2:19">
      <c r="B9" s="26" t="s">
        <v>616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2:19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6"/>
  <sheetViews>
    <sheetView showGridLines="0" zoomScaleNormal="100" workbookViewId="0"/>
  </sheetViews>
  <sheetFormatPr baseColWidth="10" defaultColWidth="9.85546875" defaultRowHeight="12.75"/>
  <cols>
    <col min="1" max="1" width="2.85546875" style="2" customWidth="1"/>
    <col min="2" max="2" width="43.140625" style="2" customWidth="1"/>
    <col min="3" max="3" width="8" style="2" bestFit="1" customWidth="1"/>
    <col min="4" max="6" width="8.28515625" style="2" bestFit="1" customWidth="1"/>
    <col min="7" max="7" width="17.5703125" style="2" bestFit="1" customWidth="1"/>
    <col min="8" max="8" width="23.140625" style="2" bestFit="1" customWidth="1"/>
    <col min="9" max="16384" width="9.85546875" style="2"/>
  </cols>
  <sheetData>
    <row r="2" spans="2:11">
      <c r="B2" s="42" t="s">
        <v>247</v>
      </c>
      <c r="C2" s="26"/>
      <c r="D2" s="26"/>
      <c r="E2" s="26"/>
      <c r="F2" s="26"/>
      <c r="G2" s="26"/>
      <c r="H2" s="26"/>
      <c r="I2" s="26"/>
      <c r="J2" s="26"/>
      <c r="K2" s="26"/>
    </row>
    <row r="3" spans="2:11">
      <c r="B3" s="42"/>
      <c r="C3" s="26"/>
      <c r="D3" s="26"/>
      <c r="E3" s="26"/>
      <c r="F3" s="26"/>
      <c r="G3" s="26"/>
      <c r="H3" s="26"/>
      <c r="I3" s="26"/>
      <c r="J3" s="26"/>
      <c r="K3" s="26"/>
    </row>
    <row r="4" spans="2:11">
      <c r="B4" s="26"/>
      <c r="C4" s="26"/>
      <c r="D4" s="26"/>
      <c r="E4" s="26"/>
      <c r="F4" s="26"/>
      <c r="G4" s="26"/>
      <c r="H4" s="41" t="s">
        <v>9</v>
      </c>
      <c r="I4" s="26"/>
      <c r="J4" s="26"/>
      <c r="K4" s="26"/>
    </row>
    <row r="5" spans="2:11" s="14" customFormat="1">
      <c r="B5" s="37"/>
      <c r="C5" s="38" t="s">
        <v>65</v>
      </c>
      <c r="D5" s="38" t="s">
        <v>57</v>
      </c>
      <c r="E5" s="38" t="s">
        <v>56</v>
      </c>
      <c r="F5" s="38" t="s">
        <v>245</v>
      </c>
      <c r="G5" s="38" t="s">
        <v>248</v>
      </c>
      <c r="H5" s="38" t="s">
        <v>249</v>
      </c>
      <c r="I5" s="43"/>
      <c r="J5" s="43"/>
      <c r="K5" s="43"/>
    </row>
    <row r="6" spans="2:11" s="1" customFormat="1">
      <c r="B6" s="44" t="s">
        <v>0</v>
      </c>
      <c r="C6" s="45">
        <v>84799.483330464398</v>
      </c>
      <c r="D6" s="45">
        <v>110740.630675113</v>
      </c>
      <c r="E6" s="45">
        <v>117385.366099883</v>
      </c>
      <c r="F6" s="45">
        <v>120783.17161575401</v>
      </c>
      <c r="G6" s="46">
        <v>2.9</v>
      </c>
      <c r="H6" s="46">
        <v>1.4</v>
      </c>
      <c r="I6" s="42"/>
      <c r="J6" s="42"/>
      <c r="K6" s="42"/>
    </row>
    <row r="7" spans="2:11" ht="11.25" customHeight="1">
      <c r="B7" s="39" t="s">
        <v>36</v>
      </c>
      <c r="C7" s="47">
        <v>65563.956770502002</v>
      </c>
      <c r="D7" s="47">
        <v>85929.571066667006</v>
      </c>
      <c r="E7" s="47">
        <v>91278.510580012196</v>
      </c>
      <c r="F7" s="47">
        <v>93643.922136361594</v>
      </c>
      <c r="G7" s="40">
        <v>2.6</v>
      </c>
      <c r="H7" s="40">
        <v>1</v>
      </c>
      <c r="I7" s="26"/>
      <c r="J7" s="26"/>
      <c r="K7" s="26"/>
    </row>
    <row r="8" spans="2:11">
      <c r="B8" s="39" t="s">
        <v>30</v>
      </c>
      <c r="C8" s="47">
        <v>19235.5265599624</v>
      </c>
      <c r="D8" s="47">
        <v>24811.059608445899</v>
      </c>
      <c r="E8" s="47">
        <v>26106.855519870602</v>
      </c>
      <c r="F8" s="47">
        <v>27139.2494793923</v>
      </c>
      <c r="G8" s="40">
        <v>4</v>
      </c>
      <c r="H8" s="40">
        <v>0.4</v>
      </c>
      <c r="I8" s="26"/>
      <c r="J8" s="26"/>
      <c r="K8" s="26"/>
    </row>
    <row r="9" spans="2:11" s="1" customFormat="1">
      <c r="B9" s="44" t="s">
        <v>617</v>
      </c>
      <c r="C9" s="45">
        <v>56421.482025269397</v>
      </c>
      <c r="D9" s="45">
        <v>71239.352346942498</v>
      </c>
      <c r="E9" s="45">
        <v>74838.857131048004</v>
      </c>
      <c r="F9" s="45">
        <f>F10+F14+F15</f>
        <v>77824.679739063169</v>
      </c>
      <c r="G9" s="46">
        <v>4</v>
      </c>
      <c r="H9" s="46">
        <v>1.2</v>
      </c>
      <c r="I9" s="42"/>
      <c r="J9" s="42"/>
      <c r="K9" s="42"/>
    </row>
    <row r="10" spans="2:11" s="1" customFormat="1">
      <c r="B10" s="39" t="s">
        <v>250</v>
      </c>
      <c r="C10" s="47">
        <v>42123.785285895698</v>
      </c>
      <c r="D10" s="47">
        <v>52592.140367399203</v>
      </c>
      <c r="E10" s="47">
        <v>54676.359954087202</v>
      </c>
      <c r="F10" s="47">
        <f>F11+F12+F13</f>
        <v>56959.577324291065</v>
      </c>
      <c r="G10" s="40">
        <v>4.2</v>
      </c>
      <c r="H10" s="40">
        <v>1</v>
      </c>
      <c r="I10" s="42"/>
      <c r="J10" s="42"/>
      <c r="K10" s="42"/>
    </row>
    <row r="11" spans="2:11">
      <c r="B11" s="48" t="s">
        <v>14</v>
      </c>
      <c r="C11" s="47">
        <v>17789.121953507802</v>
      </c>
      <c r="D11" s="47">
        <v>20984.265065543899</v>
      </c>
      <c r="E11" s="47">
        <v>21649.6217988385</v>
      </c>
      <c r="F11" s="47">
        <v>22723.517328319962</v>
      </c>
      <c r="G11" s="40">
        <v>5</v>
      </c>
      <c r="H11" s="40">
        <v>0.4</v>
      </c>
      <c r="I11" s="26"/>
      <c r="J11" s="26"/>
      <c r="K11" s="26"/>
    </row>
    <row r="12" spans="2:11">
      <c r="B12" s="48" t="s">
        <v>15</v>
      </c>
      <c r="C12" s="47">
        <v>13652.3284852571</v>
      </c>
      <c r="D12" s="47">
        <v>19131.201606972099</v>
      </c>
      <c r="E12" s="47">
        <v>20118.837890938099</v>
      </c>
      <c r="F12" s="47">
        <v>21031.353294779699</v>
      </c>
      <c r="G12" s="40">
        <v>4.5</v>
      </c>
      <c r="H12" s="40">
        <v>0.4</v>
      </c>
      <c r="I12" s="26"/>
      <c r="J12" s="26"/>
      <c r="K12" s="26"/>
    </row>
    <row r="13" spans="2:11">
      <c r="B13" s="48" t="s">
        <v>16</v>
      </c>
      <c r="C13" s="47">
        <v>10682.3348471308</v>
      </c>
      <c r="D13" s="47">
        <v>12476.6736948832</v>
      </c>
      <c r="E13" s="47">
        <v>12907.9002643106</v>
      </c>
      <c r="F13" s="47">
        <v>13204.7067011914</v>
      </c>
      <c r="G13" s="40">
        <v>2.2999999999999998</v>
      </c>
      <c r="H13" s="40">
        <v>0.1</v>
      </c>
      <c r="I13" s="26"/>
      <c r="J13" s="26"/>
      <c r="K13" s="26"/>
    </row>
    <row r="14" spans="2:11">
      <c r="B14" s="39" t="s">
        <v>251</v>
      </c>
      <c r="C14" s="47">
        <v>1522.0654750884801</v>
      </c>
      <c r="D14" s="47">
        <v>3248.5494945263299</v>
      </c>
      <c r="E14" s="47">
        <v>3616.2910840090699</v>
      </c>
      <c r="F14" s="47">
        <v>3841.9391845210598</v>
      </c>
      <c r="G14" s="40">
        <v>6.2</v>
      </c>
      <c r="H14" s="40">
        <v>0.1</v>
      </c>
      <c r="I14" s="26"/>
      <c r="J14" s="26"/>
      <c r="K14" s="26"/>
    </row>
    <row r="15" spans="2:11">
      <c r="B15" s="39" t="s">
        <v>252</v>
      </c>
      <c r="C15" s="47">
        <v>12775.631264285301</v>
      </c>
      <c r="D15" s="47">
        <v>15398.662485016999</v>
      </c>
      <c r="E15" s="47">
        <v>16546.206092951801</v>
      </c>
      <c r="F15" s="47">
        <f>F16+F17+F18</f>
        <v>17023.163230251048</v>
      </c>
      <c r="G15" s="40">
        <v>2.9</v>
      </c>
      <c r="H15" s="40">
        <v>0.2</v>
      </c>
      <c r="I15" s="26"/>
      <c r="J15" s="26"/>
      <c r="K15" s="26"/>
    </row>
    <row r="16" spans="2:11" s="1" customFormat="1">
      <c r="B16" s="48" t="s">
        <v>17</v>
      </c>
      <c r="C16" s="47">
        <v>4189.3791955143797</v>
      </c>
      <c r="D16" s="47">
        <v>4546.4877045000503</v>
      </c>
      <c r="E16" s="47">
        <v>4709.5692524964998</v>
      </c>
      <c r="F16" s="47">
        <v>4674.8605316928797</v>
      </c>
      <c r="G16" s="40">
        <v>-0.7</v>
      </c>
      <c r="H16" s="40">
        <v>0</v>
      </c>
      <c r="I16" s="42"/>
      <c r="J16" s="42"/>
      <c r="K16" s="42"/>
    </row>
    <row r="17" spans="2:11" s="1" customFormat="1">
      <c r="B17" s="48" t="s">
        <v>34</v>
      </c>
      <c r="C17" s="47">
        <v>4118.6219525711604</v>
      </c>
      <c r="D17" s="47">
        <v>4771.2941891594701</v>
      </c>
      <c r="E17" s="47">
        <v>5125.2043021742502</v>
      </c>
      <c r="F17" s="47">
        <v>5485.1617496736599</v>
      </c>
      <c r="G17" s="40">
        <v>7</v>
      </c>
      <c r="H17" s="40">
        <v>0.2</v>
      </c>
      <c r="I17" s="42"/>
      <c r="J17" s="42"/>
      <c r="K17" s="42"/>
    </row>
    <row r="18" spans="2:11" s="1" customFormat="1">
      <c r="B18" s="48" t="s">
        <v>3</v>
      </c>
      <c r="C18" s="47">
        <v>4467.6301161997399</v>
      </c>
      <c r="D18" s="47">
        <v>6080.8805913574397</v>
      </c>
      <c r="E18" s="47">
        <v>6711.4325382810403</v>
      </c>
      <c r="F18" s="47">
        <v>6863.1409488845102</v>
      </c>
      <c r="G18" s="40">
        <v>2.2999999999999998</v>
      </c>
      <c r="H18" s="40">
        <v>0.1</v>
      </c>
      <c r="I18" s="42"/>
      <c r="J18" s="42"/>
      <c r="K18" s="42"/>
    </row>
    <row r="19" spans="2:11" s="1" customFormat="1">
      <c r="B19" s="44" t="s">
        <v>4</v>
      </c>
      <c r="C19" s="45">
        <v>46342.939736722299</v>
      </c>
      <c r="D19" s="45">
        <v>52369.334686259899</v>
      </c>
      <c r="E19" s="45">
        <v>53482.895303888799</v>
      </c>
      <c r="F19" s="45">
        <v>56187.902057177402</v>
      </c>
      <c r="G19" s="46">
        <v>5.0999999999999996</v>
      </c>
      <c r="H19" s="46">
        <v>1.1000000000000001</v>
      </c>
      <c r="I19" s="42"/>
      <c r="J19" s="42"/>
      <c r="K19" s="42"/>
    </row>
    <row r="20" spans="2:11">
      <c r="B20" s="39" t="s">
        <v>2</v>
      </c>
      <c r="C20" s="47">
        <v>31640.326477865601</v>
      </c>
      <c r="D20" s="47">
        <v>32178.761959746698</v>
      </c>
      <c r="E20" s="47">
        <v>32719.055738138599</v>
      </c>
      <c r="F20" s="47">
        <v>34503.0397651085</v>
      </c>
      <c r="G20" s="40">
        <v>5.5</v>
      </c>
      <c r="H20" s="40">
        <v>0.7</v>
      </c>
      <c r="I20" s="26"/>
      <c r="J20" s="26"/>
      <c r="K20" s="26"/>
    </row>
    <row r="21" spans="2:11">
      <c r="B21" s="39" t="s">
        <v>618</v>
      </c>
      <c r="C21" s="47">
        <v>14702.6132588567</v>
      </c>
      <c r="D21" s="47">
        <v>20190.572726513299</v>
      </c>
      <c r="E21" s="47">
        <v>20763.839565750201</v>
      </c>
      <c r="F21" s="47">
        <v>21684.862292068901</v>
      </c>
      <c r="G21" s="40">
        <v>4.4000000000000004</v>
      </c>
      <c r="H21" s="40">
        <v>0.4</v>
      </c>
      <c r="I21" s="26"/>
      <c r="J21" s="26"/>
      <c r="K21" s="26"/>
    </row>
    <row r="22" spans="2:11">
      <c r="B22" s="44" t="s">
        <v>13</v>
      </c>
      <c r="C22" s="45">
        <v>187563.905092456</v>
      </c>
      <c r="D22" s="45">
        <v>234349.31770831501</v>
      </c>
      <c r="E22" s="45">
        <v>245707.11853482001</v>
      </c>
      <c r="F22" s="45">
        <v>254795.75415891601</v>
      </c>
      <c r="G22" s="46">
        <v>3.7</v>
      </c>
      <c r="H22" s="46">
        <v>3.7</v>
      </c>
      <c r="I22" s="26"/>
      <c r="J22" s="26"/>
      <c r="K22" s="26"/>
    </row>
    <row r="23" spans="2:11">
      <c r="B23" s="39" t="s">
        <v>20</v>
      </c>
      <c r="C23" s="40">
        <v>8.6999999999999993</v>
      </c>
      <c r="D23" s="40">
        <v>8.8000000000000007</v>
      </c>
      <c r="E23" s="40">
        <v>8.6999999999999993</v>
      </c>
      <c r="F23" s="40">
        <v>8.6999999999999993</v>
      </c>
      <c r="G23" s="49"/>
      <c r="H23" s="49"/>
      <c r="I23" s="26"/>
      <c r="J23" s="26"/>
      <c r="K23" s="26"/>
    </row>
    <row r="24" spans="2:11">
      <c r="B24" s="39" t="s">
        <v>21</v>
      </c>
      <c r="C24" s="40">
        <v>12.4</v>
      </c>
      <c r="D24" s="40">
        <v>12.6</v>
      </c>
      <c r="E24" s="40">
        <v>12.4</v>
      </c>
      <c r="F24" s="40">
        <v>12.4</v>
      </c>
      <c r="G24" s="49"/>
      <c r="H24" s="49"/>
      <c r="I24" s="26"/>
      <c r="J24" s="26"/>
      <c r="K24" s="26"/>
    </row>
    <row r="25" spans="2:11">
      <c r="B25" s="39" t="s">
        <v>52</v>
      </c>
      <c r="C25" s="40">
        <v>2.4725459501912002</v>
      </c>
      <c r="D25" s="40">
        <v>4.0471265773798901</v>
      </c>
      <c r="E25" s="40">
        <v>4.8403426463392796</v>
      </c>
      <c r="F25" s="40">
        <v>3.6851890460780199</v>
      </c>
      <c r="G25" s="49"/>
      <c r="H25" s="49"/>
      <c r="I25" s="26"/>
      <c r="J25" s="26"/>
      <c r="K25" s="26"/>
    </row>
    <row r="26" spans="2:11">
      <c r="B26" s="48" t="s">
        <v>133</v>
      </c>
      <c r="C26" s="40">
        <v>3.10264368514594</v>
      </c>
      <c r="D26" s="40">
        <v>2.19093121719443</v>
      </c>
      <c r="E26" s="40">
        <v>3.3469794317781298</v>
      </c>
      <c r="F26" s="40">
        <v>3.0284264122150399</v>
      </c>
      <c r="G26" s="49"/>
      <c r="H26" s="49"/>
      <c r="I26" s="26"/>
      <c r="J26" s="26"/>
      <c r="K26" s="26"/>
    </row>
    <row r="27" spans="2:11">
      <c r="B27" s="48" t="s">
        <v>134</v>
      </c>
      <c r="C27" s="40">
        <v>-0.61113635153618995</v>
      </c>
      <c r="D27" s="40">
        <v>1.81639930087372</v>
      </c>
      <c r="E27" s="40">
        <v>1.44499938244149</v>
      </c>
      <c r="F27" s="40">
        <v>0.63745769661209795</v>
      </c>
      <c r="G27" s="49"/>
      <c r="H27" s="49"/>
      <c r="I27" s="26"/>
      <c r="J27" s="26"/>
      <c r="K27" s="26"/>
    </row>
    <row r="28" spans="2:11">
      <c r="B28" s="26"/>
      <c r="C28" s="36"/>
      <c r="D28" s="36"/>
      <c r="E28" s="36"/>
      <c r="F28" s="36"/>
      <c r="G28" s="36"/>
      <c r="H28" s="36"/>
      <c r="I28" s="26"/>
      <c r="J28" s="26"/>
      <c r="K28" s="26"/>
    </row>
    <row r="29" spans="2:11">
      <c r="B29" s="50" t="s">
        <v>253</v>
      </c>
      <c r="C29" s="36"/>
      <c r="D29" s="36"/>
      <c r="E29" s="36"/>
      <c r="F29" s="36"/>
      <c r="G29" s="36"/>
      <c r="H29" s="36"/>
      <c r="I29" s="26"/>
      <c r="J29" s="26"/>
      <c r="K29" s="26"/>
    </row>
    <row r="30" spans="2:11">
      <c r="B30" s="50" t="s">
        <v>166</v>
      </c>
      <c r="C30" s="36"/>
      <c r="D30" s="36"/>
      <c r="E30" s="36"/>
      <c r="F30" s="36"/>
      <c r="G30" s="36"/>
      <c r="H30" s="36"/>
      <c r="I30" s="26"/>
      <c r="J30" s="26"/>
      <c r="K30" s="26"/>
    </row>
    <row r="31" spans="2:11">
      <c r="B31" s="50" t="s">
        <v>619</v>
      </c>
      <c r="C31" s="36"/>
      <c r="D31" s="36"/>
      <c r="E31" s="36"/>
      <c r="F31" s="36"/>
      <c r="G31" s="36"/>
      <c r="H31" s="36"/>
      <c r="I31" s="26"/>
      <c r="J31" s="26"/>
      <c r="K31" s="26"/>
    </row>
    <row r="32" spans="2:11">
      <c r="B32" s="51" t="s">
        <v>620</v>
      </c>
      <c r="C32" s="36"/>
      <c r="D32" s="36"/>
      <c r="E32" s="36"/>
      <c r="F32" s="36"/>
      <c r="G32" s="36"/>
      <c r="H32" s="36"/>
      <c r="I32" s="26"/>
      <c r="J32" s="26"/>
      <c r="K32" s="26"/>
    </row>
    <row r="33" spans="3:8">
      <c r="C33" s="13"/>
      <c r="D33" s="13"/>
      <c r="E33" s="13"/>
      <c r="F33" s="13"/>
      <c r="G33" s="13"/>
      <c r="H33" s="13"/>
    </row>
    <row r="34" spans="3:8">
      <c r="C34" s="13"/>
      <c r="D34" s="13"/>
      <c r="E34" s="13"/>
      <c r="F34" s="13"/>
      <c r="G34" s="13"/>
      <c r="H34" s="13"/>
    </row>
    <row r="35" spans="3:8">
      <c r="C35" s="13"/>
      <c r="D35" s="13"/>
      <c r="E35" s="13"/>
      <c r="F35" s="13"/>
      <c r="G35" s="13"/>
      <c r="H35" s="13"/>
    </row>
    <row r="36" spans="3:8">
      <c r="C36" s="13"/>
      <c r="D36" s="13"/>
      <c r="E36" s="13"/>
      <c r="F36" s="13"/>
      <c r="G36" s="13"/>
      <c r="H36" s="13"/>
    </row>
  </sheetData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showGridLines="0" zoomScaleNormal="100" workbookViewId="0"/>
  </sheetViews>
  <sheetFormatPr baseColWidth="10" defaultColWidth="11.42578125" defaultRowHeight="12.75"/>
  <cols>
    <col min="1" max="1" width="3.5703125" style="2" customWidth="1"/>
    <col min="2" max="2" width="30.42578125" style="2" customWidth="1"/>
    <col min="3" max="5" width="7.85546875" style="2" customWidth="1"/>
    <col min="6" max="16384" width="11.42578125" style="2"/>
  </cols>
  <sheetData>
    <row r="2" spans="2:15">
      <c r="B2" s="42" t="s">
        <v>254</v>
      </c>
      <c r="C2" s="4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>
      <c r="B3" s="42"/>
      <c r="C3" s="4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5">
      <c r="B4" s="42"/>
      <c r="C4" s="42"/>
      <c r="D4" s="26"/>
      <c r="E4" s="41" t="s">
        <v>246</v>
      </c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>
      <c r="B5" s="37"/>
      <c r="C5" s="38" t="s">
        <v>10</v>
      </c>
      <c r="D5" s="38" t="s">
        <v>11</v>
      </c>
      <c r="E5" s="38" t="s">
        <v>12</v>
      </c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>
      <c r="B6" s="39" t="s">
        <v>6</v>
      </c>
      <c r="C6" s="52">
        <v>2.59142216642099</v>
      </c>
      <c r="D6" s="52">
        <v>2.0694241620215799</v>
      </c>
      <c r="E6" s="52">
        <v>0.51141466573849703</v>
      </c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s="1" customFormat="1">
      <c r="B7" s="39" t="s">
        <v>7</v>
      </c>
      <c r="C7" s="52">
        <v>3.95580302235527</v>
      </c>
      <c r="D7" s="52">
        <v>3.05290380712455</v>
      </c>
      <c r="E7" s="52">
        <v>0.87615116301875695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>
      <c r="B8" s="39" t="s">
        <v>255</v>
      </c>
      <c r="C8" s="52">
        <v>4.2527120992837304</v>
      </c>
      <c r="D8" s="52">
        <v>1.71826949865699</v>
      </c>
      <c r="E8" s="52">
        <v>2.49162968768379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2:15">
      <c r="B9" s="39" t="s">
        <v>252</v>
      </c>
      <c r="C9" s="52">
        <v>2.8587848766887101</v>
      </c>
      <c r="D9" s="52">
        <v>4.2436173276720197</v>
      </c>
      <c r="E9" s="52">
        <v>-1.3284577861782401</v>
      </c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2:15" s="1" customFormat="1">
      <c r="B10" s="39" t="s">
        <v>2</v>
      </c>
      <c r="C10" s="52">
        <v>5.4514078723874899</v>
      </c>
      <c r="D10" s="52">
        <v>7.2565303650456503</v>
      </c>
      <c r="E10" s="52">
        <v>-1.68299541903364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>
      <c r="B11" s="39" t="s">
        <v>19</v>
      </c>
      <c r="C11" s="52">
        <v>4.4370484923796498</v>
      </c>
      <c r="D11" s="52">
        <v>3.2565853756659102</v>
      </c>
      <c r="E11" s="52">
        <v>1.1432327656575301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>
      <c r="B12" s="39" t="s">
        <v>13</v>
      </c>
      <c r="C12" s="52">
        <v>3.6851890460780199</v>
      </c>
      <c r="D12" s="52">
        <v>3.0284264122150399</v>
      </c>
      <c r="E12" s="52">
        <v>0.63745769661209795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2:15">
      <c r="B13" s="53"/>
      <c r="C13" s="54"/>
      <c r="D13" s="54"/>
      <c r="E13" s="54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2:15">
      <c r="B14" s="55" t="s">
        <v>621</v>
      </c>
      <c r="C14" s="53"/>
      <c r="D14" s="54"/>
      <c r="E14" s="54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2:15">
      <c r="B15" s="55" t="s">
        <v>622</v>
      </c>
      <c r="C15" s="35"/>
      <c r="D15" s="56"/>
      <c r="E15" s="5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2:15">
      <c r="B16" s="26"/>
      <c r="C16" s="26"/>
      <c r="D16" s="36"/>
      <c r="E16" s="3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5">
      <c r="D17" s="13"/>
      <c r="E17" s="13"/>
    </row>
    <row r="18" spans="4:5">
      <c r="D18" s="13"/>
      <c r="E18" s="13"/>
    </row>
    <row r="19" spans="4:5">
      <c r="D19" s="13"/>
      <c r="E19" s="13"/>
    </row>
    <row r="20" spans="4:5">
      <c r="D20" s="13"/>
      <c r="E20" s="13"/>
    </row>
    <row r="21" spans="4:5">
      <c r="D21" s="13"/>
      <c r="E21" s="13"/>
    </row>
    <row r="22" spans="4:5">
      <c r="D22" s="13"/>
      <c r="E22" s="13"/>
    </row>
    <row r="23" spans="4:5">
      <c r="D23" s="13"/>
      <c r="E23" s="13"/>
    </row>
    <row r="24" spans="4:5">
      <c r="D24" s="13"/>
      <c r="E24" s="13"/>
    </row>
    <row r="25" spans="4:5">
      <c r="D25" s="13"/>
      <c r="E25" s="13"/>
    </row>
    <row r="26" spans="4:5">
      <c r="D26" s="13"/>
      <c r="E26" s="13"/>
    </row>
    <row r="27" spans="4:5">
      <c r="D27" s="13"/>
      <c r="E27" s="13"/>
    </row>
    <row r="28" spans="4:5">
      <c r="D28" s="3"/>
      <c r="E28" s="3"/>
    </row>
  </sheetData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0038-EAAF-4768-9A5F-C40D6476530E}">
  <dimension ref="B2:N28"/>
  <sheetViews>
    <sheetView showGridLines="0" zoomScaleNormal="100" workbookViewId="0"/>
  </sheetViews>
  <sheetFormatPr baseColWidth="10" defaultColWidth="11.42578125" defaultRowHeight="12.75"/>
  <cols>
    <col min="1" max="1" width="2.85546875" style="2" customWidth="1"/>
    <col min="2" max="2" width="30.42578125" style="2" customWidth="1"/>
    <col min="3" max="12" width="5" style="2" bestFit="1" customWidth="1"/>
    <col min="13" max="13" width="5.140625" style="2" bestFit="1" customWidth="1"/>
    <col min="14" max="16384" width="11.42578125" style="2"/>
  </cols>
  <sheetData>
    <row r="2" spans="2:14">
      <c r="B2" s="42" t="s">
        <v>256</v>
      </c>
      <c r="C2" s="4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>
      <c r="B3" s="42"/>
      <c r="C3" s="4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41" t="s">
        <v>258</v>
      </c>
      <c r="N4" s="26"/>
    </row>
    <row r="5" spans="2:14">
      <c r="B5" s="37"/>
      <c r="C5" s="57">
        <v>2014</v>
      </c>
      <c r="D5" s="57">
        <v>2015</v>
      </c>
      <c r="E5" s="57">
        <v>2016</v>
      </c>
      <c r="F5" s="57">
        <v>2017</v>
      </c>
      <c r="G5" s="57">
        <v>2018</v>
      </c>
      <c r="H5" s="57">
        <v>2019</v>
      </c>
      <c r="I5" s="57">
        <v>2020</v>
      </c>
      <c r="J5" s="57">
        <v>2021</v>
      </c>
      <c r="K5" s="57">
        <v>2022</v>
      </c>
      <c r="L5" s="57">
        <v>2023</v>
      </c>
      <c r="M5" s="57">
        <v>2024</v>
      </c>
      <c r="N5" s="26"/>
    </row>
    <row r="6" spans="2:14" s="1" customFormat="1">
      <c r="B6" s="39" t="s">
        <v>6</v>
      </c>
      <c r="C6" s="52">
        <v>0.86152404879712097</v>
      </c>
      <c r="D6" s="52">
        <v>0.58692957947678903</v>
      </c>
      <c r="E6" s="52">
        <v>0.73329715485711899</v>
      </c>
      <c r="F6" s="40">
        <v>0.67480598447063</v>
      </c>
      <c r="G6" s="52">
        <v>0.363261141565903</v>
      </c>
      <c r="H6" s="52">
        <v>0.77894076995533601</v>
      </c>
      <c r="I6" s="52">
        <v>2.66003741530043</v>
      </c>
      <c r="J6" s="40">
        <v>2.28504801488431</v>
      </c>
      <c r="K6" s="52">
        <v>1.7884785718507601</v>
      </c>
      <c r="L6" s="52">
        <v>2.28261446864505</v>
      </c>
      <c r="M6" s="52">
        <v>0.96281569575729298</v>
      </c>
      <c r="N6" s="42"/>
    </row>
    <row r="7" spans="2:14">
      <c r="B7" s="39" t="s">
        <v>7</v>
      </c>
      <c r="C7" s="52">
        <v>0.141307926892179</v>
      </c>
      <c r="D7" s="52">
        <v>0.22791778543445099</v>
      </c>
      <c r="E7" s="52">
        <v>0.30498830014020201</v>
      </c>
      <c r="F7" s="40">
        <v>0.12804655181541</v>
      </c>
      <c r="G7" s="52">
        <v>0.21566585779933101</v>
      </c>
      <c r="H7" s="52">
        <v>0.159253948601286</v>
      </c>
      <c r="I7" s="52">
        <v>0.338016130453903</v>
      </c>
      <c r="J7" s="40">
        <v>1.04455103265418</v>
      </c>
      <c r="K7" s="52">
        <v>0.30908453031083799</v>
      </c>
      <c r="L7" s="52">
        <v>0.55318695975331</v>
      </c>
      <c r="M7" s="52">
        <v>0.42044187865655502</v>
      </c>
      <c r="N7" s="26"/>
    </row>
    <row r="8" spans="2:14">
      <c r="B8" s="39" t="s">
        <v>255</v>
      </c>
      <c r="C8" s="52">
        <v>0.64113889471293195</v>
      </c>
      <c r="D8" s="52">
        <v>0.76667194547136697</v>
      </c>
      <c r="E8" s="52">
        <v>0.70881661901811599</v>
      </c>
      <c r="F8" s="40">
        <v>0.50559579845119096</v>
      </c>
      <c r="G8" s="52">
        <v>0.644306601359519</v>
      </c>
      <c r="H8" s="52">
        <v>0.81523988932965197</v>
      </c>
      <c r="I8" s="52">
        <v>-0.49873664078198698</v>
      </c>
      <c r="J8" s="40">
        <v>2.16620977610427</v>
      </c>
      <c r="K8" s="52">
        <v>0.86996027640559204</v>
      </c>
      <c r="L8" s="52">
        <v>1.04258426026554</v>
      </c>
      <c r="M8" s="52">
        <v>1.0082054533749001</v>
      </c>
      <c r="N8" s="26"/>
    </row>
    <row r="9" spans="2:14" s="1" customFormat="1">
      <c r="B9" s="39" t="s">
        <v>252</v>
      </c>
      <c r="C9" s="52">
        <v>0.26373148187428003</v>
      </c>
      <c r="D9" s="52">
        <v>1.6325676831853701E-2</v>
      </c>
      <c r="E9" s="52">
        <v>0.18103063365734801</v>
      </c>
      <c r="F9" s="40">
        <v>0.211068427419497</v>
      </c>
      <c r="G9" s="52">
        <v>6.4710561799613806E-2</v>
      </c>
      <c r="H9" s="52">
        <v>0.15604156151110099</v>
      </c>
      <c r="I9" s="52">
        <v>-0.370521185563503</v>
      </c>
      <c r="J9" s="40">
        <v>0.762443265804013</v>
      </c>
      <c r="K9" s="52">
        <v>0.25827037601614999</v>
      </c>
      <c r="L9" s="52">
        <v>0.48655082892644003</v>
      </c>
      <c r="M9" s="52">
        <v>0.192696114448798</v>
      </c>
      <c r="N9" s="42"/>
    </row>
    <row r="10" spans="2:14">
      <c r="B10" s="39" t="s">
        <v>2</v>
      </c>
      <c r="C10" s="52">
        <v>0.209867922595974</v>
      </c>
      <c r="D10" s="52">
        <v>-0.24828013841930299</v>
      </c>
      <c r="E10" s="52">
        <v>3.7521851999322398E-2</v>
      </c>
      <c r="F10" s="40">
        <v>3.6614324507448399E-2</v>
      </c>
      <c r="G10" s="52">
        <v>-0.2847530963339</v>
      </c>
      <c r="H10" s="52">
        <v>-0.14180425286222401</v>
      </c>
      <c r="I10" s="52">
        <v>-0.41676924401035598</v>
      </c>
      <c r="J10" s="40">
        <v>0.48323971507061497</v>
      </c>
      <c r="K10" s="52">
        <v>0.69125707567727002</v>
      </c>
      <c r="L10" s="52">
        <v>0.230679530658255</v>
      </c>
      <c r="M10" s="52">
        <v>0.72604178668355002</v>
      </c>
      <c r="N10" s="26"/>
    </row>
    <row r="11" spans="2:14">
      <c r="B11" s="39" t="s">
        <v>19</v>
      </c>
      <c r="C11" s="52">
        <v>0.35497567531883201</v>
      </c>
      <c r="D11" s="52">
        <v>0.36008310937004701</v>
      </c>
      <c r="E11" s="52">
        <v>0.23007177718109501</v>
      </c>
      <c r="F11" s="40">
        <v>0.110432050125904</v>
      </c>
      <c r="G11" s="52">
        <v>0.35999816661172201</v>
      </c>
      <c r="H11" s="52">
        <v>0.41213305303583297</v>
      </c>
      <c r="I11" s="52">
        <v>0.11040340865158101</v>
      </c>
      <c r="J11" s="40">
        <v>1.00271865580978</v>
      </c>
      <c r="K11" s="52">
        <v>0.130075747119341</v>
      </c>
      <c r="L11" s="52">
        <v>0.244726598090621</v>
      </c>
      <c r="M11" s="52">
        <v>0.37498811715696001</v>
      </c>
      <c r="N11" s="26"/>
    </row>
    <row r="12" spans="2:14">
      <c r="B12" s="39" t="s">
        <v>5</v>
      </c>
      <c r="C12" s="52">
        <v>2.4725459501913201</v>
      </c>
      <c r="D12" s="52">
        <v>1.7096479581652</v>
      </c>
      <c r="E12" s="52">
        <v>2.1957263368532001</v>
      </c>
      <c r="F12" s="40">
        <v>1.6665631367900799</v>
      </c>
      <c r="G12" s="52">
        <v>1.36318923280219</v>
      </c>
      <c r="H12" s="52">
        <v>2.1798049695709798</v>
      </c>
      <c r="I12" s="52">
        <v>1.8224298840500699</v>
      </c>
      <c r="J12" s="40">
        <v>7.74421046032717</v>
      </c>
      <c r="K12" s="52">
        <v>4.0471265773799496</v>
      </c>
      <c r="L12" s="52">
        <v>4.8403426463392103</v>
      </c>
      <c r="M12" s="52">
        <v>3.6851890460780599</v>
      </c>
      <c r="N12" s="26"/>
    </row>
    <row r="13" spans="2:14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6"/>
    </row>
    <row r="14" spans="2:14">
      <c r="B14" s="35" t="s">
        <v>623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26"/>
    </row>
    <row r="15" spans="2:14">
      <c r="B15" s="26"/>
      <c r="C15" s="3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26"/>
    </row>
    <row r="16" spans="2:14">
      <c r="B16" s="26"/>
      <c r="C16" s="2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26"/>
    </row>
    <row r="17" spans="4:13"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4:13"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4:13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4:13"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4:13"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4:13"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4:13"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4:13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4:13"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4:13">
      <c r="D26" s="13"/>
      <c r="E26" s="13"/>
      <c r="F26" s="3"/>
    </row>
    <row r="27" spans="4:13">
      <c r="D27" s="13"/>
      <c r="E27" s="13"/>
      <c r="F27" s="3"/>
    </row>
    <row r="28" spans="4:13">
      <c r="D28" s="3"/>
      <c r="E28" s="3"/>
      <c r="F28" s="3"/>
    </row>
  </sheetData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58BB-4965-4E0B-8436-4077A1897B07}">
  <dimension ref="B2:N28"/>
  <sheetViews>
    <sheetView showGridLines="0" zoomScaleNormal="100" workbookViewId="0"/>
  </sheetViews>
  <sheetFormatPr baseColWidth="10" defaultColWidth="11.42578125" defaultRowHeight="12.75"/>
  <cols>
    <col min="1" max="1" width="3.5703125" style="2" customWidth="1"/>
    <col min="2" max="2" width="30.42578125" style="2" customWidth="1"/>
    <col min="3" max="13" width="5" style="2" bestFit="1" customWidth="1"/>
    <col min="14" max="16384" width="11.42578125" style="2"/>
  </cols>
  <sheetData>
    <row r="2" spans="2:14">
      <c r="B2" s="42" t="s">
        <v>257</v>
      </c>
      <c r="C2" s="4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>
      <c r="B3" s="42"/>
      <c r="C3" s="4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41" t="s">
        <v>258</v>
      </c>
      <c r="N4" s="26"/>
    </row>
    <row r="5" spans="2:14">
      <c r="B5" s="37"/>
      <c r="C5" s="57">
        <v>2014</v>
      </c>
      <c r="D5" s="57">
        <v>2015</v>
      </c>
      <c r="E5" s="57">
        <v>2016</v>
      </c>
      <c r="F5" s="57">
        <v>2017</v>
      </c>
      <c r="G5" s="57">
        <v>2018</v>
      </c>
      <c r="H5" s="57">
        <v>2019</v>
      </c>
      <c r="I5" s="57">
        <v>2020</v>
      </c>
      <c r="J5" s="57">
        <v>2021</v>
      </c>
      <c r="K5" s="57">
        <v>2022</v>
      </c>
      <c r="L5" s="57">
        <v>2023</v>
      </c>
      <c r="M5" s="57">
        <v>2024</v>
      </c>
      <c r="N5" s="26"/>
    </row>
    <row r="6" spans="2:14" s="1" customFormat="1">
      <c r="B6" s="39" t="s">
        <v>6</v>
      </c>
      <c r="C6" s="52">
        <v>0.86152404879712097</v>
      </c>
      <c r="D6" s="52">
        <v>0.58692957947678903</v>
      </c>
      <c r="E6" s="52">
        <v>0.73329715485711899</v>
      </c>
      <c r="F6" s="40">
        <v>0.67480598447063</v>
      </c>
      <c r="G6" s="52">
        <v>0.363261141565903</v>
      </c>
      <c r="H6" s="52">
        <v>0.77894076995533601</v>
      </c>
      <c r="I6" s="52">
        <v>2.66003741530043</v>
      </c>
      <c r="J6" s="40">
        <v>2.28504801488431</v>
      </c>
      <c r="K6" s="52">
        <v>1.7884785718507601</v>
      </c>
      <c r="L6" s="52">
        <v>2.28261446864505</v>
      </c>
      <c r="M6" s="52">
        <v>0.96281569575729298</v>
      </c>
      <c r="N6" s="42"/>
    </row>
    <row r="7" spans="2:14">
      <c r="B7" s="39" t="s">
        <v>7</v>
      </c>
      <c r="C7" s="52">
        <v>0.141307926892179</v>
      </c>
      <c r="D7" s="52">
        <v>0.22791778543445099</v>
      </c>
      <c r="E7" s="52">
        <v>0.30498830014020201</v>
      </c>
      <c r="F7" s="40">
        <v>0.12804655181541</v>
      </c>
      <c r="G7" s="52">
        <v>0.21566585779933101</v>
      </c>
      <c r="H7" s="52">
        <v>0.159253948601286</v>
      </c>
      <c r="I7" s="52">
        <v>0.338016130453903</v>
      </c>
      <c r="J7" s="40">
        <v>1.04455103265418</v>
      </c>
      <c r="K7" s="52">
        <v>0.30908453031083799</v>
      </c>
      <c r="L7" s="52">
        <v>0.55318695975331</v>
      </c>
      <c r="M7" s="52">
        <v>0.42044187865655502</v>
      </c>
      <c r="N7" s="26"/>
    </row>
    <row r="8" spans="2:14">
      <c r="B8" s="39" t="s">
        <v>255</v>
      </c>
      <c r="C8" s="52">
        <v>0.64113889471293195</v>
      </c>
      <c r="D8" s="52">
        <v>0.76667194547136697</v>
      </c>
      <c r="E8" s="52">
        <v>0.70881661901811599</v>
      </c>
      <c r="F8" s="40">
        <v>0.50559579845119096</v>
      </c>
      <c r="G8" s="52">
        <v>0.644306601359519</v>
      </c>
      <c r="H8" s="52">
        <v>0.81523988932965197</v>
      </c>
      <c r="I8" s="52">
        <v>-0.49873664078198698</v>
      </c>
      <c r="J8" s="40">
        <v>2.16620977610427</v>
      </c>
      <c r="K8" s="52">
        <v>0.86996027640559204</v>
      </c>
      <c r="L8" s="52">
        <v>1.04258426026554</v>
      </c>
      <c r="M8" s="52">
        <v>1.0082054533749001</v>
      </c>
      <c r="N8" s="26"/>
    </row>
    <row r="9" spans="2:14" s="1" customFormat="1">
      <c r="B9" s="39" t="s">
        <v>252</v>
      </c>
      <c r="C9" s="52">
        <v>0.26373148187428003</v>
      </c>
      <c r="D9" s="52">
        <v>1.6325676831853701E-2</v>
      </c>
      <c r="E9" s="52">
        <v>0.18103063365734801</v>
      </c>
      <c r="F9" s="40">
        <v>0.211068427419497</v>
      </c>
      <c r="G9" s="52">
        <v>6.4710561799613806E-2</v>
      </c>
      <c r="H9" s="52">
        <v>0.15604156151110099</v>
      </c>
      <c r="I9" s="52">
        <v>-0.370521185563503</v>
      </c>
      <c r="J9" s="40">
        <v>0.762443265804013</v>
      </c>
      <c r="K9" s="52">
        <v>0.25827037601614999</v>
      </c>
      <c r="L9" s="52">
        <v>0.48655082892644003</v>
      </c>
      <c r="M9" s="52">
        <v>0.192696114448798</v>
      </c>
      <c r="N9" s="42"/>
    </row>
    <row r="10" spans="2:14">
      <c r="B10" s="39" t="s">
        <v>2</v>
      </c>
      <c r="C10" s="52">
        <v>0.209867922595974</v>
      </c>
      <c r="D10" s="52">
        <v>-0.24828013841930299</v>
      </c>
      <c r="E10" s="52">
        <v>3.7521851999322398E-2</v>
      </c>
      <c r="F10" s="40">
        <v>3.6614324507448399E-2</v>
      </c>
      <c r="G10" s="52">
        <v>-0.2847530963339</v>
      </c>
      <c r="H10" s="52">
        <v>-0.14180425286222401</v>
      </c>
      <c r="I10" s="52">
        <v>-0.41676924401035598</v>
      </c>
      <c r="J10" s="40">
        <v>0.48323971507061497</v>
      </c>
      <c r="K10" s="52">
        <v>0.69125707567727002</v>
      </c>
      <c r="L10" s="52">
        <v>0.230679530658255</v>
      </c>
      <c r="M10" s="52">
        <v>0.72604178668355002</v>
      </c>
      <c r="N10" s="26"/>
    </row>
    <row r="11" spans="2:14">
      <c r="B11" s="39" t="s">
        <v>19</v>
      </c>
      <c r="C11" s="52">
        <v>0.35497567531883201</v>
      </c>
      <c r="D11" s="52">
        <v>0.36008310937004701</v>
      </c>
      <c r="E11" s="52">
        <v>0.23007177718109501</v>
      </c>
      <c r="F11" s="40">
        <v>0.110432050125904</v>
      </c>
      <c r="G11" s="52">
        <v>0.35999816661172201</v>
      </c>
      <c r="H11" s="52">
        <v>0.41213305303583297</v>
      </c>
      <c r="I11" s="52">
        <v>0.11040340865158101</v>
      </c>
      <c r="J11" s="40">
        <v>1.00271865580978</v>
      </c>
      <c r="K11" s="52">
        <v>0.130075747119341</v>
      </c>
      <c r="L11" s="52">
        <v>0.244726598090621</v>
      </c>
      <c r="M11" s="52">
        <v>0.37498811715696001</v>
      </c>
      <c r="N11" s="26"/>
    </row>
    <row r="12" spans="2:14">
      <c r="B12" s="39" t="s">
        <v>5</v>
      </c>
      <c r="C12" s="52">
        <v>2.4725459501913201</v>
      </c>
      <c r="D12" s="52">
        <v>1.7096479581652</v>
      </c>
      <c r="E12" s="52">
        <v>2.1957263368532001</v>
      </c>
      <c r="F12" s="40">
        <v>1.6665631367900799</v>
      </c>
      <c r="G12" s="52">
        <v>1.36318923280219</v>
      </c>
      <c r="H12" s="52">
        <v>2.1798049695709798</v>
      </c>
      <c r="I12" s="52">
        <v>1.8224298840500699</v>
      </c>
      <c r="J12" s="40">
        <v>7.74421046032717</v>
      </c>
      <c r="K12" s="52">
        <v>4.0471265773799496</v>
      </c>
      <c r="L12" s="52">
        <v>4.8403426463392103</v>
      </c>
      <c r="M12" s="52">
        <v>3.6851890460780599</v>
      </c>
      <c r="N12" s="26"/>
    </row>
    <row r="13" spans="2:14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6"/>
    </row>
    <row r="14" spans="2:14">
      <c r="B14" s="58" t="s">
        <v>624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26"/>
    </row>
    <row r="15" spans="2:14">
      <c r="B15" s="26"/>
      <c r="C15" s="3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26"/>
    </row>
    <row r="16" spans="2:14"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4:13"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4:13"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4:13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4:13"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4:13"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4:13"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4:13"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4:13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4:13"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4:13">
      <c r="D26" s="13"/>
      <c r="E26" s="13"/>
      <c r="F26" s="3"/>
    </row>
    <row r="27" spans="4:13">
      <c r="D27" s="13"/>
      <c r="E27" s="13"/>
      <c r="F27" s="3"/>
    </row>
    <row r="28" spans="4:13">
      <c r="D28" s="3"/>
      <c r="E28" s="3"/>
      <c r="F28" s="3"/>
    </row>
  </sheetData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398F-E15B-4FA1-941D-69BCC8D76028}">
  <dimension ref="A1:N28"/>
  <sheetViews>
    <sheetView showGridLines="0" zoomScaleNormal="100" workbookViewId="0"/>
  </sheetViews>
  <sheetFormatPr baseColWidth="10" defaultColWidth="11.42578125" defaultRowHeight="12.75"/>
  <cols>
    <col min="1" max="1" width="3.5703125" style="2" customWidth="1"/>
    <col min="2" max="2" width="30.42578125" style="2" customWidth="1"/>
    <col min="3" max="13" width="5" style="2" bestFit="1" customWidth="1"/>
    <col min="14" max="16384" width="11.42578125" style="2"/>
  </cols>
  <sheetData>
    <row r="1" spans="1:1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6"/>
      <c r="B2" s="42" t="s">
        <v>259</v>
      </c>
      <c r="C2" s="4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26"/>
      <c r="B3" s="42"/>
      <c r="C3" s="4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41" t="s">
        <v>258</v>
      </c>
      <c r="N4" s="26"/>
    </row>
    <row r="5" spans="1:14">
      <c r="A5" s="26"/>
      <c r="B5" s="37"/>
      <c r="C5" s="57">
        <v>2014</v>
      </c>
      <c r="D5" s="57">
        <v>2015</v>
      </c>
      <c r="E5" s="57">
        <v>2016</v>
      </c>
      <c r="F5" s="57">
        <v>2017</v>
      </c>
      <c r="G5" s="57">
        <v>2018</v>
      </c>
      <c r="H5" s="57">
        <v>2019</v>
      </c>
      <c r="I5" s="57">
        <v>2020</v>
      </c>
      <c r="J5" s="57">
        <v>2021</v>
      </c>
      <c r="K5" s="57">
        <v>2022</v>
      </c>
      <c r="L5" s="57">
        <v>2023</v>
      </c>
      <c r="M5" s="57">
        <v>2024</v>
      </c>
      <c r="N5" s="26"/>
    </row>
    <row r="6" spans="1:14" s="1" customFormat="1">
      <c r="A6" s="42"/>
      <c r="B6" s="39" t="s">
        <v>6</v>
      </c>
      <c r="C6" s="52">
        <v>0.169766125933453</v>
      </c>
      <c r="D6" s="52">
        <v>-0.13480519734622101</v>
      </c>
      <c r="E6" s="52">
        <v>7.2379726943372094E-2</v>
      </c>
      <c r="F6" s="40">
        <v>0.481060551413242</v>
      </c>
      <c r="G6" s="52">
        <v>0.186809695467098</v>
      </c>
      <c r="H6" s="52">
        <v>0.77268481534603894</v>
      </c>
      <c r="I6" s="52">
        <v>5.5655689499399204</v>
      </c>
      <c r="J6" s="40">
        <v>1.1836204635239</v>
      </c>
      <c r="K6" s="52">
        <v>2.1918229152697299</v>
      </c>
      <c r="L6" s="52">
        <v>1.64002494514137</v>
      </c>
      <c r="M6" s="52">
        <v>0.18824210391267501</v>
      </c>
      <c r="N6" s="42"/>
    </row>
    <row r="7" spans="1:14">
      <c r="A7" s="26"/>
      <c r="B7" s="39" t="s">
        <v>7</v>
      </c>
      <c r="C7" s="52">
        <v>-1.8477762108756301E-2</v>
      </c>
      <c r="D7" s="52">
        <v>-0.12474955318615</v>
      </c>
      <c r="E7" s="52">
        <v>-0.14784747325785499</v>
      </c>
      <c r="F7" s="40">
        <v>-0.16414457791796699</v>
      </c>
      <c r="G7" s="52">
        <v>-0.129219748243315</v>
      </c>
      <c r="H7" s="52">
        <v>7.3900618627197504E-2</v>
      </c>
      <c r="I7" s="52">
        <v>0.63058642160182798</v>
      </c>
      <c r="J7" s="40">
        <v>5.7352761930693698E-2</v>
      </c>
      <c r="K7" s="52">
        <v>5.2410843087471397E-2</v>
      </c>
      <c r="L7" s="52">
        <v>0.139645677971687</v>
      </c>
      <c r="M7" s="52">
        <v>9.3143707113004598E-2</v>
      </c>
      <c r="N7" s="26"/>
    </row>
    <row r="8" spans="1:14">
      <c r="A8" s="26"/>
      <c r="B8" s="39" t="s">
        <v>255</v>
      </c>
      <c r="C8" s="52">
        <v>6.4061166931897603E-2</v>
      </c>
      <c r="D8" s="52">
        <v>0.115519432767418</v>
      </c>
      <c r="E8" s="52">
        <v>3.2868000432841299E-2</v>
      </c>
      <c r="F8" s="40">
        <v>0.30404680665100098</v>
      </c>
      <c r="G8" s="52">
        <v>0.27155975813281102</v>
      </c>
      <c r="H8" s="52">
        <v>0.30360065477613501</v>
      </c>
      <c r="I8" s="52">
        <v>0.919855569431964</v>
      </c>
      <c r="J8" s="40">
        <v>-0.210719036344438</v>
      </c>
      <c r="K8" s="52">
        <v>0.21721215431294899</v>
      </c>
      <c r="L8" s="52">
        <v>0.20495769924010601</v>
      </c>
      <c r="M8" s="52">
        <v>0.583187830054127</v>
      </c>
      <c r="N8" s="26"/>
    </row>
    <row r="9" spans="1:14" s="1" customFormat="1">
      <c r="A9" s="42"/>
      <c r="B9" s="39" t="s">
        <v>252</v>
      </c>
      <c r="C9" s="52">
        <v>-1.3499047401802199E-2</v>
      </c>
      <c r="D9" s="52">
        <v>6.3591481674807701E-2</v>
      </c>
      <c r="E9" s="52">
        <v>-3.8666399327197301E-2</v>
      </c>
      <c r="F9" s="40">
        <v>-4.5288421842492599E-2</v>
      </c>
      <c r="G9" s="52">
        <v>-0.10083769936063799</v>
      </c>
      <c r="H9" s="52">
        <v>-9.6905772930739806E-2</v>
      </c>
      <c r="I9" s="52">
        <v>1.20083036892711E-3</v>
      </c>
      <c r="J9" s="40">
        <v>-0.14547928709833899</v>
      </c>
      <c r="K9" s="52">
        <v>-0.188646950692305</v>
      </c>
      <c r="L9" s="52">
        <v>-6.8743417496344397E-2</v>
      </c>
      <c r="M9" s="52">
        <v>-9.0600719523572695E-2</v>
      </c>
      <c r="N9" s="42"/>
    </row>
    <row r="10" spans="1:14">
      <c r="A10" s="26"/>
      <c r="B10" s="39" t="s">
        <v>2</v>
      </c>
      <c r="C10" s="52">
        <v>-0.84700686932248204</v>
      </c>
      <c r="D10" s="52">
        <v>-0.75553144710439402</v>
      </c>
      <c r="E10" s="52">
        <v>-0.54574775791374597</v>
      </c>
      <c r="F10" s="40">
        <v>-0.506188765659629</v>
      </c>
      <c r="G10" s="52">
        <v>-0.84896729726886599</v>
      </c>
      <c r="H10" s="52">
        <v>-0.687937545289246</v>
      </c>
      <c r="I10" s="52">
        <v>-1.1151746389336601</v>
      </c>
      <c r="J10" s="40">
        <v>-0.47131609656206702</v>
      </c>
      <c r="K10" s="52">
        <v>-0.49616855726695103</v>
      </c>
      <c r="L10" s="52">
        <v>-0.65156283599598797</v>
      </c>
      <c r="M10" s="52">
        <v>-0.23334717680073899</v>
      </c>
      <c r="N10" s="26"/>
    </row>
    <row r="11" spans="1:14">
      <c r="A11" s="26"/>
      <c r="B11" s="39" t="s">
        <v>19</v>
      </c>
      <c r="C11" s="52">
        <v>3.4020034431533203E-2</v>
      </c>
      <c r="D11" s="52">
        <v>-2.7706601968650098E-2</v>
      </c>
      <c r="E11" s="52">
        <v>-5.4399252120352598E-2</v>
      </c>
      <c r="F11" s="40">
        <v>-1.1465310421603999E-2</v>
      </c>
      <c r="G11" s="52">
        <v>3.3625497652192297E-2</v>
      </c>
      <c r="H11" s="52">
        <v>3.74028597920558E-2</v>
      </c>
      <c r="I11" s="52">
        <v>0.29349747192389197</v>
      </c>
      <c r="J11" s="40">
        <v>-1.00698375295265</v>
      </c>
      <c r="K11" s="52">
        <v>3.9768896162856601E-2</v>
      </c>
      <c r="L11" s="52">
        <v>0.18067731358059999</v>
      </c>
      <c r="M11" s="52">
        <v>9.6831951856576795E-2</v>
      </c>
      <c r="N11" s="26"/>
    </row>
    <row r="12" spans="1:14">
      <c r="A12" s="26"/>
      <c r="B12" s="39" t="s">
        <v>5</v>
      </c>
      <c r="C12" s="52">
        <v>-0.61113635153615697</v>
      </c>
      <c r="D12" s="52">
        <v>-0.863681885163188</v>
      </c>
      <c r="E12" s="52">
        <v>-0.681413155242938</v>
      </c>
      <c r="F12" s="40">
        <v>5.80202822225507E-2</v>
      </c>
      <c r="G12" s="52">
        <v>-0.58702979362071905</v>
      </c>
      <c r="H12" s="52">
        <v>0.40274563032144101</v>
      </c>
      <c r="I12" s="52">
        <v>6.2955346043328699</v>
      </c>
      <c r="J12" s="40">
        <v>-0.59352494750289198</v>
      </c>
      <c r="K12" s="52">
        <v>1.81639930087375</v>
      </c>
      <c r="L12" s="52">
        <v>1.44499938244143</v>
      </c>
      <c r="M12" s="52">
        <v>0.63745769661207197</v>
      </c>
      <c r="N12" s="26"/>
    </row>
    <row r="13" spans="1:14">
      <c r="A13" s="26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6"/>
    </row>
    <row r="14" spans="1:14">
      <c r="A14" s="26"/>
      <c r="B14" s="58" t="s">
        <v>624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26"/>
    </row>
    <row r="15" spans="1:14">
      <c r="A15" s="26"/>
      <c r="B15" s="26"/>
      <c r="C15" s="3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26"/>
    </row>
    <row r="16" spans="1:14">
      <c r="A16" s="26"/>
      <c r="B16" s="26"/>
      <c r="C16" s="2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26"/>
    </row>
    <row r="17" spans="1:14">
      <c r="A17" s="26"/>
      <c r="B17" s="26"/>
      <c r="C17" s="2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6"/>
    </row>
    <row r="18" spans="1:14"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4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4"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4"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4"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>
      <c r="D26" s="13"/>
      <c r="E26" s="13"/>
      <c r="F26" s="3"/>
    </row>
    <row r="27" spans="1:14">
      <c r="D27" s="13"/>
      <c r="E27" s="13"/>
      <c r="F27" s="3"/>
    </row>
    <row r="28" spans="1:14">
      <c r="D28" s="3"/>
      <c r="E28" s="3"/>
      <c r="F28" s="3"/>
    </row>
  </sheetData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F84-5BDD-4526-8BB4-C449BD369B2D}">
  <dimension ref="B2:Q23"/>
  <sheetViews>
    <sheetView showGridLines="0" workbookViewId="0"/>
  </sheetViews>
  <sheetFormatPr baseColWidth="10" defaultColWidth="11.42578125" defaultRowHeight="12.75"/>
  <cols>
    <col min="1" max="1" width="3.5703125" style="16" customWidth="1"/>
    <col min="2" max="2" width="23.5703125" style="16" customWidth="1"/>
    <col min="3" max="16384" width="11.42578125" style="16"/>
  </cols>
  <sheetData>
    <row r="2" spans="2:17">
      <c r="B2" s="59" t="s">
        <v>206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>
      <c r="B4" s="37"/>
      <c r="C4" s="37"/>
      <c r="D4" s="37"/>
      <c r="E4" s="37"/>
      <c r="F4" s="37"/>
      <c r="G4" s="37"/>
      <c r="H4" s="37"/>
      <c r="I4" s="66" t="s">
        <v>157</v>
      </c>
      <c r="J4" s="37"/>
      <c r="K4" s="37"/>
      <c r="L4" s="37"/>
      <c r="M4" s="37"/>
      <c r="N4" s="37"/>
      <c r="O4" s="37"/>
      <c r="P4" s="37"/>
      <c r="Q4" s="37"/>
    </row>
    <row r="5" spans="2:17">
      <c r="B5" s="37" t="s">
        <v>102</v>
      </c>
      <c r="C5" s="46" t="s">
        <v>65</v>
      </c>
      <c r="D5" s="46" t="s">
        <v>60</v>
      </c>
      <c r="E5" s="46" t="s">
        <v>59</v>
      </c>
      <c r="F5" s="46" t="s">
        <v>58</v>
      </c>
      <c r="G5" s="46" t="s">
        <v>57</v>
      </c>
      <c r="H5" s="46" t="s">
        <v>56</v>
      </c>
      <c r="I5" s="46" t="s">
        <v>245</v>
      </c>
      <c r="J5" s="37"/>
      <c r="K5" s="37"/>
      <c r="L5" s="37"/>
      <c r="M5" s="37"/>
      <c r="N5" s="37"/>
      <c r="O5" s="37"/>
      <c r="P5" s="37"/>
      <c r="Q5" s="37"/>
    </row>
    <row r="6" spans="2:17">
      <c r="B6" s="60" t="s">
        <v>13</v>
      </c>
      <c r="C6" s="46">
        <v>84.799483330464398</v>
      </c>
      <c r="D6" s="46">
        <v>92.906236473254197</v>
      </c>
      <c r="E6" s="46">
        <v>99.060938266594306</v>
      </c>
      <c r="F6" s="46">
        <v>106.016708969723</v>
      </c>
      <c r="G6" s="46">
        <v>110.740630675113</v>
      </c>
      <c r="H6" s="46">
        <v>117.385366099883</v>
      </c>
      <c r="I6" s="46">
        <v>120.783172362676</v>
      </c>
      <c r="J6" s="37"/>
      <c r="K6" s="37"/>
      <c r="L6" s="37"/>
      <c r="M6" s="37"/>
      <c r="N6" s="37"/>
      <c r="O6" s="37"/>
      <c r="P6" s="37"/>
      <c r="Q6" s="37"/>
    </row>
    <row r="7" spans="2:17">
      <c r="B7" s="61" t="s">
        <v>52</v>
      </c>
      <c r="C7" s="40">
        <v>2.2124866597369199</v>
      </c>
      <c r="D7" s="40">
        <v>2.0708683297060202</v>
      </c>
      <c r="E7" s="40">
        <v>6.6246379435592297</v>
      </c>
      <c r="F7" s="40">
        <v>7.02587774576575</v>
      </c>
      <c r="G7" s="40">
        <v>4.4558322195136197</v>
      </c>
      <c r="H7" s="40">
        <v>6.0004940449025899</v>
      </c>
      <c r="I7" s="40">
        <v>2.89490816633693</v>
      </c>
      <c r="J7" s="37"/>
      <c r="K7" s="37"/>
      <c r="L7" s="37"/>
      <c r="M7" s="37"/>
      <c r="N7" s="37"/>
      <c r="O7" s="37"/>
      <c r="P7" s="37"/>
      <c r="Q7" s="37"/>
    </row>
    <row r="8" spans="2:17">
      <c r="B8" s="62" t="s">
        <v>133</v>
      </c>
      <c r="C8" s="40">
        <v>1.8683524755210601</v>
      </c>
      <c r="D8" s="40">
        <v>0.16913431412615099</v>
      </c>
      <c r="E8" s="40">
        <v>-6.4905191892268199</v>
      </c>
      <c r="F8" s="40">
        <v>4.1876298114905497</v>
      </c>
      <c r="G8" s="40">
        <v>-0.41602152647222101</v>
      </c>
      <c r="H8" s="40">
        <v>2.1087110901793999</v>
      </c>
      <c r="I8" s="40">
        <v>2.2881844166769101</v>
      </c>
      <c r="J8" s="37"/>
      <c r="K8" s="37"/>
      <c r="L8" s="37"/>
      <c r="M8" s="37"/>
      <c r="N8" s="37"/>
      <c r="O8" s="37"/>
      <c r="P8" s="37"/>
      <c r="Q8" s="37"/>
    </row>
    <row r="9" spans="2:17">
      <c r="B9" s="62" t="s">
        <v>134</v>
      </c>
      <c r="C9" s="40">
        <v>0.337822469739613</v>
      </c>
      <c r="D9" s="40">
        <v>1.8985229617899</v>
      </c>
      <c r="E9" s="40">
        <v>14.025483853691799</v>
      </c>
      <c r="F9" s="40">
        <v>2.7241697881125799</v>
      </c>
      <c r="G9" s="40">
        <v>4.8922063776362599</v>
      </c>
      <c r="H9" s="40">
        <v>3.8114113019075</v>
      </c>
      <c r="I9" s="40">
        <v>0.59315135283708498</v>
      </c>
      <c r="J9" s="37"/>
      <c r="K9" s="37"/>
      <c r="L9" s="37"/>
      <c r="M9" s="37"/>
      <c r="N9" s="37"/>
      <c r="O9" s="37"/>
      <c r="P9" s="37"/>
      <c r="Q9" s="37"/>
    </row>
    <row r="10" spans="2:17">
      <c r="B10" s="60" t="s">
        <v>36</v>
      </c>
      <c r="C10" s="46">
        <v>65.563956770502003</v>
      </c>
      <c r="D10" s="46">
        <v>71.664325738004493</v>
      </c>
      <c r="E10" s="46">
        <v>77.125114479915396</v>
      </c>
      <c r="F10" s="46">
        <v>81.901577472385597</v>
      </c>
      <c r="G10" s="46">
        <v>85.929571066666995</v>
      </c>
      <c r="H10" s="46">
        <v>91.278510580012195</v>
      </c>
      <c r="I10" s="46">
        <v>93.643922136361596</v>
      </c>
      <c r="J10" s="37"/>
      <c r="K10" s="37"/>
      <c r="L10" s="37"/>
      <c r="M10" s="37"/>
      <c r="N10" s="37"/>
      <c r="O10" s="37"/>
      <c r="P10" s="37"/>
      <c r="Q10" s="37"/>
    </row>
    <row r="11" spans="2:17">
      <c r="B11" s="61" t="s">
        <v>52</v>
      </c>
      <c r="C11" s="40">
        <v>2.4644336687205999</v>
      </c>
      <c r="D11" s="40">
        <v>2.23250783496001</v>
      </c>
      <c r="E11" s="40">
        <v>7.6199541203734196</v>
      </c>
      <c r="F11" s="40">
        <v>6.1931356921539198</v>
      </c>
      <c r="G11" s="40">
        <v>4.9180903696750802</v>
      </c>
      <c r="H11" s="40">
        <v>6.2247948487900198</v>
      </c>
      <c r="I11" s="40">
        <v>2.59142216642099</v>
      </c>
      <c r="J11" s="37"/>
      <c r="K11" s="37"/>
      <c r="L11" s="37"/>
      <c r="M11" s="37"/>
      <c r="N11" s="37"/>
      <c r="O11" s="37"/>
      <c r="P11" s="37"/>
      <c r="Q11" s="37"/>
    </row>
    <row r="12" spans="2:17">
      <c r="B12" s="62" t="s">
        <v>133</v>
      </c>
      <c r="C12" s="40">
        <v>1.96374176604617</v>
      </c>
      <c r="D12" s="40">
        <v>-2.1266422083454601E-2</v>
      </c>
      <c r="E12" s="40">
        <v>-7.6522814690656196</v>
      </c>
      <c r="F12" s="40">
        <v>2.71611720812284</v>
      </c>
      <c r="G12" s="40">
        <v>-1.24119864714122</v>
      </c>
      <c r="H12" s="40">
        <v>1.60268014575524</v>
      </c>
      <c r="I12" s="40">
        <v>2.0694241620215799</v>
      </c>
      <c r="J12" s="37"/>
      <c r="K12" s="37"/>
      <c r="L12" s="37"/>
      <c r="M12" s="37"/>
      <c r="N12" s="37"/>
      <c r="O12" s="37"/>
      <c r="P12" s="37"/>
      <c r="Q12" s="37"/>
    </row>
    <row r="13" spans="2:17">
      <c r="B13" s="62" t="s">
        <v>134</v>
      </c>
      <c r="C13" s="40">
        <v>0.49104896897886902</v>
      </c>
      <c r="D13" s="40">
        <v>2.2542536561408002</v>
      </c>
      <c r="E13" s="40">
        <v>16.5377508317363</v>
      </c>
      <c r="F13" s="40">
        <v>3.3850758561930299</v>
      </c>
      <c r="G13" s="40">
        <v>6.2366988384250801</v>
      </c>
      <c r="H13" s="40">
        <v>4.5492054898591796</v>
      </c>
      <c r="I13" s="40">
        <v>0.51141466573849703</v>
      </c>
      <c r="J13" s="37"/>
      <c r="K13" s="37"/>
      <c r="L13" s="37"/>
      <c r="M13" s="37"/>
      <c r="N13" s="37"/>
      <c r="O13" s="37"/>
      <c r="P13" s="37"/>
      <c r="Q13" s="37"/>
    </row>
    <row r="14" spans="2:17">
      <c r="B14" s="60" t="s">
        <v>30</v>
      </c>
      <c r="C14" s="46">
        <v>19.235526559962398</v>
      </c>
      <c r="D14" s="46">
        <v>21.2419107352497</v>
      </c>
      <c r="E14" s="46">
        <v>21.935823786678899</v>
      </c>
      <c r="F14" s="46">
        <v>24.115131497337099</v>
      </c>
      <c r="G14" s="46">
        <v>24.811059608445898</v>
      </c>
      <c r="H14" s="46">
        <v>26.106855519870599</v>
      </c>
      <c r="I14" s="46">
        <v>27.1392502263141</v>
      </c>
      <c r="J14" s="37"/>
      <c r="K14" s="37"/>
      <c r="L14" s="37"/>
      <c r="M14" s="37"/>
      <c r="N14" s="37"/>
      <c r="O14" s="37"/>
      <c r="P14" s="37"/>
      <c r="Q14" s="37"/>
    </row>
    <row r="15" spans="2:17">
      <c r="B15" s="61" t="s">
        <v>52</v>
      </c>
      <c r="C15" s="40">
        <v>1.3629611429497599</v>
      </c>
      <c r="D15" s="40">
        <v>1.5292924705254201</v>
      </c>
      <c r="E15" s="40">
        <v>3.2667167284422298</v>
      </c>
      <c r="F15" s="40">
        <v>9.9537516583951398</v>
      </c>
      <c r="G15" s="40">
        <v>2.88614601034371</v>
      </c>
      <c r="H15" s="40">
        <v>5.22379535304895</v>
      </c>
      <c r="I15" s="40">
        <v>3.95580302235527</v>
      </c>
      <c r="J15" s="37"/>
      <c r="K15" s="37"/>
      <c r="L15" s="37"/>
      <c r="M15" s="37"/>
      <c r="N15" s="37"/>
      <c r="O15" s="37"/>
      <c r="P15" s="37"/>
      <c r="Q15" s="37"/>
    </row>
    <row r="16" spans="2:17">
      <c r="B16" s="62" t="s">
        <v>133</v>
      </c>
      <c r="C16" s="40">
        <v>1.54671485554618</v>
      </c>
      <c r="D16" s="40">
        <v>0.80707515748195102</v>
      </c>
      <c r="E16" s="40">
        <v>-2.57105490514359</v>
      </c>
      <c r="F16" s="40">
        <v>9.3613848113959008</v>
      </c>
      <c r="G16" s="40">
        <v>2.3860256542735701</v>
      </c>
      <c r="H16" s="40">
        <v>3.86097218670665</v>
      </c>
      <c r="I16" s="40">
        <v>3.05290380712455</v>
      </c>
      <c r="J16" s="37"/>
      <c r="K16" s="37"/>
      <c r="L16" s="37"/>
      <c r="M16" s="37"/>
      <c r="N16" s="37"/>
      <c r="O16" s="37"/>
      <c r="P16" s="37"/>
      <c r="Q16" s="37"/>
    </row>
    <row r="17" spans="2:17">
      <c r="B17" s="62" t="s">
        <v>134</v>
      </c>
      <c r="C17" s="40">
        <v>-0.18095485694226099</v>
      </c>
      <c r="D17" s="40">
        <v>0.71643514298498401</v>
      </c>
      <c r="E17" s="40">
        <v>5.9918247374044702</v>
      </c>
      <c r="F17" s="40">
        <v>0.54165997259529897</v>
      </c>
      <c r="G17" s="40">
        <v>0.48846544523457602</v>
      </c>
      <c r="H17" s="40">
        <v>1.3121609952701201</v>
      </c>
      <c r="I17" s="40">
        <v>0.87615116301875695</v>
      </c>
      <c r="J17" s="37"/>
      <c r="K17" s="37"/>
      <c r="L17" s="37"/>
      <c r="M17" s="37"/>
      <c r="N17" s="37"/>
      <c r="O17" s="37"/>
      <c r="P17" s="37"/>
      <c r="Q17" s="37"/>
    </row>
    <row r="18" spans="2:17">
      <c r="B18" s="37"/>
      <c r="C18" s="63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2:17">
      <c r="B19" s="64" t="s">
        <v>625</v>
      </c>
      <c r="C19" s="65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2:17">
      <c r="B20" s="64" t="s">
        <v>626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2:17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2:17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2:17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5B34-66E5-4236-87D6-561BAF043ADF}">
  <dimension ref="B2:L21"/>
  <sheetViews>
    <sheetView showGridLines="0" workbookViewId="0"/>
  </sheetViews>
  <sheetFormatPr baseColWidth="10" defaultColWidth="11.42578125" defaultRowHeight="12.75"/>
  <cols>
    <col min="1" max="1" width="3.5703125" style="16" customWidth="1"/>
    <col min="2" max="2" width="6" style="16" customWidth="1"/>
    <col min="3" max="4" width="16" style="16" bestFit="1" customWidth="1"/>
    <col min="5" max="5" width="11.42578125" style="16"/>
    <col min="6" max="6" width="29" style="16" bestFit="1" customWidth="1"/>
    <col min="7" max="16384" width="11.42578125" style="16"/>
  </cols>
  <sheetData>
    <row r="2" spans="2:12">
      <c r="B2" s="59" t="s">
        <v>207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>
      <c r="B3" s="59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>
      <c r="B4" s="37"/>
      <c r="C4" s="37"/>
      <c r="D4" s="67"/>
      <c r="E4" s="37"/>
      <c r="F4" s="76" t="s">
        <v>208</v>
      </c>
      <c r="G4" s="37"/>
      <c r="H4" s="37"/>
      <c r="I4" s="37"/>
      <c r="J4" s="67"/>
      <c r="K4" s="37"/>
      <c r="L4" s="37"/>
    </row>
    <row r="5" spans="2:12">
      <c r="B5" s="68"/>
      <c r="C5" s="69" t="s">
        <v>27</v>
      </c>
      <c r="D5" s="69" t="s">
        <v>29</v>
      </c>
      <c r="E5" s="69" t="s">
        <v>260</v>
      </c>
      <c r="F5" s="69" t="s">
        <v>261</v>
      </c>
      <c r="G5" s="37"/>
      <c r="H5" s="37"/>
      <c r="I5" s="37"/>
      <c r="J5" s="37"/>
      <c r="K5" s="37"/>
      <c r="L5" s="37"/>
    </row>
    <row r="6" spans="2:12">
      <c r="B6" s="70">
        <v>2013</v>
      </c>
      <c r="C6" s="71">
        <v>100</v>
      </c>
      <c r="D6" s="71">
        <v>100</v>
      </c>
      <c r="E6" s="71">
        <v>100</v>
      </c>
      <c r="F6" s="71">
        <v>100</v>
      </c>
      <c r="G6" s="37"/>
      <c r="H6" s="37"/>
      <c r="I6" s="37"/>
      <c r="J6" s="37"/>
      <c r="K6" s="37"/>
      <c r="L6" s="37"/>
    </row>
    <row r="7" spans="2:12">
      <c r="B7" s="70">
        <v>2014</v>
      </c>
      <c r="C7" s="71">
        <v>102.649079488467</v>
      </c>
      <c r="D7" s="71">
        <v>98.579000000000008</v>
      </c>
      <c r="E7" s="71">
        <v>101.32699999999998</v>
      </c>
      <c r="F7" s="71">
        <v>101.96374176604617</v>
      </c>
      <c r="G7" s="37"/>
      <c r="H7" s="37"/>
      <c r="I7" s="37"/>
      <c r="J7" s="37"/>
      <c r="K7" s="37"/>
      <c r="L7" s="37"/>
    </row>
    <row r="8" spans="2:12">
      <c r="B8" s="70">
        <v>2015</v>
      </c>
      <c r="C8" s="71">
        <v>105.46615974729259</v>
      </c>
      <c r="D8" s="71">
        <v>97.339861970000015</v>
      </c>
      <c r="E8" s="71">
        <v>102.73544529999998</v>
      </c>
      <c r="F8" s="71">
        <v>104.0792173650507</v>
      </c>
      <c r="G8" s="37"/>
      <c r="H8" s="37"/>
      <c r="I8" s="37"/>
      <c r="J8" s="37"/>
      <c r="K8" s="37"/>
      <c r="L8" s="37"/>
    </row>
    <row r="9" spans="2:12">
      <c r="B9" s="70">
        <v>2016</v>
      </c>
      <c r="C9" s="71">
        <v>108.4659953079007</v>
      </c>
      <c r="D9" s="71">
        <v>95.339527806516514</v>
      </c>
      <c r="E9" s="71">
        <v>101.82520925464198</v>
      </c>
      <c r="F9" s="71">
        <v>106.04142929776573</v>
      </c>
      <c r="G9" s="37"/>
      <c r="H9" s="37"/>
      <c r="I9" s="37"/>
      <c r="J9" s="37"/>
      <c r="K9" s="37"/>
      <c r="L9" s="37"/>
    </row>
    <row r="10" spans="2:12">
      <c r="B10" s="70">
        <v>2017</v>
      </c>
      <c r="C10" s="71">
        <v>110.05280658473971</v>
      </c>
      <c r="D10" s="71">
        <v>92.482202158155204</v>
      </c>
      <c r="E10" s="71">
        <v>99.207283124705128</v>
      </c>
      <c r="F10" s="71">
        <v>106.60642421208651</v>
      </c>
      <c r="G10" s="37"/>
      <c r="H10" s="37"/>
      <c r="I10" s="37"/>
      <c r="J10" s="37"/>
      <c r="K10" s="37"/>
      <c r="L10" s="37"/>
    </row>
    <row r="11" spans="2:12">
      <c r="B11" s="70">
        <v>2018</v>
      </c>
      <c r="C11" s="71">
        <v>111.34344830515697</v>
      </c>
      <c r="D11" s="71">
        <v>90.043446487244651</v>
      </c>
      <c r="E11" s="71">
        <v>98.751921695162736</v>
      </c>
      <c r="F11" s="71">
        <v>107.13266671180588</v>
      </c>
      <c r="G11" s="37"/>
      <c r="H11" s="37"/>
      <c r="I11" s="37"/>
      <c r="J11" s="37"/>
      <c r="K11" s="37"/>
      <c r="L11" s="37"/>
    </row>
    <row r="12" spans="2:12">
      <c r="B12" s="70">
        <v>2019</v>
      </c>
      <c r="C12" s="71">
        <v>112.13456796480394</v>
      </c>
      <c r="D12" s="71">
        <v>87.359251347459889</v>
      </c>
      <c r="E12" s="71">
        <v>97.02475058471434</v>
      </c>
      <c r="F12" s="71">
        <v>107.10988342671369</v>
      </c>
      <c r="G12" s="37"/>
      <c r="H12" s="37"/>
      <c r="I12" s="37"/>
      <c r="J12" s="37"/>
      <c r="K12" s="37"/>
      <c r="L12" s="37"/>
    </row>
    <row r="13" spans="2:12">
      <c r="B13" s="70">
        <v>2020</v>
      </c>
      <c r="C13" s="71">
        <v>103.20451847196732</v>
      </c>
      <c r="D13" s="71">
        <v>73.755668727633434</v>
      </c>
      <c r="E13" s="71">
        <v>84.769554338359072</v>
      </c>
      <c r="F13" s="71">
        <v>97.09266564745937</v>
      </c>
      <c r="G13" s="37"/>
      <c r="H13" s="37"/>
      <c r="I13" s="37"/>
      <c r="J13" s="37"/>
      <c r="K13" s="37"/>
      <c r="L13" s="37"/>
    </row>
    <row r="14" spans="2:12">
      <c r="B14" s="70">
        <v>2021</v>
      </c>
      <c r="C14" s="71">
        <v>108.35384425695129</v>
      </c>
      <c r="D14" s="71">
        <v>76.331954236289661</v>
      </c>
      <c r="E14" s="71">
        <v>83.613297617183861</v>
      </c>
      <c r="F14" s="71">
        <v>101.1959154982118</v>
      </c>
      <c r="G14" s="37"/>
      <c r="H14" s="37"/>
      <c r="I14" s="37"/>
      <c r="J14" s="37"/>
      <c r="K14" s="37"/>
      <c r="L14" s="37"/>
    </row>
    <row r="15" spans="2:12">
      <c r="B15" s="70">
        <v>2022</v>
      </c>
      <c r="C15" s="71">
        <v>107.05795715230167</v>
      </c>
      <c r="D15" s="71">
        <v>74.432050952753002</v>
      </c>
      <c r="E15" s="71">
        <v>83.751831045810391</v>
      </c>
      <c r="F15" s="71">
        <v>99.939873164085824</v>
      </c>
      <c r="G15" s="37"/>
      <c r="H15" s="37"/>
      <c r="I15" s="37"/>
      <c r="J15" s="37"/>
      <c r="K15" s="37"/>
      <c r="L15" s="37"/>
    </row>
    <row r="16" spans="2:12">
      <c r="B16" s="70">
        <v>2023</v>
      </c>
      <c r="C16" s="71">
        <v>109.02822928419884</v>
      </c>
      <c r="D16" s="71">
        <v>73.848133348774681</v>
      </c>
      <c r="E16" s="71">
        <v>86.273341493552252</v>
      </c>
      <c r="F16" s="71">
        <v>101.5415896689796</v>
      </c>
      <c r="G16" s="37"/>
      <c r="H16" s="37"/>
      <c r="I16" s="37"/>
      <c r="J16" s="37"/>
      <c r="K16" s="37"/>
      <c r="L16" s="37"/>
    </row>
    <row r="17" spans="2:12">
      <c r="B17" s="70">
        <v>2024</v>
      </c>
      <c r="C17" s="71">
        <v>112.08729713450958</v>
      </c>
      <c r="D17" s="71">
        <v>71.422593675997774</v>
      </c>
      <c r="E17" s="71">
        <v>89.296384822142699</v>
      </c>
      <c r="F17" s="71">
        <v>103.64291586009027</v>
      </c>
      <c r="G17" s="37"/>
      <c r="H17" s="37"/>
      <c r="I17" s="37"/>
      <c r="J17" s="37"/>
      <c r="K17" s="37"/>
      <c r="L17" s="37"/>
    </row>
    <row r="18" spans="2:12">
      <c r="B18" s="72"/>
      <c r="C18" s="73"/>
      <c r="D18" s="73"/>
      <c r="E18" s="73"/>
      <c r="F18" s="73"/>
      <c r="G18" s="37"/>
      <c r="H18" s="37"/>
      <c r="I18" s="37"/>
      <c r="J18" s="37"/>
      <c r="K18" s="37"/>
      <c r="L18" s="37"/>
    </row>
    <row r="19" spans="2:12">
      <c r="B19" s="74" t="s">
        <v>627</v>
      </c>
      <c r="C19" s="74"/>
      <c r="D19" s="74"/>
      <c r="E19" s="74"/>
      <c r="F19" s="74"/>
      <c r="G19" s="37"/>
      <c r="H19" s="37"/>
      <c r="I19" s="37"/>
      <c r="J19" s="37"/>
      <c r="K19" s="37"/>
      <c r="L19" s="37"/>
    </row>
    <row r="20" spans="2:12">
      <c r="B20" s="74" t="s">
        <v>628</v>
      </c>
      <c r="C20" s="75"/>
      <c r="D20" s="75"/>
      <c r="E20" s="75"/>
      <c r="F20" s="75"/>
      <c r="G20" s="37"/>
      <c r="H20" s="37"/>
      <c r="I20" s="37"/>
      <c r="J20" s="37"/>
      <c r="K20" s="37"/>
      <c r="L20" s="37"/>
    </row>
    <row r="21" spans="2:1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CB58-17A4-48EB-BA3F-AD93EB872204}">
  <dimension ref="B2:M29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70.5703125" style="2" customWidth="1"/>
    <col min="3" max="3" width="10.5703125" style="2" customWidth="1"/>
    <col min="4" max="6" width="11.42578125" style="2" customWidth="1"/>
    <col min="7" max="16384" width="11.42578125" style="2"/>
  </cols>
  <sheetData>
    <row r="2" spans="2:13">
      <c r="B2" s="42" t="s">
        <v>22</v>
      </c>
      <c r="C2" s="26"/>
      <c r="D2" s="26"/>
      <c r="E2" s="26"/>
      <c r="F2" s="26"/>
      <c r="G2" s="26"/>
      <c r="H2" s="26"/>
      <c r="I2" s="26"/>
    </row>
    <row r="3" spans="2:13">
      <c r="B3" s="42"/>
      <c r="C3" s="26"/>
      <c r="D3" s="26"/>
      <c r="E3" s="26"/>
      <c r="F3" s="26"/>
      <c r="G3" s="26"/>
      <c r="H3" s="26"/>
      <c r="I3" s="26"/>
    </row>
    <row r="4" spans="2:13">
      <c r="B4" s="26"/>
      <c r="C4" s="26"/>
      <c r="D4" s="26"/>
      <c r="E4" s="26"/>
      <c r="F4" s="77"/>
      <c r="G4" s="26"/>
      <c r="H4" s="26"/>
      <c r="I4" s="86" t="s">
        <v>8</v>
      </c>
      <c r="M4" s="7"/>
    </row>
    <row r="5" spans="2:13" ht="15" customHeight="1">
      <c r="B5" s="26"/>
      <c r="C5" s="78" t="s">
        <v>278</v>
      </c>
      <c r="D5" s="79" t="s">
        <v>205</v>
      </c>
      <c r="E5" s="79"/>
      <c r="F5" s="79"/>
      <c r="G5" s="79"/>
      <c r="H5" s="79"/>
      <c r="I5" s="79"/>
    </row>
    <row r="6" spans="2:13">
      <c r="B6" s="26"/>
      <c r="C6" s="78"/>
      <c r="D6" s="80">
        <v>2019</v>
      </c>
      <c r="E6" s="80">
        <v>2020</v>
      </c>
      <c r="F6" s="81">
        <v>2021</v>
      </c>
      <c r="G6" s="81">
        <v>2022</v>
      </c>
      <c r="H6" s="81">
        <v>2023</v>
      </c>
      <c r="I6" s="81">
        <v>2024</v>
      </c>
    </row>
    <row r="7" spans="2:13">
      <c r="B7" s="82" t="s">
        <v>205</v>
      </c>
      <c r="C7" s="83"/>
      <c r="D7" s="83">
        <v>0.71052196756000718</v>
      </c>
      <c r="E7" s="83">
        <v>-7.9636901045889052</v>
      </c>
      <c r="F7" s="83">
        <v>4.9894383126090069</v>
      </c>
      <c r="G7" s="83">
        <v>-1.1959770449644025</v>
      </c>
      <c r="H7" s="83">
        <v>1.8403789725730091</v>
      </c>
      <c r="I7" s="83">
        <v>2.8057576192829892</v>
      </c>
    </row>
    <row r="8" spans="2:13">
      <c r="B8" s="82" t="s">
        <v>262</v>
      </c>
      <c r="C8" s="83">
        <v>100</v>
      </c>
      <c r="D8" s="83">
        <v>100</v>
      </c>
      <c r="E8" s="83">
        <v>92.036309895411094</v>
      </c>
      <c r="F8" s="83">
        <v>96.628404802844287</v>
      </c>
      <c r="G8" s="83">
        <v>95.472751262486995</v>
      </c>
      <c r="H8" s="83">
        <v>97.22981170125874</v>
      </c>
      <c r="I8" s="83">
        <v>99.957844551281312</v>
      </c>
    </row>
    <row r="9" spans="2:13">
      <c r="B9" s="84" t="s">
        <v>268</v>
      </c>
      <c r="C9" s="85">
        <v>11.2</v>
      </c>
      <c r="D9" s="85">
        <v>100</v>
      </c>
      <c r="E9" s="85">
        <v>89.117559154342104</v>
      </c>
      <c r="F9" s="85">
        <v>93.908075101227396</v>
      </c>
      <c r="G9" s="85">
        <v>93.157380666956101</v>
      </c>
      <c r="H9" s="85">
        <v>97.696368262567105</v>
      </c>
      <c r="I9" s="85">
        <v>100.83181884896101</v>
      </c>
    </row>
    <row r="10" spans="2:13">
      <c r="B10" s="84" t="s">
        <v>269</v>
      </c>
      <c r="C10" s="85">
        <v>10.8</v>
      </c>
      <c r="D10" s="85">
        <v>100</v>
      </c>
      <c r="E10" s="85">
        <v>83.960242997187706</v>
      </c>
      <c r="F10" s="85">
        <v>89.8713323209479</v>
      </c>
      <c r="G10" s="85">
        <v>91.900789348499998</v>
      </c>
      <c r="H10" s="85">
        <v>96.696409499207604</v>
      </c>
      <c r="I10" s="85">
        <v>100.348943562922</v>
      </c>
    </row>
    <row r="11" spans="2:13">
      <c r="B11" s="84" t="s">
        <v>270</v>
      </c>
      <c r="C11" s="85">
        <v>8.5</v>
      </c>
      <c r="D11" s="85">
        <v>100</v>
      </c>
      <c r="E11" s="85">
        <v>101.516951811331</v>
      </c>
      <c r="F11" s="85">
        <v>106.33410282550599</v>
      </c>
      <c r="G11" s="85">
        <v>98.049672380176006</v>
      </c>
      <c r="H11" s="85">
        <v>95.219051212696598</v>
      </c>
      <c r="I11" s="85">
        <v>95.556701774829094</v>
      </c>
    </row>
    <row r="12" spans="2:13">
      <c r="B12" s="84" t="s">
        <v>271</v>
      </c>
      <c r="C12" s="85">
        <v>8.1</v>
      </c>
      <c r="D12" s="85">
        <v>100</v>
      </c>
      <c r="E12" s="85">
        <v>113.209447197239</v>
      </c>
      <c r="F12" s="85">
        <v>117.94386369014001</v>
      </c>
      <c r="G12" s="85">
        <v>106.94946662971201</v>
      </c>
      <c r="H12" s="85">
        <v>99.101250308123397</v>
      </c>
      <c r="I12" s="85">
        <v>103.421698921287</v>
      </c>
    </row>
    <row r="13" spans="2:13">
      <c r="B13" s="84" t="s">
        <v>272</v>
      </c>
      <c r="C13" s="85">
        <v>7.8</v>
      </c>
      <c r="D13" s="85">
        <v>100</v>
      </c>
      <c r="E13" s="85">
        <v>85.708340466140896</v>
      </c>
      <c r="F13" s="85">
        <v>91.196038982095402</v>
      </c>
      <c r="G13" s="85">
        <v>91.191215589998805</v>
      </c>
      <c r="H13" s="85">
        <v>94.358461676608201</v>
      </c>
      <c r="I13" s="85">
        <v>97.065144037293393</v>
      </c>
    </row>
    <row r="14" spans="2:13">
      <c r="B14" s="84" t="s">
        <v>273</v>
      </c>
      <c r="C14" s="85">
        <v>7</v>
      </c>
      <c r="D14" s="85">
        <v>100</v>
      </c>
      <c r="E14" s="85">
        <v>90.929081388191904</v>
      </c>
      <c r="F14" s="85">
        <v>92.640716078313901</v>
      </c>
      <c r="G14" s="85">
        <v>91.417335582597204</v>
      </c>
      <c r="H14" s="85">
        <v>93.647083912295699</v>
      </c>
      <c r="I14" s="85">
        <v>96.973835418753495</v>
      </c>
    </row>
    <row r="15" spans="2:13">
      <c r="B15" s="84" t="s">
        <v>274</v>
      </c>
      <c r="C15" s="85">
        <v>6.9</v>
      </c>
      <c r="D15" s="85">
        <v>100</v>
      </c>
      <c r="E15" s="85">
        <v>99.623510692717304</v>
      </c>
      <c r="F15" s="85">
        <v>109.183902924894</v>
      </c>
      <c r="G15" s="85">
        <v>111.448183647664</v>
      </c>
      <c r="H15" s="85">
        <v>117.06767365767099</v>
      </c>
      <c r="I15" s="85">
        <v>123.540803036884</v>
      </c>
    </row>
    <row r="16" spans="2:13">
      <c r="B16" s="84" t="s">
        <v>275</v>
      </c>
      <c r="C16" s="85">
        <v>4.5999999999999996</v>
      </c>
      <c r="D16" s="85">
        <v>100</v>
      </c>
      <c r="E16" s="85">
        <v>96.607869605260206</v>
      </c>
      <c r="F16" s="85">
        <v>99.006855729214607</v>
      </c>
      <c r="G16" s="85">
        <v>98.266226438432</v>
      </c>
      <c r="H16" s="85">
        <v>92.913257944593397</v>
      </c>
      <c r="I16" s="85">
        <v>90.457050084550502</v>
      </c>
    </row>
    <row r="17" spans="2:9">
      <c r="B17" s="84" t="s">
        <v>276</v>
      </c>
      <c r="C17" s="85">
        <v>3.8</v>
      </c>
      <c r="D17" s="85">
        <v>100</v>
      </c>
      <c r="E17" s="85">
        <v>91.363676347742697</v>
      </c>
      <c r="F17" s="85">
        <v>93.4187366973037</v>
      </c>
      <c r="G17" s="85">
        <v>93.353066397888298</v>
      </c>
      <c r="H17" s="85">
        <v>98.7808337333596</v>
      </c>
      <c r="I17" s="85">
        <v>102.755171347616</v>
      </c>
    </row>
    <row r="18" spans="2:9">
      <c r="B18" s="84" t="s">
        <v>277</v>
      </c>
      <c r="C18" s="85">
        <v>3.2</v>
      </c>
      <c r="D18" s="85">
        <v>100</v>
      </c>
      <c r="E18" s="85">
        <v>93.588845190468206</v>
      </c>
      <c r="F18" s="85">
        <v>95.249625663474404</v>
      </c>
      <c r="G18" s="85">
        <v>92.784153258647393</v>
      </c>
      <c r="H18" s="85">
        <v>95.609142668545203</v>
      </c>
      <c r="I18" s="85">
        <v>98.113653918859299</v>
      </c>
    </row>
    <row r="19" spans="2:9">
      <c r="B19" s="26"/>
      <c r="C19" s="56"/>
      <c r="D19" s="56"/>
      <c r="E19" s="56"/>
      <c r="F19" s="56"/>
      <c r="G19" s="56"/>
      <c r="H19" s="56"/>
      <c r="I19" s="56"/>
    </row>
    <row r="20" spans="2:9">
      <c r="B20" s="26" t="s">
        <v>629</v>
      </c>
      <c r="C20" s="26"/>
      <c r="D20" s="26"/>
      <c r="E20" s="26"/>
      <c r="F20" s="26"/>
      <c r="G20" s="26"/>
      <c r="H20" s="26"/>
      <c r="I20" s="26"/>
    </row>
    <row r="21" spans="2:9">
      <c r="B21" s="26" t="s">
        <v>263</v>
      </c>
      <c r="C21" s="26"/>
      <c r="D21" s="26"/>
      <c r="E21" s="26"/>
      <c r="F21" s="26"/>
      <c r="G21" s="26"/>
      <c r="H21" s="26"/>
      <c r="I21" s="26"/>
    </row>
    <row r="22" spans="2:9">
      <c r="B22" s="26" t="s">
        <v>264</v>
      </c>
      <c r="C22" s="26"/>
      <c r="D22" s="26"/>
      <c r="E22" s="26"/>
      <c r="F22" s="26"/>
      <c r="G22" s="26"/>
      <c r="H22" s="26"/>
      <c r="I22" s="26"/>
    </row>
    <row r="23" spans="2:9">
      <c r="B23" s="26" t="s">
        <v>265</v>
      </c>
      <c r="C23" s="26"/>
      <c r="D23" s="26"/>
      <c r="E23" s="26"/>
      <c r="F23" s="26"/>
      <c r="G23" s="26"/>
      <c r="H23" s="26"/>
      <c r="I23" s="26"/>
    </row>
    <row r="24" spans="2:9">
      <c r="B24" s="26" t="s">
        <v>630</v>
      </c>
      <c r="C24" s="26"/>
      <c r="D24" s="26"/>
      <c r="E24" s="26"/>
      <c r="F24" s="26"/>
      <c r="G24" s="26"/>
      <c r="H24" s="26"/>
      <c r="I24" s="26"/>
    </row>
    <row r="25" spans="2:9">
      <c r="B25" s="26" t="s">
        <v>266</v>
      </c>
      <c r="C25" s="26"/>
      <c r="D25" s="26"/>
      <c r="E25" s="26"/>
      <c r="F25" s="26"/>
      <c r="G25" s="26"/>
      <c r="H25" s="26"/>
      <c r="I25" s="26"/>
    </row>
    <row r="26" spans="2:9">
      <c r="B26" s="26" t="s">
        <v>267</v>
      </c>
      <c r="C26" s="26"/>
      <c r="D26" s="26"/>
      <c r="E26" s="26"/>
      <c r="F26" s="26"/>
      <c r="G26" s="26"/>
      <c r="H26" s="26"/>
      <c r="I26" s="26"/>
    </row>
    <row r="27" spans="2:9">
      <c r="B27" s="26" t="s">
        <v>167</v>
      </c>
      <c r="C27" s="26"/>
      <c r="D27" s="26"/>
      <c r="E27" s="26"/>
      <c r="F27" s="26"/>
      <c r="G27" s="26"/>
      <c r="H27" s="26"/>
      <c r="I27" s="26"/>
    </row>
    <row r="28" spans="2:9">
      <c r="B28" s="26" t="s">
        <v>631</v>
      </c>
      <c r="C28" s="26"/>
      <c r="D28" s="26"/>
      <c r="E28" s="26"/>
      <c r="F28" s="26"/>
      <c r="G28" s="26"/>
      <c r="H28" s="26"/>
      <c r="I28" s="26"/>
    </row>
    <row r="29" spans="2:9">
      <c r="B29" s="26"/>
      <c r="C29" s="26"/>
      <c r="D29" s="26"/>
      <c r="E29" s="26"/>
      <c r="F29" s="26"/>
      <c r="G29" s="26"/>
      <c r="H29" s="26"/>
      <c r="I29" s="26"/>
    </row>
  </sheetData>
  <mergeCells count="2">
    <mergeCell ref="C5:C6"/>
    <mergeCell ref="D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06ED-CB41-4024-B171-CD50F452D3FD}">
  <dimension ref="B2:H20"/>
  <sheetViews>
    <sheetView showGridLines="0" zoomScaleNormal="100" workbookViewId="0"/>
  </sheetViews>
  <sheetFormatPr baseColWidth="10" defaultColWidth="11.42578125" defaultRowHeight="12.75"/>
  <cols>
    <col min="1" max="1" width="3.5703125" style="2" customWidth="1"/>
    <col min="2" max="2" width="40.140625" style="2" customWidth="1"/>
    <col min="3" max="5" width="9" style="2" customWidth="1"/>
    <col min="6" max="16384" width="11.42578125" style="2"/>
  </cols>
  <sheetData>
    <row r="2" spans="2:8">
      <c r="B2" s="58" t="s">
        <v>279</v>
      </c>
      <c r="C2" s="26"/>
      <c r="D2" s="26"/>
      <c r="E2" s="26"/>
      <c r="F2" s="26"/>
      <c r="G2" s="26"/>
      <c r="H2" s="26"/>
    </row>
    <row r="3" spans="2:8">
      <c r="B3" s="58"/>
      <c r="C3" s="26"/>
      <c r="D3" s="26"/>
      <c r="E3" s="26"/>
      <c r="F3" s="26"/>
      <c r="G3" s="26"/>
      <c r="H3" s="26"/>
    </row>
    <row r="4" spans="2:8">
      <c r="B4" s="58"/>
      <c r="C4" s="26"/>
      <c r="D4" s="26"/>
      <c r="E4" s="26"/>
      <c r="F4" s="41" t="s">
        <v>246</v>
      </c>
      <c r="G4" s="26"/>
      <c r="H4" s="26"/>
    </row>
    <row r="5" spans="2:8">
      <c r="B5" s="58"/>
      <c r="C5" s="79" t="s">
        <v>614</v>
      </c>
      <c r="D5" s="79"/>
      <c r="E5" s="79"/>
      <c r="F5" s="79" t="s">
        <v>615</v>
      </c>
      <c r="G5" s="26"/>
      <c r="H5" s="26"/>
    </row>
    <row r="6" spans="2:8">
      <c r="B6" s="26"/>
      <c r="C6" s="87">
        <v>2022</v>
      </c>
      <c r="D6" s="87">
        <v>2023</v>
      </c>
      <c r="E6" s="87">
        <v>2024</v>
      </c>
      <c r="F6" s="88"/>
      <c r="G6" s="26"/>
      <c r="H6" s="26"/>
    </row>
    <row r="7" spans="2:8">
      <c r="B7" s="84" t="s">
        <v>603</v>
      </c>
      <c r="C7" s="85">
        <v>6.4264770735695862</v>
      </c>
      <c r="D7" s="85">
        <v>5.4695112223748739</v>
      </c>
      <c r="E7" s="85">
        <v>2.9813221808059809</v>
      </c>
      <c r="F7" s="85">
        <v>14.662232562423242</v>
      </c>
      <c r="G7" s="26"/>
      <c r="H7" s="26"/>
    </row>
    <row r="8" spans="2:8">
      <c r="B8" s="84" t="s">
        <v>604</v>
      </c>
      <c r="C8" s="85">
        <v>4.9955692836222081</v>
      </c>
      <c r="D8" s="85">
        <v>4.593081425185936</v>
      </c>
      <c r="E8" s="85">
        <v>3.6621065840900293</v>
      </c>
      <c r="F8" s="85">
        <v>47.549968158542299</v>
      </c>
      <c r="G8" s="26"/>
      <c r="H8" s="26"/>
    </row>
    <row r="9" spans="2:8">
      <c r="B9" s="84" t="s">
        <v>605</v>
      </c>
      <c r="C9" s="85">
        <v>11.558836955908646</v>
      </c>
      <c r="D9" s="85">
        <v>16.886503139100125</v>
      </c>
      <c r="E9" s="85">
        <v>2.909552334199665</v>
      </c>
      <c r="F9" s="85">
        <v>2.9121025094277124</v>
      </c>
      <c r="G9" s="26"/>
      <c r="H9" s="26"/>
    </row>
    <row r="10" spans="2:8">
      <c r="B10" s="84" t="s">
        <v>606</v>
      </c>
      <c r="C10" s="85">
        <v>-61.787918274433885</v>
      </c>
      <c r="D10" s="85">
        <v>-9.4151774968667201</v>
      </c>
      <c r="E10" s="85">
        <v>-91.396174550452415</v>
      </c>
      <c r="F10" s="85">
        <v>2.0054691827893645E-2</v>
      </c>
      <c r="G10" s="26"/>
      <c r="H10" s="26"/>
    </row>
    <row r="11" spans="2:8">
      <c r="B11" s="84" t="s">
        <v>607</v>
      </c>
      <c r="C11" s="85">
        <v>6.709342799687894</v>
      </c>
      <c r="D11" s="85">
        <v>7.5064609410581973</v>
      </c>
      <c r="E11" s="85">
        <v>8.3579874701924872</v>
      </c>
      <c r="F11" s="85">
        <v>6.8064300194228657</v>
      </c>
      <c r="G11" s="26"/>
      <c r="H11" s="26"/>
    </row>
    <row r="12" spans="2:8">
      <c r="B12" s="84" t="s">
        <v>608</v>
      </c>
      <c r="C12" s="85">
        <v>0.86692747095693268</v>
      </c>
      <c r="D12" s="85">
        <v>3.9636607262885781</v>
      </c>
      <c r="E12" s="85">
        <v>6.1146034223050272</v>
      </c>
      <c r="F12" s="85">
        <v>6.283158695539913</v>
      </c>
      <c r="G12" s="26"/>
      <c r="H12" s="26"/>
    </row>
    <row r="13" spans="2:8">
      <c r="B13" s="84" t="s">
        <v>609</v>
      </c>
      <c r="C13" s="85">
        <v>13.22005524511907</v>
      </c>
      <c r="D13" s="85">
        <v>77.186890111126942</v>
      </c>
      <c r="E13" s="85">
        <v>-29.083502246147809</v>
      </c>
      <c r="F13" s="85">
        <v>1.6681839542670127</v>
      </c>
      <c r="G13" s="26"/>
      <c r="H13" s="26"/>
    </row>
    <row r="14" spans="2:8">
      <c r="B14" s="84" t="s">
        <v>610</v>
      </c>
      <c r="C14" s="85">
        <v>4.3514564683781076</v>
      </c>
      <c r="D14" s="85">
        <v>5.9230534497284202</v>
      </c>
      <c r="E14" s="85">
        <v>-0.71496064977535201</v>
      </c>
      <c r="F14" s="85">
        <v>8.0846046765465296</v>
      </c>
      <c r="G14" s="26"/>
      <c r="H14" s="26"/>
    </row>
    <row r="15" spans="2:8">
      <c r="B15" s="84" t="s">
        <v>611</v>
      </c>
      <c r="C15" s="85">
        <v>6.8365004887674576</v>
      </c>
      <c r="D15" s="85">
        <v>2.8751358381674885</v>
      </c>
      <c r="E15" s="85">
        <v>-1.4977268315210746</v>
      </c>
      <c r="F15" s="85">
        <v>5.3932433493830443</v>
      </c>
      <c r="G15" s="26"/>
      <c r="H15" s="26"/>
    </row>
    <row r="16" spans="2:8">
      <c r="B16" s="84" t="s">
        <v>612</v>
      </c>
      <c r="C16" s="85">
        <v>6.0209561429716318</v>
      </c>
      <c r="D16" s="85">
        <v>4.7378412832691241</v>
      </c>
      <c r="E16" s="85">
        <v>7.9878965224049692</v>
      </c>
      <c r="F16" s="85">
        <v>6.6200213826194769</v>
      </c>
      <c r="G16" s="26"/>
      <c r="H16" s="26"/>
    </row>
    <row r="17" spans="2:8">
      <c r="B17" s="82" t="s">
        <v>613</v>
      </c>
      <c r="C17" s="83">
        <v>4.9180903696750651</v>
      </c>
      <c r="D17" s="83">
        <v>6.2247948487898697</v>
      </c>
      <c r="E17" s="83">
        <v>2.5914221664211401</v>
      </c>
      <c r="F17" s="83">
        <v>100</v>
      </c>
      <c r="G17" s="26"/>
      <c r="H17" s="26"/>
    </row>
    <row r="18" spans="2:8">
      <c r="B18" s="26"/>
      <c r="C18" s="26"/>
      <c r="D18" s="26"/>
      <c r="E18" s="26"/>
      <c r="F18" s="26"/>
      <c r="G18" s="26"/>
      <c r="H18" s="26"/>
    </row>
    <row r="19" spans="2:8">
      <c r="B19" s="26" t="s">
        <v>616</v>
      </c>
      <c r="C19" s="26"/>
      <c r="D19" s="26"/>
      <c r="E19" s="26"/>
      <c r="F19" s="26"/>
      <c r="G19" s="26"/>
      <c r="H19" s="26"/>
    </row>
    <row r="20" spans="2:8">
      <c r="B20" s="26"/>
      <c r="C20" s="26"/>
      <c r="D20" s="26"/>
      <c r="E20" s="26"/>
      <c r="F20" s="26"/>
      <c r="G20" s="26"/>
      <c r="H20" s="26"/>
    </row>
  </sheetData>
  <mergeCells count="2">
    <mergeCell ref="F5:F6"/>
    <mergeCell ref="C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927A-281F-4720-9465-150FA0882515}">
  <dimension ref="B2:I24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40.140625" style="2" customWidth="1"/>
    <col min="3" max="4" width="16" style="2" bestFit="1" customWidth="1"/>
    <col min="5" max="5" width="15.5703125" style="2" bestFit="1" customWidth="1"/>
    <col min="6" max="10" width="15.5703125" style="2" customWidth="1"/>
    <col min="11" max="16384" width="11.42578125" style="2"/>
  </cols>
  <sheetData>
    <row r="2" spans="2:9">
      <c r="B2" s="89" t="s">
        <v>280</v>
      </c>
      <c r="C2" s="90"/>
      <c r="D2" s="90"/>
      <c r="E2" s="90"/>
      <c r="F2" s="90"/>
      <c r="G2" s="90"/>
      <c r="H2" s="90"/>
      <c r="I2" s="90"/>
    </row>
    <row r="3" spans="2:9">
      <c r="B3" s="89"/>
      <c r="C3" s="90"/>
      <c r="D3" s="90"/>
      <c r="E3" s="90"/>
      <c r="F3" s="90"/>
      <c r="G3" s="90"/>
      <c r="H3" s="90"/>
      <c r="I3" s="90"/>
    </row>
    <row r="4" spans="2:9">
      <c r="B4" s="91"/>
      <c r="C4" s="92" t="s">
        <v>24</v>
      </c>
      <c r="D4" s="92"/>
      <c r="E4" s="92"/>
      <c r="F4" s="92" t="s">
        <v>281</v>
      </c>
      <c r="G4" s="103" t="s">
        <v>636</v>
      </c>
      <c r="H4" s="92"/>
      <c r="I4" s="90"/>
    </row>
    <row r="5" spans="2:9">
      <c r="B5" s="93"/>
      <c r="C5" s="92"/>
      <c r="D5" s="92"/>
      <c r="E5" s="92"/>
      <c r="F5" s="92"/>
      <c r="G5" s="92"/>
      <c r="H5" s="92"/>
      <c r="I5" s="90"/>
    </row>
    <row r="6" spans="2:9">
      <c r="B6" s="93"/>
      <c r="C6" s="94">
        <v>2022</v>
      </c>
      <c r="D6" s="94">
        <v>2023</v>
      </c>
      <c r="E6" s="94">
        <v>2024</v>
      </c>
      <c r="F6" s="92"/>
      <c r="G6" s="94">
        <v>2023</v>
      </c>
      <c r="H6" s="94">
        <v>2024</v>
      </c>
      <c r="I6" s="90"/>
    </row>
    <row r="7" spans="2:9">
      <c r="B7" s="95" t="s">
        <v>25</v>
      </c>
      <c r="C7" s="96">
        <v>5892.1255475193202</v>
      </c>
      <c r="D7" s="96">
        <v>6336.7022162645699</v>
      </c>
      <c r="E7" s="96">
        <v>6621.5768115374203</v>
      </c>
      <c r="F7" s="97">
        <v>24.398525222031299</v>
      </c>
      <c r="G7" s="98">
        <v>7.545268089754531</v>
      </c>
      <c r="H7" s="98">
        <v>4.4956285706728716</v>
      </c>
      <c r="I7" s="90"/>
    </row>
    <row r="8" spans="2:9">
      <c r="B8" s="95" t="s">
        <v>26</v>
      </c>
      <c r="C8" s="96">
        <v>18918.934060926498</v>
      </c>
      <c r="D8" s="96">
        <v>19770.153303605999</v>
      </c>
      <c r="E8" s="96">
        <v>20517.673414776698</v>
      </c>
      <c r="F8" s="97">
        <v>75.601474777968704</v>
      </c>
      <c r="G8" s="98">
        <v>4.4992981102330409</v>
      </c>
      <c r="H8" s="98">
        <v>3.7810536908398973</v>
      </c>
      <c r="I8" s="90"/>
    </row>
    <row r="9" spans="2:9">
      <c r="B9" s="99" t="s">
        <v>27</v>
      </c>
      <c r="C9" s="100">
        <v>9427.8005381081493</v>
      </c>
      <c r="D9" s="100">
        <v>10528.0699054415</v>
      </c>
      <c r="E9" s="100">
        <v>10864.6456223515</v>
      </c>
      <c r="F9" s="101">
        <v>40.032961602665097</v>
      </c>
      <c r="G9" s="102">
        <v>11.670477784144317</v>
      </c>
      <c r="H9" s="102">
        <v>3.1969365698838903</v>
      </c>
      <c r="I9" s="90"/>
    </row>
    <row r="10" spans="2:9">
      <c r="B10" s="99" t="s">
        <v>28</v>
      </c>
      <c r="C10" s="100">
        <v>2715.4215825838201</v>
      </c>
      <c r="D10" s="100">
        <v>2800.8190030476499</v>
      </c>
      <c r="E10" s="100">
        <v>2828.8669804647102</v>
      </c>
      <c r="F10" s="101">
        <v>10.423526651896401</v>
      </c>
      <c r="G10" s="102">
        <v>3.1449046811571346</v>
      </c>
      <c r="H10" s="102">
        <v>1.0014205625761718</v>
      </c>
      <c r="I10" s="90"/>
    </row>
    <row r="11" spans="2:9">
      <c r="B11" s="99" t="s">
        <v>29</v>
      </c>
      <c r="C11" s="100">
        <v>994.25623156609504</v>
      </c>
      <c r="D11" s="100">
        <v>1034.5948061996401</v>
      </c>
      <c r="E11" s="100">
        <v>1073.26448278872</v>
      </c>
      <c r="F11" s="101">
        <v>3.95465782524855</v>
      </c>
      <c r="G11" s="102">
        <v>4.057160855809383</v>
      </c>
      <c r="H11" s="102">
        <v>3.7376639006264201</v>
      </c>
      <c r="I11" s="90"/>
    </row>
    <row r="12" spans="2:9">
      <c r="B12" s="99" t="s">
        <v>44</v>
      </c>
      <c r="C12" s="100">
        <v>314.85622796654798</v>
      </c>
      <c r="D12" s="100">
        <v>353.31103255259598</v>
      </c>
      <c r="E12" s="100">
        <v>389.27373203306098</v>
      </c>
      <c r="F12" s="101">
        <v>1.4343569877093501</v>
      </c>
      <c r="G12" s="102">
        <v>12.213448923784242</v>
      </c>
      <c r="H12" s="102">
        <v>10.178764931466278</v>
      </c>
      <c r="I12" s="90"/>
    </row>
    <row r="13" spans="2:9">
      <c r="B13" s="99" t="s">
        <v>632</v>
      </c>
      <c r="C13" s="100">
        <v>2268.16406569323</v>
      </c>
      <c r="D13" s="100">
        <v>1648.93768049153</v>
      </c>
      <c r="E13" s="100">
        <v>1864.2346908004399</v>
      </c>
      <c r="F13" s="101">
        <v>6.8691458874309204</v>
      </c>
      <c r="G13" s="102">
        <v>-27.300775749325823</v>
      </c>
      <c r="H13" s="102">
        <v>13.0567099567239</v>
      </c>
      <c r="I13" s="90"/>
    </row>
    <row r="14" spans="2:9">
      <c r="B14" s="99" t="s">
        <v>282</v>
      </c>
      <c r="C14" s="100">
        <v>1302.94480463527</v>
      </c>
      <c r="D14" s="100">
        <v>1369.3382072357399</v>
      </c>
      <c r="E14" s="100">
        <v>1384.93766478931</v>
      </c>
      <c r="F14" s="101">
        <v>5.1030800528397897</v>
      </c>
      <c r="G14" s="102">
        <v>5.0956419922220109</v>
      </c>
      <c r="H14" s="102">
        <v>1.1391968376505357</v>
      </c>
      <c r="I14" s="90"/>
    </row>
    <row r="15" spans="2:9">
      <c r="B15" s="99" t="s">
        <v>633</v>
      </c>
      <c r="C15" s="100">
        <v>747.53519594228101</v>
      </c>
      <c r="D15" s="100">
        <v>813.58478884296596</v>
      </c>
      <c r="E15" s="100">
        <v>876.20795627892005</v>
      </c>
      <c r="F15" s="101">
        <v>3.2285636079561</v>
      </c>
      <c r="G15" s="102">
        <v>8.8356499144402569</v>
      </c>
      <c r="H15" s="102">
        <v>7.697190052559022</v>
      </c>
      <c r="I15" s="90"/>
    </row>
    <row r="16" spans="2:9">
      <c r="B16" s="99" t="s">
        <v>634</v>
      </c>
      <c r="C16" s="100">
        <v>848.263070682646</v>
      </c>
      <c r="D16" s="100">
        <v>875.48903708718694</v>
      </c>
      <c r="E16" s="100">
        <v>863.84921308341995</v>
      </c>
      <c r="F16" s="101">
        <v>3.1830253447674002</v>
      </c>
      <c r="G16" s="102">
        <v>3.2096135439010354</v>
      </c>
      <c r="H16" s="102">
        <v>-1.3295225309152392</v>
      </c>
      <c r="I16" s="90"/>
    </row>
    <row r="17" spans="2:9">
      <c r="B17" s="99" t="s">
        <v>18</v>
      </c>
      <c r="C17" s="100">
        <v>299.69234374849799</v>
      </c>
      <c r="D17" s="100">
        <v>346.00884270718097</v>
      </c>
      <c r="E17" s="100">
        <v>372.393072186577</v>
      </c>
      <c r="F17" s="101">
        <v>1.37215681745513</v>
      </c>
      <c r="G17" s="102">
        <v>15.45468208475549</v>
      </c>
      <c r="H17" s="102">
        <v>7.6253049699438913</v>
      </c>
      <c r="I17" s="90"/>
    </row>
    <row r="18" spans="2:9">
      <c r="B18" s="99" t="s">
        <v>30</v>
      </c>
      <c r="C18" s="100">
        <v>24811.059608445899</v>
      </c>
      <c r="D18" s="100">
        <v>26106.855519870602</v>
      </c>
      <c r="E18" s="100">
        <v>27139.2502263141</v>
      </c>
      <c r="F18" s="101">
        <v>100</v>
      </c>
      <c r="G18" s="102">
        <v>5.2226544608501957</v>
      </c>
      <c r="H18" s="102">
        <v>3.9544965714377822</v>
      </c>
      <c r="I18" s="90"/>
    </row>
    <row r="19" spans="2:9">
      <c r="B19" s="90"/>
      <c r="C19" s="90"/>
      <c r="D19" s="90"/>
      <c r="E19" s="90"/>
      <c r="F19" s="90"/>
      <c r="G19" s="90"/>
      <c r="H19" s="90"/>
      <c r="I19" s="90"/>
    </row>
    <row r="20" spans="2:9">
      <c r="B20" s="90" t="s">
        <v>284</v>
      </c>
      <c r="C20" s="90"/>
      <c r="D20" s="90"/>
      <c r="E20" s="90"/>
      <c r="F20" s="90"/>
      <c r="G20" s="90"/>
      <c r="H20" s="90"/>
      <c r="I20" s="90"/>
    </row>
    <row r="21" spans="2:9">
      <c r="B21" s="90" t="s">
        <v>283</v>
      </c>
      <c r="C21" s="90"/>
      <c r="D21" s="90"/>
      <c r="E21" s="90"/>
      <c r="F21" s="90"/>
      <c r="G21" s="90"/>
      <c r="H21" s="90"/>
      <c r="I21" s="90"/>
    </row>
    <row r="22" spans="2:9">
      <c r="B22" s="90" t="s">
        <v>635</v>
      </c>
      <c r="C22" s="90"/>
      <c r="D22" s="90"/>
      <c r="E22" s="90"/>
      <c r="F22" s="90"/>
      <c r="G22" s="90"/>
      <c r="H22" s="90"/>
      <c r="I22" s="90"/>
    </row>
    <row r="23" spans="2:9">
      <c r="B23" s="90"/>
      <c r="C23" s="90"/>
      <c r="D23" s="90"/>
      <c r="E23" s="90"/>
      <c r="F23" s="90"/>
      <c r="G23" s="90"/>
      <c r="H23" s="90"/>
      <c r="I23" s="90"/>
    </row>
    <row r="24" spans="2:9">
      <c r="B24" s="90"/>
      <c r="C24" s="90"/>
      <c r="D24" s="90"/>
      <c r="E24" s="90"/>
      <c r="F24" s="90"/>
      <c r="G24" s="90"/>
      <c r="H24" s="90"/>
      <c r="I24" s="90"/>
    </row>
  </sheetData>
  <mergeCells count="4">
    <mergeCell ref="B4:B6"/>
    <mergeCell ref="C4:E5"/>
    <mergeCell ref="F4:F6"/>
    <mergeCell ref="G4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4A5E-47F9-443E-876F-D626E7EF4A47}">
  <dimension ref="B2:H17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34.85546875" style="2" customWidth="1"/>
    <col min="3" max="3" width="6.28515625" style="2" customWidth="1"/>
    <col min="4" max="16384" width="11.42578125" style="2"/>
  </cols>
  <sheetData>
    <row r="2" spans="2:8">
      <c r="B2" s="104" t="s">
        <v>602</v>
      </c>
      <c r="C2" s="104"/>
      <c r="D2" s="104"/>
      <c r="E2" s="104"/>
      <c r="F2" s="104"/>
      <c r="G2" s="26"/>
      <c r="H2" s="26"/>
    </row>
    <row r="3" spans="2:8">
      <c r="B3" s="58"/>
      <c r="C3" s="26"/>
      <c r="D3" s="26"/>
      <c r="E3" s="26"/>
      <c r="F3" s="26"/>
      <c r="G3" s="26"/>
      <c r="H3" s="26"/>
    </row>
    <row r="4" spans="2:8">
      <c r="B4" s="58"/>
      <c r="C4" s="41" t="s">
        <v>246</v>
      </c>
      <c r="D4" s="26"/>
      <c r="E4" s="26"/>
      <c r="F4" s="26"/>
      <c r="G4" s="26"/>
      <c r="H4" s="26"/>
    </row>
    <row r="5" spans="2:8">
      <c r="B5" s="37" t="s">
        <v>102</v>
      </c>
      <c r="C5" s="105" t="s">
        <v>85</v>
      </c>
      <c r="D5" s="26"/>
      <c r="E5" s="26"/>
      <c r="F5" s="26"/>
      <c r="G5" s="26"/>
      <c r="H5" s="26"/>
    </row>
    <row r="6" spans="2:8">
      <c r="B6" s="106" t="s">
        <v>16</v>
      </c>
      <c r="C6" s="107">
        <v>0.843125876979964</v>
      </c>
      <c r="D6" s="26"/>
      <c r="E6" s="26"/>
      <c r="F6" s="26"/>
      <c r="G6" s="26"/>
      <c r="H6" s="26"/>
    </row>
    <row r="7" spans="2:8">
      <c r="B7" s="106" t="s">
        <v>35</v>
      </c>
      <c r="C7" s="107">
        <v>1.65790269916343</v>
      </c>
      <c r="D7" s="26"/>
      <c r="E7" s="26"/>
      <c r="F7" s="26"/>
      <c r="G7" s="26"/>
      <c r="H7" s="26"/>
    </row>
    <row r="8" spans="2:8">
      <c r="B8" s="106" t="s">
        <v>597</v>
      </c>
      <c r="C8" s="107">
        <v>2.6188726423849298</v>
      </c>
      <c r="D8" s="26"/>
      <c r="E8" s="26"/>
      <c r="F8" s="26"/>
      <c r="G8" s="26"/>
      <c r="H8" s="26"/>
    </row>
    <row r="9" spans="2:8">
      <c r="B9" s="106" t="s">
        <v>600</v>
      </c>
      <c r="C9" s="107">
        <v>4.0921354116290498</v>
      </c>
      <c r="D9" s="26"/>
      <c r="E9" s="26"/>
      <c r="F9" s="26"/>
      <c r="G9" s="26"/>
      <c r="H9" s="26"/>
    </row>
    <row r="10" spans="2:8">
      <c r="B10" s="106" t="s">
        <v>32</v>
      </c>
      <c r="C10" s="107">
        <v>4.4407799706046402</v>
      </c>
      <c r="D10" s="26"/>
      <c r="E10" s="26"/>
      <c r="F10" s="26"/>
      <c r="G10" s="26"/>
      <c r="H10" s="26"/>
    </row>
    <row r="11" spans="2:8">
      <c r="B11" s="106" t="s">
        <v>33</v>
      </c>
      <c r="C11" s="107">
        <v>4.9260652076108098</v>
      </c>
      <c r="D11" s="26"/>
      <c r="E11" s="26"/>
      <c r="F11" s="26"/>
      <c r="G11" s="26"/>
      <c r="H11" s="26"/>
    </row>
    <row r="12" spans="2:8">
      <c r="B12" s="106" t="s">
        <v>601</v>
      </c>
      <c r="C12" s="107">
        <v>11.9909204323413</v>
      </c>
      <c r="D12" s="26"/>
      <c r="E12" s="26"/>
      <c r="F12" s="26"/>
      <c r="G12" s="26"/>
      <c r="H12" s="26"/>
    </row>
    <row r="13" spans="2:8">
      <c r="B13" s="106" t="s">
        <v>598</v>
      </c>
      <c r="C13" s="107">
        <v>30.171186260565101</v>
      </c>
      <c r="D13" s="26"/>
      <c r="E13" s="26"/>
      <c r="F13" s="26"/>
      <c r="G13" s="26"/>
      <c r="H13" s="26"/>
    </row>
    <row r="14" spans="2:8">
      <c r="B14" s="106" t="s">
        <v>599</v>
      </c>
      <c r="C14" s="107">
        <v>39.259011498720803</v>
      </c>
      <c r="D14" s="26"/>
      <c r="E14" s="26"/>
      <c r="F14" s="26"/>
      <c r="G14" s="26"/>
      <c r="H14" s="26"/>
    </row>
    <row r="15" spans="2:8">
      <c r="B15" s="108"/>
      <c r="C15" s="109"/>
      <c r="D15" s="26"/>
      <c r="E15" s="26"/>
      <c r="F15" s="26"/>
      <c r="G15" s="26"/>
      <c r="H15" s="26"/>
    </row>
    <row r="16" spans="2:8">
      <c r="B16" s="26" t="s">
        <v>637</v>
      </c>
      <c r="C16" s="26"/>
      <c r="D16" s="26"/>
      <c r="E16" s="26"/>
      <c r="F16" s="26"/>
      <c r="G16" s="26"/>
      <c r="H16" s="26"/>
    </row>
    <row r="17" spans="2:8">
      <c r="B17" s="26"/>
      <c r="C17" s="26"/>
      <c r="D17" s="26"/>
      <c r="E17" s="26"/>
      <c r="F17" s="26"/>
      <c r="G17" s="26"/>
      <c r="H17" s="26"/>
    </row>
  </sheetData>
  <sortState xmlns:xlrd2="http://schemas.microsoft.com/office/spreadsheetml/2017/richdata2" ref="B6:C14">
    <sortCondition ref="C6:C1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3B25-C8B5-4452-A225-6443674867B4}">
  <dimension ref="B2:H16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40.140625" style="2" customWidth="1"/>
    <col min="3" max="4" width="16" style="2" bestFit="1" customWidth="1"/>
    <col min="5" max="5" width="15.5703125" style="2" bestFit="1" customWidth="1"/>
    <col min="6" max="8" width="15.5703125" style="2" customWidth="1"/>
    <col min="9" max="16384" width="11.42578125" style="2"/>
  </cols>
  <sheetData>
    <row r="2" spans="2:8">
      <c r="B2" s="58" t="s">
        <v>285</v>
      </c>
      <c r="C2" s="26"/>
      <c r="D2" s="26"/>
      <c r="E2" s="26"/>
      <c r="F2" s="26"/>
      <c r="G2" s="26"/>
      <c r="H2" s="26"/>
    </row>
    <row r="3" spans="2:8">
      <c r="B3" s="58"/>
      <c r="C3" s="26"/>
      <c r="D3" s="26"/>
      <c r="E3" s="26"/>
      <c r="F3" s="26"/>
      <c r="G3" s="26"/>
      <c r="H3" s="26"/>
    </row>
    <row r="4" spans="2:8">
      <c r="B4" s="110"/>
      <c r="C4" s="111" t="s">
        <v>36</v>
      </c>
      <c r="D4" s="112"/>
      <c r="E4" s="113" t="s">
        <v>30</v>
      </c>
      <c r="F4" s="114"/>
      <c r="G4" s="26"/>
      <c r="H4" s="26"/>
    </row>
    <row r="5" spans="2:8" ht="33.75">
      <c r="B5" s="115"/>
      <c r="C5" s="116" t="s">
        <v>675</v>
      </c>
      <c r="D5" s="116" t="s">
        <v>286</v>
      </c>
      <c r="E5" s="116" t="s">
        <v>675</v>
      </c>
      <c r="F5" s="116" t="s">
        <v>286</v>
      </c>
      <c r="G5" s="26"/>
      <c r="H5" s="26"/>
    </row>
    <row r="6" spans="2:8">
      <c r="B6" s="117" t="s">
        <v>37</v>
      </c>
      <c r="C6" s="118">
        <v>88259.958003378299</v>
      </c>
      <c r="D6" s="119">
        <v>94.250599494173997</v>
      </c>
      <c r="E6" s="118">
        <v>23859.797474161202</v>
      </c>
      <c r="F6" s="71">
        <v>87.916199877279098</v>
      </c>
      <c r="G6" s="26"/>
      <c r="H6" s="26"/>
    </row>
    <row r="7" spans="2:8">
      <c r="B7" s="117" t="s">
        <v>38</v>
      </c>
      <c r="C7" s="118">
        <v>1211.9641329833</v>
      </c>
      <c r="D7" s="119">
        <v>1.2942261551352701</v>
      </c>
      <c r="E7" s="118">
        <v>93.256066064671202</v>
      </c>
      <c r="F7" s="71">
        <v>0.34362064274808302</v>
      </c>
      <c r="G7" s="26"/>
      <c r="H7" s="26"/>
    </row>
    <row r="8" spans="2:8">
      <c r="B8" s="117" t="s">
        <v>39</v>
      </c>
      <c r="C8" s="118">
        <v>3262.8241457366798</v>
      </c>
      <c r="D8" s="119">
        <v>3.4842882178572698</v>
      </c>
      <c r="E8" s="118">
        <v>1379.89912278778</v>
      </c>
      <c r="F8" s="71">
        <v>5.08451453625581</v>
      </c>
      <c r="G8" s="26"/>
      <c r="H8" s="26"/>
    </row>
    <row r="9" spans="2:8">
      <c r="B9" s="117" t="s">
        <v>40</v>
      </c>
      <c r="C9" s="118">
        <v>909.17585426332096</v>
      </c>
      <c r="D9" s="119">
        <v>0.97088613283348502</v>
      </c>
      <c r="E9" s="118">
        <v>1806.2975633004301</v>
      </c>
      <c r="F9" s="71">
        <v>6.6556649437170297</v>
      </c>
      <c r="G9" s="26"/>
      <c r="H9" s="26"/>
    </row>
    <row r="10" spans="2:8">
      <c r="B10" s="120" t="s">
        <v>41</v>
      </c>
      <c r="C10" s="121">
        <v>93643.922136361594</v>
      </c>
      <c r="D10" s="122">
        <v>100</v>
      </c>
      <c r="E10" s="121">
        <v>27139.2502263141</v>
      </c>
      <c r="F10" s="123">
        <v>100</v>
      </c>
      <c r="G10" s="26"/>
      <c r="H10" s="26"/>
    </row>
    <row r="11" spans="2:8">
      <c r="B11" s="26"/>
      <c r="C11" s="26"/>
      <c r="D11" s="26"/>
      <c r="E11" s="26"/>
      <c r="F11" s="26"/>
      <c r="G11" s="26"/>
      <c r="H11" s="26"/>
    </row>
    <row r="12" spans="2:8">
      <c r="B12" s="26" t="s">
        <v>616</v>
      </c>
      <c r="C12" s="26"/>
      <c r="D12" s="26"/>
      <c r="E12" s="26"/>
      <c r="F12" s="26"/>
      <c r="G12" s="26"/>
      <c r="H12" s="26"/>
    </row>
    <row r="13" spans="2:8">
      <c r="B13" s="26"/>
      <c r="C13" s="26"/>
      <c r="D13" s="26"/>
      <c r="E13" s="26"/>
      <c r="F13" s="26"/>
      <c r="G13" s="26"/>
      <c r="H13" s="26"/>
    </row>
    <row r="14" spans="2:8">
      <c r="B14" s="26"/>
      <c r="C14" s="26"/>
      <c r="D14" s="26"/>
      <c r="E14" s="26"/>
      <c r="F14" s="26"/>
      <c r="G14" s="26"/>
      <c r="H14" s="26"/>
    </row>
    <row r="15" spans="2:8">
      <c r="B15" s="26"/>
      <c r="C15" s="26"/>
      <c r="D15" s="26"/>
      <c r="E15" s="26"/>
      <c r="F15" s="26"/>
      <c r="G15" s="26"/>
      <c r="H15" s="26"/>
    </row>
    <row r="16" spans="2:8">
      <c r="B16" s="26"/>
      <c r="C16" s="26"/>
      <c r="D16" s="26"/>
      <c r="E16" s="26"/>
      <c r="F16" s="26"/>
      <c r="G16" s="26"/>
      <c r="H16" s="26"/>
    </row>
  </sheetData>
  <mergeCells count="3">
    <mergeCell ref="B4:B5"/>
    <mergeCell ref="C4:D4"/>
    <mergeCell ref="E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877C-D74B-42C6-ACDA-984A0326C0C4}">
  <dimension ref="B2:R12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12.28515625" style="2" customWidth="1"/>
    <col min="3" max="17" width="7.5703125" style="2" customWidth="1"/>
    <col min="18" max="16384" width="11.42578125" style="2"/>
  </cols>
  <sheetData>
    <row r="2" spans="2:18">
      <c r="B2" s="104" t="s">
        <v>287</v>
      </c>
      <c r="C2" s="104"/>
      <c r="D2" s="104"/>
      <c r="E2" s="104"/>
      <c r="F2" s="104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18">
      <c r="B3" s="58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2:18">
      <c r="B4" s="124"/>
      <c r="C4" s="124"/>
      <c r="D4" s="124"/>
      <c r="E4" s="124"/>
      <c r="F4" s="124"/>
      <c r="G4" s="37"/>
      <c r="H4" s="37"/>
      <c r="I4" s="37"/>
      <c r="J4" s="37"/>
      <c r="K4" s="37"/>
      <c r="L4" s="37"/>
      <c r="M4" s="37"/>
      <c r="N4" s="37"/>
      <c r="O4" s="37"/>
      <c r="P4" s="37"/>
      <c r="Q4" s="66" t="s">
        <v>246</v>
      </c>
      <c r="R4" s="26"/>
    </row>
    <row r="5" spans="2:18">
      <c r="B5" s="37"/>
      <c r="C5" s="116">
        <v>2010</v>
      </c>
      <c r="D5" s="116">
        <v>2011</v>
      </c>
      <c r="E5" s="116">
        <v>2012</v>
      </c>
      <c r="F5" s="116">
        <v>2013</v>
      </c>
      <c r="G5" s="116">
        <v>2014</v>
      </c>
      <c r="H5" s="116">
        <v>2015</v>
      </c>
      <c r="I5" s="116">
        <v>2016</v>
      </c>
      <c r="J5" s="116">
        <v>2017</v>
      </c>
      <c r="K5" s="116">
        <v>2018</v>
      </c>
      <c r="L5" s="116">
        <v>2019</v>
      </c>
      <c r="M5" s="116">
        <v>2020</v>
      </c>
      <c r="N5" s="116">
        <v>2021</v>
      </c>
      <c r="O5" s="116">
        <v>2022</v>
      </c>
      <c r="P5" s="116">
        <v>2023</v>
      </c>
      <c r="Q5" s="116">
        <v>2024</v>
      </c>
      <c r="R5" s="26"/>
    </row>
    <row r="6" spans="2:18">
      <c r="B6" s="125" t="s">
        <v>36</v>
      </c>
      <c r="C6" s="126">
        <v>91.769878332818294</v>
      </c>
      <c r="D6" s="126">
        <v>91.548009807614704</v>
      </c>
      <c r="E6" s="126">
        <v>91.538721456208805</v>
      </c>
      <c r="F6" s="126">
        <v>91.453882998281301</v>
      </c>
      <c r="G6" s="126">
        <v>91.613293456855303</v>
      </c>
      <c r="H6" s="126">
        <v>91.6204030262233</v>
      </c>
      <c r="I6" s="126">
        <v>91.941588562944503</v>
      </c>
      <c r="J6" s="126">
        <v>92.096198486260406</v>
      </c>
      <c r="K6" s="126">
        <v>92.005657460092607</v>
      </c>
      <c r="L6" s="126">
        <v>92.002941409891605</v>
      </c>
      <c r="M6" s="126">
        <v>90.860208239103301</v>
      </c>
      <c r="N6" s="126">
        <v>93.213271041283207</v>
      </c>
      <c r="O6" s="126">
        <v>93.900687936712799</v>
      </c>
      <c r="P6" s="126">
        <v>94.226454251210697</v>
      </c>
      <c r="Q6" s="126">
        <v>94.250599494173997</v>
      </c>
      <c r="R6" s="26"/>
    </row>
    <row r="7" spans="2:18">
      <c r="B7" s="125" t="s">
        <v>30</v>
      </c>
      <c r="C7" s="126">
        <v>88.414831915187193</v>
      </c>
      <c r="D7" s="126">
        <v>88.270457117586901</v>
      </c>
      <c r="E7" s="126">
        <v>88.181279671001306</v>
      </c>
      <c r="F7" s="126">
        <v>87.790535925791204</v>
      </c>
      <c r="G7" s="126">
        <v>87.623231725001602</v>
      </c>
      <c r="H7" s="126">
        <v>87.635037652745893</v>
      </c>
      <c r="I7" s="126">
        <v>87.9311079779512</v>
      </c>
      <c r="J7" s="126">
        <v>88.042421494514201</v>
      </c>
      <c r="K7" s="126">
        <v>87.639515096300798</v>
      </c>
      <c r="L7" s="126">
        <v>87.724128853988802</v>
      </c>
      <c r="M7" s="126">
        <v>88.979257883893993</v>
      </c>
      <c r="N7" s="126">
        <v>89.416842050120593</v>
      </c>
      <c r="O7" s="126">
        <v>89.180306376544294</v>
      </c>
      <c r="P7" s="126">
        <v>88.521579818093898</v>
      </c>
      <c r="Q7" s="126">
        <v>87.916199877279098</v>
      </c>
      <c r="R7" s="26"/>
    </row>
    <row r="8" spans="2:18">
      <c r="B8" s="64"/>
      <c r="C8" s="64"/>
      <c r="D8" s="64"/>
      <c r="E8" s="64"/>
      <c r="F8" s="64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26"/>
    </row>
    <row r="9" spans="2:18">
      <c r="B9" s="37" t="s">
        <v>616</v>
      </c>
      <c r="C9" s="127"/>
      <c r="D9" s="127"/>
      <c r="E9" s="127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26"/>
    </row>
    <row r="10" spans="2:18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2:18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95D2-A5A1-47DF-AFEC-A85478737E03}">
  <dimension ref="B1:Q14"/>
  <sheetViews>
    <sheetView showGridLines="0" workbookViewId="0"/>
  </sheetViews>
  <sheetFormatPr baseColWidth="10" defaultColWidth="10.85546875" defaultRowHeight="12.75"/>
  <cols>
    <col min="1" max="1" width="3.5703125" style="2" customWidth="1"/>
    <col min="2" max="2" width="41.42578125" style="2" customWidth="1"/>
    <col min="3" max="9" width="8.7109375" style="2" bestFit="1" customWidth="1"/>
    <col min="10" max="10" width="8" style="2" bestFit="1" customWidth="1"/>
    <col min="11" max="11" width="7.85546875" style="2" bestFit="1" customWidth="1"/>
    <col min="12" max="13" width="8.7109375" style="2" bestFit="1" customWidth="1"/>
    <col min="14" max="14" width="14.5703125" style="2" customWidth="1"/>
    <col min="15" max="16384" width="10.85546875" style="2"/>
  </cols>
  <sheetData>
    <row r="1" spans="2:17">
      <c r="N1" s="8"/>
      <c r="O1" s="8"/>
    </row>
    <row r="2" spans="2:17">
      <c r="B2" s="128" t="s">
        <v>288</v>
      </c>
      <c r="C2" s="129"/>
      <c r="D2" s="129"/>
      <c r="E2" s="129"/>
      <c r="F2" s="129"/>
      <c r="G2" s="129"/>
      <c r="H2" s="129"/>
      <c r="I2" s="26"/>
      <c r="J2" s="26"/>
      <c r="K2" s="26"/>
      <c r="L2" s="26"/>
      <c r="M2" s="26"/>
      <c r="N2" s="130"/>
      <c r="O2" s="8"/>
    </row>
    <row r="3" spans="2:17">
      <c r="B3" s="131"/>
      <c r="C3" s="129"/>
      <c r="D3" s="129"/>
      <c r="E3" s="129"/>
      <c r="F3" s="129"/>
      <c r="G3" s="129"/>
      <c r="H3" s="129"/>
      <c r="I3" s="26"/>
      <c r="J3" s="26"/>
      <c r="K3" s="26"/>
      <c r="L3" s="26"/>
      <c r="M3" s="26"/>
      <c r="N3" s="130"/>
      <c r="O3" s="8"/>
    </row>
    <row r="4" spans="2:17">
      <c r="B4" s="68"/>
      <c r="C4" s="132">
        <v>2013</v>
      </c>
      <c r="D4" s="132">
        <v>2014</v>
      </c>
      <c r="E4" s="132">
        <v>2015</v>
      </c>
      <c r="F4" s="132">
        <v>2016</v>
      </c>
      <c r="G4" s="132">
        <v>2017</v>
      </c>
      <c r="H4" s="132">
        <v>2018</v>
      </c>
      <c r="I4" s="132">
        <v>2019</v>
      </c>
      <c r="J4" s="132">
        <v>2020</v>
      </c>
      <c r="K4" s="132">
        <v>2021</v>
      </c>
      <c r="L4" s="132">
        <v>2022</v>
      </c>
      <c r="M4" s="132">
        <v>2023</v>
      </c>
      <c r="N4" s="26"/>
    </row>
    <row r="5" spans="2:17">
      <c r="B5" s="133" t="s">
        <v>289</v>
      </c>
      <c r="C5" s="134">
        <v>3104122</v>
      </c>
      <c r="D5" s="134">
        <v>3060816</v>
      </c>
      <c r="E5" s="134">
        <v>2977899.716981132</v>
      </c>
      <c r="F5" s="134">
        <v>2953648</v>
      </c>
      <c r="G5" s="134">
        <v>2892441</v>
      </c>
      <c r="H5" s="134">
        <v>2833657</v>
      </c>
      <c r="I5" s="134">
        <v>2778848</v>
      </c>
      <c r="J5" s="134">
        <v>2393937</v>
      </c>
      <c r="K5" s="134">
        <v>2449412</v>
      </c>
      <c r="L5" s="134">
        <v>2401734</v>
      </c>
      <c r="M5" s="134">
        <v>2442824</v>
      </c>
      <c r="N5" s="130"/>
      <c r="P5" s="12"/>
      <c r="Q5" s="12"/>
    </row>
    <row r="6" spans="2:17">
      <c r="B6" s="133" t="s">
        <v>290</v>
      </c>
      <c r="C6" s="134">
        <v>4696545</v>
      </c>
      <c r="D6" s="134">
        <v>4998783</v>
      </c>
      <c r="E6" s="134">
        <v>5294044.0188679248</v>
      </c>
      <c r="F6" s="134">
        <v>5707241</v>
      </c>
      <c r="G6" s="134">
        <v>5950806</v>
      </c>
      <c r="H6" s="134">
        <v>6275728</v>
      </c>
      <c r="I6" s="134">
        <v>6616085</v>
      </c>
      <c r="J6" s="134">
        <v>5497265</v>
      </c>
      <c r="K6" s="134">
        <v>6909110</v>
      </c>
      <c r="L6" s="134">
        <v>7516306</v>
      </c>
      <c r="M6" s="134">
        <v>8308036</v>
      </c>
      <c r="N6" s="130"/>
      <c r="P6" s="12"/>
      <c r="Q6" s="12"/>
    </row>
    <row r="7" spans="2:17">
      <c r="B7" s="133" t="s">
        <v>291</v>
      </c>
      <c r="C7" s="134">
        <v>10068682</v>
      </c>
      <c r="D7" s="134">
        <v>10271213</v>
      </c>
      <c r="E7" s="134">
        <v>10436147.716981132</v>
      </c>
      <c r="F7" s="134">
        <v>10746667</v>
      </c>
      <c r="G7" s="134">
        <v>10793333</v>
      </c>
      <c r="H7" s="134">
        <v>10851067</v>
      </c>
      <c r="I7" s="134">
        <v>10967348</v>
      </c>
      <c r="J7" s="134">
        <v>7910673</v>
      </c>
      <c r="K7" s="134">
        <v>9883191</v>
      </c>
      <c r="L7" s="134">
        <v>10362503</v>
      </c>
      <c r="M7" s="134">
        <v>11130304</v>
      </c>
      <c r="N7" s="130"/>
      <c r="P7" s="12"/>
      <c r="Q7" s="12"/>
    </row>
    <row r="8" spans="2:17">
      <c r="B8" s="133" t="s">
        <v>292</v>
      </c>
      <c r="C8" s="134">
        <v>8936510</v>
      </c>
      <c r="D8" s="134">
        <v>8993545</v>
      </c>
      <c r="E8" s="134">
        <v>9036774.2452830188</v>
      </c>
      <c r="F8" s="134">
        <v>9105181</v>
      </c>
      <c r="G8" s="134">
        <v>9068454</v>
      </c>
      <c r="H8" s="134">
        <v>9013791</v>
      </c>
      <c r="I8" s="134">
        <v>8962497</v>
      </c>
      <c r="J8" s="134">
        <v>7891137</v>
      </c>
      <c r="K8" s="134">
        <v>8170391</v>
      </c>
      <c r="L8" s="134">
        <v>8119814</v>
      </c>
      <c r="M8" s="134">
        <v>8165528</v>
      </c>
      <c r="N8" s="130"/>
    </row>
    <row r="9" spans="2:17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2:17">
      <c r="B10" s="26" t="s">
        <v>638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2:17">
      <c r="B11" s="26" t="s">
        <v>639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7">
      <c r="B12" s="26" t="s">
        <v>640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2:17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2:17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E238-8E9A-4A61-A79D-EC959B56F390}">
  <dimension ref="B2:N24"/>
  <sheetViews>
    <sheetView showGridLines="0" workbookViewId="0"/>
  </sheetViews>
  <sheetFormatPr baseColWidth="10" defaultColWidth="10.85546875" defaultRowHeight="12.75"/>
  <cols>
    <col min="1" max="1" width="3.5703125" style="2" customWidth="1"/>
    <col min="2" max="2" width="16.85546875" style="2" customWidth="1"/>
    <col min="3" max="5" width="10.85546875" style="2"/>
    <col min="6" max="6" width="14.42578125" style="2" customWidth="1"/>
    <col min="7" max="7" width="13.5703125" style="2" customWidth="1"/>
    <col min="8" max="16384" width="10.85546875" style="2"/>
  </cols>
  <sheetData>
    <row r="2" spans="2:14">
      <c r="B2" s="135" t="s">
        <v>294</v>
      </c>
      <c r="C2" s="136"/>
      <c r="D2" s="136"/>
      <c r="E2" s="136"/>
      <c r="F2" s="136"/>
      <c r="G2" s="136"/>
      <c r="H2" s="26"/>
      <c r="I2" s="26"/>
      <c r="J2" s="26"/>
      <c r="K2" s="26"/>
      <c r="L2" s="26"/>
      <c r="M2" s="26"/>
      <c r="N2" s="26"/>
    </row>
    <row r="3" spans="2:14">
      <c r="B3" s="135"/>
      <c r="C3" s="136"/>
      <c r="D3" s="136"/>
      <c r="E3" s="136"/>
      <c r="F3" s="136"/>
      <c r="G3" s="136"/>
      <c r="H3" s="26"/>
      <c r="I3" s="26"/>
      <c r="J3" s="26"/>
      <c r="K3" s="26"/>
      <c r="L3" s="26"/>
      <c r="M3" s="26"/>
      <c r="N3" s="26"/>
    </row>
    <row r="4" spans="2:14">
      <c r="B4" s="137"/>
      <c r="C4" s="138" t="s">
        <v>101</v>
      </c>
      <c r="D4" s="138"/>
      <c r="E4" s="138"/>
      <c r="F4" s="138" t="s">
        <v>31</v>
      </c>
      <c r="G4" s="138"/>
      <c r="H4" s="139"/>
      <c r="I4" s="139"/>
      <c r="J4" s="140"/>
      <c r="K4" s="26"/>
      <c r="L4" s="26"/>
      <c r="M4" s="26"/>
      <c r="N4" s="26"/>
    </row>
    <row r="5" spans="2:14" ht="22.5">
      <c r="B5" s="141"/>
      <c r="C5" s="142" t="s">
        <v>36</v>
      </c>
      <c r="D5" s="142" t="s">
        <v>293</v>
      </c>
      <c r="E5" s="142" t="s">
        <v>13</v>
      </c>
      <c r="F5" s="142" t="s">
        <v>36</v>
      </c>
      <c r="G5" s="142" t="s">
        <v>293</v>
      </c>
      <c r="H5" s="139"/>
      <c r="I5" s="139"/>
      <c r="J5" s="26"/>
      <c r="K5" s="26"/>
      <c r="L5" s="26"/>
      <c r="M5" s="26"/>
      <c r="N5" s="26"/>
    </row>
    <row r="6" spans="2:14" ht="22.5">
      <c r="B6" s="143" t="s">
        <v>42</v>
      </c>
      <c r="C6" s="144">
        <v>250563</v>
      </c>
      <c r="D6" s="144">
        <v>89551</v>
      </c>
      <c r="E6" s="144">
        <v>340114</v>
      </c>
      <c r="F6" s="145">
        <v>73.670298782173035</v>
      </c>
      <c r="G6" s="145">
        <v>26.329701217826962</v>
      </c>
      <c r="H6" s="139"/>
      <c r="I6" s="146"/>
      <c r="J6" s="147"/>
      <c r="K6" s="147"/>
      <c r="L6" s="147"/>
      <c r="M6" s="147"/>
      <c r="N6" s="26"/>
    </row>
    <row r="7" spans="2:14">
      <c r="B7" s="148" t="s">
        <v>27</v>
      </c>
      <c r="C7" s="149">
        <v>148377</v>
      </c>
      <c r="D7" s="149">
        <v>39188</v>
      </c>
      <c r="E7" s="149">
        <v>187565</v>
      </c>
      <c r="F7" s="150">
        <v>79.106976248233934</v>
      </c>
      <c r="G7" s="150">
        <v>20.893023751766055</v>
      </c>
      <c r="H7" s="139"/>
      <c r="I7" s="146"/>
      <c r="J7" s="147"/>
      <c r="K7" s="147"/>
      <c r="L7" s="147"/>
      <c r="M7" s="147"/>
      <c r="N7" s="26"/>
    </row>
    <row r="8" spans="2:14">
      <c r="B8" s="148" t="s">
        <v>29</v>
      </c>
      <c r="C8" s="149">
        <v>36223</v>
      </c>
      <c r="D8" s="149">
        <v>14959</v>
      </c>
      <c r="E8" s="149">
        <v>51182</v>
      </c>
      <c r="F8" s="150">
        <v>70.772927982493854</v>
      </c>
      <c r="G8" s="150">
        <v>29.227072017506156</v>
      </c>
      <c r="H8" s="139"/>
      <c r="I8" s="146"/>
      <c r="J8" s="147"/>
      <c r="K8" s="147"/>
      <c r="L8" s="147"/>
      <c r="M8" s="147"/>
      <c r="N8" s="26"/>
    </row>
    <row r="9" spans="2:14">
      <c r="B9" s="148" t="s">
        <v>641</v>
      </c>
      <c r="C9" s="149">
        <v>65963</v>
      </c>
      <c r="D9" s="149">
        <v>35404</v>
      </c>
      <c r="E9" s="149">
        <v>101367</v>
      </c>
      <c r="F9" s="150">
        <v>65.073445993271974</v>
      </c>
      <c r="G9" s="150">
        <v>34.926554006728026</v>
      </c>
      <c r="H9" s="26"/>
      <c r="I9" s="146"/>
      <c r="J9" s="147"/>
      <c r="K9" s="147"/>
      <c r="L9" s="147"/>
      <c r="M9" s="147"/>
      <c r="N9" s="26"/>
    </row>
    <row r="10" spans="2:14" ht="22.5">
      <c r="B10" s="143" t="s">
        <v>43</v>
      </c>
      <c r="C10" s="144">
        <v>61516</v>
      </c>
      <c r="D10" s="144">
        <v>26955</v>
      </c>
      <c r="E10" s="144">
        <v>88471</v>
      </c>
      <c r="F10" s="145">
        <v>69.532389144465427</v>
      </c>
      <c r="G10" s="145">
        <v>30.467610855534584</v>
      </c>
      <c r="H10" s="151"/>
      <c r="I10" s="146"/>
      <c r="J10" s="147"/>
      <c r="K10" s="147"/>
      <c r="L10" s="147"/>
      <c r="M10" s="147"/>
      <c r="N10" s="26"/>
    </row>
    <row r="11" spans="2:14">
      <c r="B11" s="148" t="s">
        <v>27</v>
      </c>
      <c r="C11" s="149">
        <v>23352</v>
      </c>
      <c r="D11" s="149">
        <v>15584</v>
      </c>
      <c r="E11" s="149">
        <v>38936</v>
      </c>
      <c r="F11" s="150">
        <v>59.975344154509969</v>
      </c>
      <c r="G11" s="150">
        <v>40.024655845490038</v>
      </c>
      <c r="H11" s="26"/>
      <c r="I11" s="146"/>
      <c r="J11" s="147"/>
      <c r="K11" s="147"/>
      <c r="L11" s="147"/>
      <c r="M11" s="147"/>
      <c r="N11" s="26"/>
    </row>
    <row r="12" spans="2:14">
      <c r="B12" s="148" t="s">
        <v>29</v>
      </c>
      <c r="C12" s="149">
        <v>27137</v>
      </c>
      <c r="D12" s="149">
        <v>3104</v>
      </c>
      <c r="E12" s="149">
        <v>30241</v>
      </c>
      <c r="F12" s="150">
        <v>89.735789160411358</v>
      </c>
      <c r="G12" s="150">
        <v>10.264210839588637</v>
      </c>
      <c r="H12" s="26"/>
      <c r="I12" s="146"/>
      <c r="J12" s="147"/>
      <c r="K12" s="147"/>
      <c r="L12" s="147"/>
      <c r="M12" s="147"/>
      <c r="N12" s="26"/>
    </row>
    <row r="13" spans="2:14">
      <c r="B13" s="148" t="s">
        <v>641</v>
      </c>
      <c r="C13" s="149">
        <v>11027</v>
      </c>
      <c r="D13" s="149">
        <v>8267</v>
      </c>
      <c r="E13" s="149">
        <v>19294</v>
      </c>
      <c r="F13" s="150">
        <v>57.15248263708925</v>
      </c>
      <c r="G13" s="150">
        <v>42.84751736291075</v>
      </c>
      <c r="H13" s="26"/>
      <c r="I13" s="146"/>
      <c r="J13" s="147"/>
      <c r="K13" s="147"/>
      <c r="L13" s="147"/>
      <c r="M13" s="147"/>
      <c r="N13" s="26"/>
    </row>
    <row r="14" spans="2:14">
      <c r="B14" s="152" t="s">
        <v>642</v>
      </c>
      <c r="C14" s="144">
        <v>19004</v>
      </c>
      <c r="D14" s="144">
        <v>5089</v>
      </c>
      <c r="E14" s="144">
        <v>24093</v>
      </c>
      <c r="F14" s="145">
        <v>78.877682314365174</v>
      </c>
      <c r="G14" s="145">
        <v>21.12231768563483</v>
      </c>
      <c r="H14" s="26"/>
      <c r="I14" s="146"/>
      <c r="J14" s="147"/>
      <c r="K14" s="147"/>
      <c r="L14" s="147"/>
      <c r="M14" s="147"/>
      <c r="N14" s="26"/>
    </row>
    <row r="15" spans="2:14">
      <c r="B15" s="136"/>
      <c r="C15" s="136"/>
      <c r="D15" s="136"/>
      <c r="E15" s="136"/>
      <c r="F15" s="136"/>
      <c r="G15" s="136"/>
      <c r="H15" s="26"/>
      <c r="I15" s="26"/>
      <c r="J15" s="26"/>
      <c r="K15" s="26"/>
      <c r="L15" s="26"/>
      <c r="M15" s="26"/>
      <c r="N15" s="26"/>
    </row>
    <row r="16" spans="2:14">
      <c r="B16" s="136" t="s">
        <v>295</v>
      </c>
      <c r="C16" s="136"/>
      <c r="D16" s="136"/>
      <c r="E16" s="136"/>
      <c r="F16" s="136"/>
      <c r="G16" s="136"/>
      <c r="H16" s="26"/>
      <c r="I16" s="26"/>
      <c r="J16" s="26"/>
      <c r="K16" s="26"/>
      <c r="L16" s="26"/>
      <c r="M16" s="26"/>
      <c r="N16" s="26"/>
    </row>
    <row r="17" spans="2:14">
      <c r="B17" s="136" t="s">
        <v>168</v>
      </c>
      <c r="C17" s="136"/>
      <c r="D17" s="136"/>
      <c r="E17" s="136"/>
      <c r="F17" s="136"/>
      <c r="G17" s="136"/>
      <c r="H17" s="26"/>
      <c r="I17" s="26"/>
      <c r="J17" s="26"/>
      <c r="K17" s="26"/>
      <c r="L17" s="26"/>
      <c r="M17" s="26"/>
      <c r="N17" s="26"/>
    </row>
    <row r="18" spans="2:14">
      <c r="B18" s="136" t="s">
        <v>169</v>
      </c>
      <c r="C18" s="136"/>
      <c r="D18" s="136"/>
      <c r="E18" s="136"/>
      <c r="F18" s="136"/>
      <c r="G18" s="136"/>
      <c r="H18" s="26"/>
      <c r="I18" s="26"/>
      <c r="J18" s="26"/>
      <c r="K18" s="26"/>
      <c r="L18" s="26"/>
      <c r="M18" s="26"/>
      <c r="N18" s="26"/>
    </row>
    <row r="19" spans="2:14">
      <c r="B19" s="136" t="s">
        <v>170</v>
      </c>
      <c r="C19" s="136"/>
      <c r="D19" s="136"/>
      <c r="E19" s="136"/>
      <c r="F19" s="136"/>
      <c r="G19" s="136"/>
      <c r="H19" s="26"/>
      <c r="I19" s="26"/>
      <c r="J19" s="26"/>
      <c r="K19" s="26"/>
      <c r="L19" s="26"/>
      <c r="M19" s="26"/>
      <c r="N19" s="26"/>
    </row>
    <row r="20" spans="2:14" ht="13.5" customHeight="1">
      <c r="B20" s="136" t="s">
        <v>171</v>
      </c>
      <c r="C20" s="136"/>
      <c r="D20" s="136"/>
      <c r="E20" s="136"/>
      <c r="F20" s="136"/>
      <c r="G20" s="136"/>
      <c r="H20" s="26"/>
      <c r="I20" s="26"/>
      <c r="J20" s="26"/>
      <c r="K20" s="26"/>
      <c r="L20" s="26"/>
      <c r="M20" s="26"/>
      <c r="N20" s="26"/>
    </row>
    <row r="21" spans="2:14">
      <c r="B21" s="136" t="s">
        <v>643</v>
      </c>
      <c r="C21" s="136"/>
      <c r="D21" s="136"/>
      <c r="E21" s="136"/>
      <c r="F21" s="136"/>
      <c r="G21" s="136"/>
      <c r="H21" s="26"/>
      <c r="I21" s="26"/>
      <c r="J21" s="26"/>
      <c r="K21" s="26"/>
      <c r="L21" s="26"/>
      <c r="M21" s="26"/>
      <c r="N21" s="26"/>
    </row>
    <row r="22" spans="2:14">
      <c r="B22" s="136" t="s">
        <v>644</v>
      </c>
      <c r="C22" s="136"/>
      <c r="D22" s="136"/>
      <c r="E22" s="136"/>
      <c r="F22" s="136"/>
      <c r="G22" s="136"/>
      <c r="H22" s="26"/>
      <c r="I22" s="26"/>
      <c r="J22" s="26"/>
      <c r="K22" s="26"/>
      <c r="L22" s="26"/>
      <c r="M22" s="26"/>
      <c r="N22" s="26"/>
    </row>
    <row r="23" spans="2:14">
      <c r="B23" s="26"/>
      <c r="C23" s="136"/>
      <c r="D23" s="136"/>
      <c r="E23" s="136"/>
      <c r="F23" s="136"/>
      <c r="G23" s="136"/>
      <c r="H23" s="26"/>
      <c r="I23" s="26"/>
      <c r="J23" s="26"/>
      <c r="K23" s="26"/>
      <c r="L23" s="26"/>
      <c r="M23" s="26"/>
      <c r="N23" s="26"/>
    </row>
    <row r="24" spans="2:14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</sheetData>
  <mergeCells count="2">
    <mergeCell ref="C4:E4"/>
    <mergeCell ref="F4:G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13BF-1A38-410E-B1F9-B71D23700FC7}">
  <dimension ref="B1:M20"/>
  <sheetViews>
    <sheetView showGridLines="0" workbookViewId="0"/>
  </sheetViews>
  <sheetFormatPr baseColWidth="10" defaultColWidth="10.85546875" defaultRowHeight="12.75"/>
  <cols>
    <col min="1" max="1" width="2.5703125" style="2" customWidth="1"/>
    <col min="2" max="2" width="10.85546875" style="2"/>
    <col min="3" max="3" width="15.5703125" style="2" customWidth="1"/>
    <col min="4" max="4" width="16.85546875" style="2" customWidth="1"/>
    <col min="5" max="5" width="15.85546875" style="2" bestFit="1" customWidth="1"/>
    <col min="6" max="16384" width="10.85546875" style="2"/>
  </cols>
  <sheetData>
    <row r="1" spans="2:1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15">
      <c r="B2" s="153" t="s">
        <v>296</v>
      </c>
      <c r="C2" s="154"/>
      <c r="D2" s="154"/>
      <c r="E2" s="154"/>
      <c r="F2" s="129"/>
      <c r="G2" s="26"/>
      <c r="H2" s="26"/>
      <c r="I2" s="26"/>
      <c r="J2" s="26"/>
      <c r="K2" s="26"/>
      <c r="L2" s="26"/>
      <c r="M2" s="26"/>
    </row>
    <row r="3" spans="2:13" ht="15">
      <c r="B3" s="153"/>
      <c r="C3" s="154"/>
      <c r="D3" s="154"/>
      <c r="E3" s="154"/>
      <c r="F3" s="129"/>
      <c r="G3" s="26"/>
      <c r="H3" s="26"/>
      <c r="I3" s="26"/>
      <c r="J3" s="26"/>
      <c r="K3" s="26"/>
      <c r="L3" s="26"/>
      <c r="M3" s="26"/>
    </row>
    <row r="4" spans="2:13">
      <c r="B4" s="155"/>
      <c r="C4" s="155"/>
      <c r="D4" s="156" t="s">
        <v>36</v>
      </c>
      <c r="E4" s="156" t="s">
        <v>293</v>
      </c>
      <c r="F4" s="129"/>
      <c r="G4" s="26"/>
      <c r="H4" s="26"/>
      <c r="I4" s="26"/>
      <c r="J4" s="26"/>
      <c r="K4" s="26"/>
      <c r="L4" s="26"/>
      <c r="M4" s="26"/>
    </row>
    <row r="5" spans="2:13">
      <c r="B5" s="157" t="s">
        <v>44</v>
      </c>
      <c r="C5" s="157"/>
      <c r="D5" s="158">
        <v>83.330422398968196</v>
      </c>
      <c r="E5" s="158">
        <v>16.669577601031804</v>
      </c>
      <c r="F5" s="129"/>
      <c r="G5" s="26"/>
      <c r="H5" s="26"/>
      <c r="I5" s="26"/>
      <c r="J5" s="26"/>
      <c r="K5" s="26"/>
      <c r="L5" s="26"/>
      <c r="M5" s="26"/>
    </row>
    <row r="6" spans="2:13">
      <c r="B6" s="157" t="s">
        <v>29</v>
      </c>
      <c r="C6" s="157" t="s">
        <v>45</v>
      </c>
      <c r="D6" s="158">
        <v>80.116238526630951</v>
      </c>
      <c r="E6" s="158">
        <v>19.883761473369049</v>
      </c>
      <c r="F6" s="129"/>
      <c r="G6" s="26"/>
      <c r="H6" s="26"/>
      <c r="I6" s="26"/>
      <c r="J6" s="56"/>
      <c r="K6" s="56"/>
      <c r="L6" s="26"/>
      <c r="M6" s="26"/>
    </row>
    <row r="7" spans="2:13">
      <c r="B7" s="159" t="s">
        <v>260</v>
      </c>
      <c r="C7" s="157" t="s">
        <v>45</v>
      </c>
      <c r="D7" s="158">
        <v>51.219810587126922</v>
      </c>
      <c r="E7" s="158">
        <v>48.780189412873078</v>
      </c>
      <c r="F7" s="129"/>
      <c r="G7" s="26"/>
      <c r="H7" s="26"/>
      <c r="I7" s="26"/>
      <c r="J7" s="56"/>
      <c r="K7" s="56"/>
      <c r="L7" s="26"/>
      <c r="M7" s="26"/>
    </row>
    <row r="8" spans="2:13">
      <c r="B8" s="157" t="s">
        <v>27</v>
      </c>
      <c r="C8" s="157" t="s">
        <v>45</v>
      </c>
      <c r="D8" s="158">
        <v>51.299659750036575</v>
      </c>
      <c r="E8" s="158">
        <v>48.700340249963425</v>
      </c>
      <c r="F8" s="129"/>
      <c r="G8" s="26"/>
      <c r="H8" s="26"/>
      <c r="I8" s="26"/>
      <c r="J8" s="56"/>
      <c r="K8" s="56"/>
      <c r="L8" s="26"/>
      <c r="M8" s="26"/>
    </row>
    <row r="9" spans="2:13">
      <c r="B9" s="157" t="s">
        <v>29</v>
      </c>
      <c r="C9" s="157" t="s">
        <v>46</v>
      </c>
      <c r="D9" s="158">
        <v>76.184325089497165</v>
      </c>
      <c r="E9" s="158">
        <v>23.815674910502835</v>
      </c>
      <c r="F9" s="129"/>
      <c r="G9" s="26"/>
      <c r="H9" s="26"/>
      <c r="I9" s="26"/>
      <c r="J9" s="56"/>
      <c r="K9" s="56"/>
      <c r="L9" s="26"/>
      <c r="M9" s="26"/>
    </row>
    <row r="10" spans="2:13">
      <c r="B10" s="159" t="s">
        <v>260</v>
      </c>
      <c r="C10" s="157" t="s">
        <v>46</v>
      </c>
      <c r="D10" s="158">
        <v>64.089628602669919</v>
      </c>
      <c r="E10" s="158">
        <v>35.910371397330081</v>
      </c>
      <c r="F10" s="26"/>
      <c r="G10" s="26"/>
      <c r="H10" s="26"/>
      <c r="I10" s="26"/>
      <c r="J10" s="26"/>
      <c r="K10" s="26"/>
      <c r="L10" s="26"/>
      <c r="M10" s="26"/>
    </row>
    <row r="11" spans="2:13">
      <c r="B11" s="157" t="s">
        <v>27</v>
      </c>
      <c r="C11" s="157" t="s">
        <v>46</v>
      </c>
      <c r="D11" s="158">
        <v>78.250042079461011</v>
      </c>
      <c r="E11" s="158">
        <v>21.749957920538989</v>
      </c>
      <c r="F11" s="26"/>
      <c r="G11" s="26"/>
      <c r="H11" s="26"/>
      <c r="I11" s="26"/>
      <c r="J11" s="26"/>
      <c r="K11" s="26"/>
      <c r="L11" s="26"/>
      <c r="M11" s="26"/>
    </row>
    <row r="12" spans="2:13" ht="15">
      <c r="B12" s="154"/>
      <c r="C12" s="154"/>
      <c r="D12" s="154"/>
      <c r="E12" s="154"/>
      <c r="F12" s="26"/>
      <c r="G12" s="26"/>
      <c r="H12" s="26"/>
      <c r="I12" s="26"/>
      <c r="J12" s="26"/>
      <c r="K12" s="26"/>
      <c r="L12" s="26"/>
      <c r="M12" s="26"/>
    </row>
    <row r="13" spans="2:13" ht="15">
      <c r="B13" s="37" t="s">
        <v>295</v>
      </c>
      <c r="C13" s="154"/>
      <c r="D13" s="154"/>
      <c r="E13" s="154"/>
      <c r="F13" s="26"/>
      <c r="G13" s="26"/>
      <c r="H13" s="26"/>
      <c r="I13" s="26"/>
      <c r="J13" s="26"/>
      <c r="K13" s="26"/>
      <c r="L13" s="26"/>
      <c r="M13" s="26"/>
    </row>
    <row r="14" spans="2:13" ht="15">
      <c r="B14" s="75" t="s">
        <v>645</v>
      </c>
      <c r="C14" s="154"/>
      <c r="D14" s="154"/>
      <c r="E14" s="154"/>
      <c r="F14" s="26"/>
      <c r="G14" s="26"/>
      <c r="H14" s="26"/>
      <c r="I14" s="26"/>
      <c r="J14" s="26"/>
      <c r="K14" s="26"/>
      <c r="L14" s="26"/>
      <c r="M14" s="26"/>
    </row>
    <row r="15" spans="2:13" ht="15">
      <c r="B15" s="75" t="s">
        <v>297</v>
      </c>
      <c r="C15" s="154"/>
      <c r="D15" s="154"/>
      <c r="E15" s="154"/>
      <c r="F15" s="26"/>
      <c r="G15" s="26"/>
      <c r="H15" s="26"/>
      <c r="I15" s="26"/>
      <c r="J15" s="26"/>
      <c r="K15" s="26"/>
      <c r="L15" s="26"/>
      <c r="M15" s="26"/>
    </row>
    <row r="16" spans="2:13" ht="15">
      <c r="B16" s="75" t="s">
        <v>298</v>
      </c>
      <c r="C16" s="154"/>
      <c r="D16" s="154"/>
      <c r="E16" s="154"/>
      <c r="F16" s="26"/>
      <c r="G16" s="26"/>
      <c r="H16" s="26"/>
      <c r="I16" s="26"/>
      <c r="J16" s="26"/>
      <c r="K16" s="26"/>
      <c r="L16" s="26"/>
      <c r="M16" s="26"/>
    </row>
    <row r="17" spans="2:13" ht="15">
      <c r="B17" s="37" t="s">
        <v>639</v>
      </c>
      <c r="C17" s="154"/>
      <c r="D17" s="154"/>
      <c r="E17" s="154"/>
      <c r="F17" s="26"/>
      <c r="G17" s="26"/>
      <c r="H17" s="26"/>
      <c r="I17" s="26"/>
      <c r="J17" s="26"/>
      <c r="K17" s="26"/>
      <c r="L17" s="26"/>
      <c r="M17" s="26"/>
    </row>
    <row r="18" spans="2:13" ht="15">
      <c r="B18" s="37" t="s">
        <v>646</v>
      </c>
      <c r="C18" s="154"/>
      <c r="D18" s="154"/>
      <c r="E18" s="154"/>
      <c r="F18" s="26"/>
      <c r="G18" s="26"/>
      <c r="H18" s="26"/>
      <c r="I18" s="26"/>
      <c r="J18" s="26"/>
      <c r="K18" s="26"/>
      <c r="L18" s="26"/>
      <c r="M18" s="26"/>
    </row>
    <row r="19" spans="2:13" ht="15">
      <c r="B19" s="16"/>
      <c r="C19"/>
      <c r="D19"/>
      <c r="E19"/>
    </row>
    <row r="20" spans="2:13" ht="15">
      <c r="B20"/>
      <c r="C20"/>
      <c r="D20"/>
      <c r="E20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1E31-2C4A-44A2-992B-DA4C1211E1AC}">
  <dimension ref="B1:K13"/>
  <sheetViews>
    <sheetView showGridLines="0" zoomScaleNormal="100" workbookViewId="0"/>
  </sheetViews>
  <sheetFormatPr baseColWidth="10" defaultColWidth="10.85546875" defaultRowHeight="12.75"/>
  <cols>
    <col min="1" max="1" width="2.85546875" style="2" customWidth="1"/>
    <col min="2" max="2" width="10.28515625" style="2" customWidth="1"/>
    <col min="3" max="3" width="11.140625" style="2" bestFit="1" customWidth="1"/>
    <col min="4" max="4" width="15.85546875" style="2" bestFit="1" customWidth="1"/>
    <col min="5" max="16384" width="10.85546875" style="2"/>
  </cols>
  <sheetData>
    <row r="1" spans="2:11"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2:11" ht="15">
      <c r="B2" s="153" t="s">
        <v>299</v>
      </c>
      <c r="C2" s="154"/>
      <c r="D2" s="154"/>
      <c r="E2" s="26"/>
      <c r="F2" s="26"/>
      <c r="G2" s="26"/>
      <c r="H2" s="26"/>
      <c r="I2" s="26"/>
      <c r="J2" s="26"/>
      <c r="K2" s="26"/>
    </row>
    <row r="3" spans="2:11" ht="15">
      <c r="B3" s="153"/>
      <c r="C3" s="154"/>
      <c r="D3" s="154"/>
      <c r="E3" s="26"/>
      <c r="F3" s="26"/>
      <c r="G3" s="26"/>
      <c r="H3" s="26"/>
      <c r="I3" s="26"/>
      <c r="J3" s="26"/>
      <c r="K3" s="26"/>
    </row>
    <row r="4" spans="2:11">
      <c r="B4" s="155"/>
      <c r="C4" s="160" t="s">
        <v>36</v>
      </c>
      <c r="D4" s="160" t="s">
        <v>293</v>
      </c>
      <c r="E4" s="26"/>
      <c r="F4" s="26"/>
      <c r="G4" s="26"/>
      <c r="H4" s="26"/>
      <c r="I4" s="26"/>
      <c r="J4" s="26"/>
      <c r="K4" s="26"/>
    </row>
    <row r="5" spans="2:11">
      <c r="B5" s="161" t="s">
        <v>44</v>
      </c>
      <c r="C5" s="162">
        <v>23.822439453199948</v>
      </c>
      <c r="D5" s="162">
        <v>33.03069</v>
      </c>
      <c r="E5" s="26"/>
      <c r="F5" s="26"/>
      <c r="G5" s="26"/>
      <c r="H5" s="26"/>
      <c r="I5" s="26"/>
      <c r="J5" s="26"/>
      <c r="K5" s="26"/>
    </row>
    <row r="6" spans="2:11">
      <c r="B6" s="161" t="s">
        <v>260</v>
      </c>
      <c r="C6" s="162">
        <v>32.424778761061944</v>
      </c>
      <c r="D6" s="162">
        <v>36.003164556962027</v>
      </c>
      <c r="E6" s="26"/>
      <c r="F6" s="26"/>
      <c r="G6" s="26"/>
      <c r="H6" s="26"/>
      <c r="I6" s="26"/>
      <c r="J6" s="26"/>
      <c r="K6" s="26"/>
    </row>
    <row r="7" spans="2:11">
      <c r="B7" s="161" t="s">
        <v>47</v>
      </c>
      <c r="C7" s="162">
        <v>27.612357892736213</v>
      </c>
      <c r="D7" s="162">
        <v>40.206507043830946</v>
      </c>
      <c r="E7" s="26"/>
      <c r="F7" s="26"/>
      <c r="G7" s="26"/>
      <c r="H7" s="26"/>
      <c r="I7" s="26"/>
      <c r="J7" s="26"/>
      <c r="K7" s="26"/>
    </row>
    <row r="8" spans="2:11">
      <c r="B8" s="161" t="s">
        <v>27</v>
      </c>
      <c r="C8" s="162">
        <v>6.0079292513997107</v>
      </c>
      <c r="D8" s="162">
        <v>3.9237783965016182</v>
      </c>
      <c r="E8" s="26"/>
      <c r="F8" s="26"/>
      <c r="G8" s="26"/>
      <c r="H8" s="26"/>
      <c r="I8" s="26"/>
      <c r="J8" s="26"/>
      <c r="K8" s="26"/>
    </row>
    <row r="9" spans="2:11" ht="15">
      <c r="B9" s="154"/>
      <c r="C9" s="154"/>
      <c r="D9" s="154"/>
      <c r="E9" s="26"/>
      <c r="F9" s="26"/>
      <c r="G9" s="26"/>
      <c r="H9" s="26"/>
      <c r="I9" s="26"/>
      <c r="J9" s="26"/>
      <c r="K9" s="26"/>
    </row>
    <row r="10" spans="2:11" ht="15">
      <c r="B10" s="37" t="s">
        <v>300</v>
      </c>
      <c r="C10" s="154"/>
      <c r="D10" s="154"/>
      <c r="E10" s="26"/>
      <c r="F10" s="26"/>
      <c r="G10" s="26"/>
      <c r="H10" s="26"/>
      <c r="I10" s="26"/>
      <c r="J10" s="26"/>
      <c r="K10" s="26"/>
    </row>
    <row r="11" spans="2:11">
      <c r="B11" s="26" t="s">
        <v>643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>
      <c r="B12" s="26" t="s">
        <v>647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>
      <c r="B13" s="26"/>
      <c r="C13" s="26"/>
      <c r="D13" s="26"/>
      <c r="E13" s="26"/>
      <c r="F13" s="26"/>
      <c r="G13" s="26"/>
      <c r="H13" s="26"/>
      <c r="I13" s="26"/>
      <c r="J13" s="26"/>
      <c r="K13" s="26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7393-31B7-46A2-B059-31894D8D9EEA}">
  <dimension ref="B2:Q20"/>
  <sheetViews>
    <sheetView showGridLines="0" zoomScaleNormal="100" workbookViewId="0"/>
  </sheetViews>
  <sheetFormatPr baseColWidth="10" defaultColWidth="10.85546875" defaultRowHeight="12.75"/>
  <cols>
    <col min="1" max="1" width="2.85546875" style="2" customWidth="1"/>
    <col min="2" max="2" width="30.140625" style="2" customWidth="1"/>
    <col min="3" max="5" width="5" style="2" bestFit="1" customWidth="1"/>
    <col min="6" max="6" width="4.85546875" style="2" bestFit="1" customWidth="1"/>
    <col min="7" max="9" width="5.42578125" style="2" bestFit="1" customWidth="1"/>
    <col min="10" max="10" width="5" style="2" bestFit="1" customWidth="1"/>
    <col min="11" max="11" width="5.7109375" style="2" bestFit="1" customWidth="1"/>
    <col min="12" max="12" width="6.28515625" style="2" bestFit="1" customWidth="1"/>
    <col min="13" max="13" width="5.7109375" style="2" bestFit="1" customWidth="1"/>
    <col min="14" max="16384" width="10.85546875" style="2"/>
  </cols>
  <sheetData>
    <row r="2" spans="2:17" ht="15">
      <c r="B2" s="163" t="s">
        <v>301</v>
      </c>
      <c r="C2" s="154"/>
      <c r="D2" s="154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ht="15">
      <c r="B3" s="153"/>
      <c r="C3" s="154"/>
      <c r="D3" s="154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>
      <c r="B4" s="37"/>
      <c r="C4" s="132">
        <v>2013</v>
      </c>
      <c r="D4" s="132">
        <v>2014</v>
      </c>
      <c r="E4" s="132">
        <v>2015</v>
      </c>
      <c r="F4" s="132">
        <v>2016</v>
      </c>
      <c r="G4" s="132">
        <v>2017</v>
      </c>
      <c r="H4" s="132">
        <v>2018</v>
      </c>
      <c r="I4" s="132">
        <v>2019</v>
      </c>
      <c r="J4" s="132">
        <v>2020</v>
      </c>
      <c r="K4" s="132">
        <v>2021</v>
      </c>
      <c r="L4" s="132">
        <v>2022</v>
      </c>
      <c r="M4" s="132">
        <v>2023</v>
      </c>
      <c r="N4" s="26"/>
      <c r="O4" s="26"/>
      <c r="P4" s="26"/>
      <c r="Q4" s="26"/>
    </row>
    <row r="5" spans="2:17">
      <c r="B5" s="164" t="s">
        <v>48</v>
      </c>
      <c r="C5" s="134">
        <v>3463</v>
      </c>
      <c r="D5" s="134">
        <v>2502</v>
      </c>
      <c r="E5" s="134">
        <v>2440</v>
      </c>
      <c r="F5" s="134">
        <v>1443</v>
      </c>
      <c r="G5" s="134">
        <v>1816</v>
      </c>
      <c r="H5" s="134">
        <v>1234</v>
      </c>
      <c r="I5" s="134">
        <v>2854</v>
      </c>
      <c r="J5" s="134">
        <v>3991</v>
      </c>
      <c r="K5" s="134">
        <v>3753</v>
      </c>
      <c r="L5" s="134">
        <v>2498</v>
      </c>
      <c r="M5" s="134">
        <v>3681</v>
      </c>
      <c r="N5" s="26"/>
      <c r="O5" s="26"/>
      <c r="P5" s="26"/>
      <c r="Q5" s="26"/>
    </row>
    <row r="6" spans="2:17">
      <c r="B6" s="164" t="s">
        <v>49</v>
      </c>
      <c r="C6" s="134">
        <v>9772</v>
      </c>
      <c r="D6" s="134">
        <v>5784</v>
      </c>
      <c r="E6" s="134">
        <v>109</v>
      </c>
      <c r="F6" s="134">
        <v>1640</v>
      </c>
      <c r="G6" s="134">
        <v>-5324</v>
      </c>
      <c r="H6" s="134">
        <v>-6356</v>
      </c>
      <c r="I6" s="134">
        <v>-1029</v>
      </c>
      <c r="J6" s="134">
        <v>9765</v>
      </c>
      <c r="K6" s="134">
        <v>-4719</v>
      </c>
      <c r="L6" s="134">
        <v>-12541</v>
      </c>
      <c r="M6" s="134">
        <v>15167</v>
      </c>
      <c r="N6" s="26"/>
      <c r="O6" s="26"/>
      <c r="P6" s="26"/>
      <c r="Q6" s="26"/>
    </row>
    <row r="7" spans="2:17">
      <c r="B7" s="164" t="s">
        <v>50</v>
      </c>
      <c r="C7" s="134">
        <v>2137</v>
      </c>
      <c r="D7" s="134">
        <v>2168</v>
      </c>
      <c r="E7" s="134">
        <v>-125</v>
      </c>
      <c r="F7" s="134">
        <v>360</v>
      </c>
      <c r="G7" s="134">
        <v>-991</v>
      </c>
      <c r="H7" s="134">
        <v>316</v>
      </c>
      <c r="I7" s="134">
        <v>739</v>
      </c>
      <c r="J7" s="134">
        <v>5001</v>
      </c>
      <c r="K7" s="134">
        <v>10118</v>
      </c>
      <c r="L7" s="134">
        <v>1780</v>
      </c>
      <c r="M7" s="134">
        <v>8058</v>
      </c>
      <c r="N7" s="26"/>
      <c r="O7" s="26"/>
      <c r="P7" s="26"/>
      <c r="Q7" s="26"/>
    </row>
    <row r="8" spans="2:17">
      <c r="B8" s="165" t="s">
        <v>51</v>
      </c>
      <c r="C8" s="123">
        <v>1.1628197243636063</v>
      </c>
      <c r="D8" s="123">
        <v>0.78170624923821208</v>
      </c>
      <c r="E8" s="123">
        <v>0.17985064383414517</v>
      </c>
      <c r="F8" s="123">
        <v>0.25499755963707127</v>
      </c>
      <c r="G8" s="123">
        <v>-0.33236016346889219</v>
      </c>
      <c r="H8" s="123">
        <v>-0.35622349726087688</v>
      </c>
      <c r="I8" s="123">
        <v>0.19072456739219756</v>
      </c>
      <c r="J8" s="123">
        <v>1.3925938684887118</v>
      </c>
      <c r="K8" s="123">
        <v>0.67014823514939259</v>
      </c>
      <c r="L8" s="123">
        <v>-0.60102413406846189</v>
      </c>
      <c r="M8" s="123">
        <v>1.9688896987099636</v>
      </c>
      <c r="N8" s="26"/>
      <c r="O8" s="26"/>
      <c r="P8" s="26"/>
      <c r="Q8" s="26"/>
    </row>
    <row r="9" spans="2:17" ht="15">
      <c r="B9" s="154"/>
      <c r="C9" s="154"/>
      <c r="D9" s="15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17" ht="15">
      <c r="B10" s="64" t="s">
        <v>648</v>
      </c>
      <c r="C10" s="154"/>
      <c r="D10" s="15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2:17">
      <c r="B11" s="37" t="s">
        <v>172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>
      <c r="B12" s="37" t="s">
        <v>173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2:17">
      <c r="B13" s="37" t="s">
        <v>174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2:17">
      <c r="B14" s="37" t="s">
        <v>175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2:17">
      <c r="B15" s="37" t="s">
        <v>176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>
      <c r="B16" s="37" t="s">
        <v>649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>
      <c r="B17" s="37" t="s">
        <v>302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>
      <c r="B18" s="37" t="s">
        <v>650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2:17">
      <c r="B19" s="37" t="s">
        <v>177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2:17">
      <c r="B20" s="26" t="s">
        <v>651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2A05-3A9F-4E2D-B817-764D40EBB0AE}">
  <dimension ref="B2:G21"/>
  <sheetViews>
    <sheetView showGridLines="0" zoomScaleNormal="100" workbookViewId="0"/>
  </sheetViews>
  <sheetFormatPr baseColWidth="10" defaultColWidth="10.85546875" defaultRowHeight="12.75"/>
  <cols>
    <col min="1" max="1" width="2.85546875" style="2" customWidth="1"/>
    <col min="2" max="2" width="41.140625" style="2" customWidth="1"/>
    <col min="3" max="3" width="6.140625" style="2" bestFit="1" customWidth="1"/>
    <col min="4" max="4" width="34.42578125" style="2" bestFit="1" customWidth="1"/>
    <col min="5" max="5" width="46.5703125" style="2" bestFit="1" customWidth="1"/>
    <col min="6" max="6" width="24.42578125" style="2" bestFit="1" customWidth="1"/>
    <col min="7" max="7" width="44.5703125" style="2" bestFit="1" customWidth="1"/>
    <col min="8" max="16384" width="10.85546875" style="2"/>
  </cols>
  <sheetData>
    <row r="2" spans="2:7" ht="12.6" customHeight="1">
      <c r="B2" s="104" t="s">
        <v>215</v>
      </c>
      <c r="C2" s="166"/>
      <c r="D2" s="166"/>
      <c r="E2" s="166"/>
      <c r="F2" s="166"/>
      <c r="G2" s="26"/>
    </row>
    <row r="3" spans="2:7">
      <c r="B3" s="42"/>
      <c r="C3" s="26"/>
      <c r="D3" s="26"/>
      <c r="E3" s="26"/>
      <c r="F3" s="26"/>
      <c r="G3" s="26"/>
    </row>
    <row r="4" spans="2:7">
      <c r="B4" s="26"/>
      <c r="C4" s="167"/>
      <c r="D4" s="79" t="s">
        <v>216</v>
      </c>
      <c r="E4" s="79"/>
      <c r="F4" s="79" t="s">
        <v>217</v>
      </c>
      <c r="G4" s="79"/>
    </row>
    <row r="5" spans="2:7">
      <c r="B5" s="26"/>
      <c r="C5" s="168" t="s">
        <v>220</v>
      </c>
      <c r="D5" s="168" t="s">
        <v>218</v>
      </c>
      <c r="E5" s="168" t="s">
        <v>219</v>
      </c>
      <c r="F5" s="168" t="s">
        <v>218</v>
      </c>
      <c r="G5" s="168" t="s">
        <v>219</v>
      </c>
    </row>
    <row r="6" spans="2:7">
      <c r="B6" s="169" t="s">
        <v>221</v>
      </c>
      <c r="C6" s="170" t="s">
        <v>224</v>
      </c>
      <c r="D6" s="170" t="s">
        <v>226</v>
      </c>
      <c r="E6" s="170" t="s">
        <v>232</v>
      </c>
      <c r="F6" s="170" t="s">
        <v>236</v>
      </c>
      <c r="G6" s="170" t="s">
        <v>236</v>
      </c>
    </row>
    <row r="7" spans="2:7">
      <c r="B7" s="171"/>
      <c r="C7" s="170" t="s">
        <v>225</v>
      </c>
      <c r="D7" s="170" t="s">
        <v>227</v>
      </c>
      <c r="E7" s="170" t="s">
        <v>233</v>
      </c>
      <c r="F7" s="170" t="s">
        <v>237</v>
      </c>
      <c r="G7" s="170" t="s">
        <v>239</v>
      </c>
    </row>
    <row r="8" spans="2:7">
      <c r="B8" s="169" t="s">
        <v>241</v>
      </c>
      <c r="C8" s="170" t="s">
        <v>224</v>
      </c>
      <c r="D8" s="170" t="s">
        <v>228</v>
      </c>
      <c r="E8" s="170" t="s">
        <v>234</v>
      </c>
      <c r="F8" s="170" t="s">
        <v>236</v>
      </c>
      <c r="G8" s="170" t="s">
        <v>236</v>
      </c>
    </row>
    <row r="9" spans="2:7">
      <c r="B9" s="171" t="s">
        <v>242</v>
      </c>
      <c r="C9" s="170" t="s">
        <v>225</v>
      </c>
      <c r="D9" s="170" t="s">
        <v>229</v>
      </c>
      <c r="E9" s="170" t="s">
        <v>234</v>
      </c>
      <c r="F9" s="170" t="s">
        <v>237</v>
      </c>
      <c r="G9" s="170" t="s">
        <v>239</v>
      </c>
    </row>
    <row r="10" spans="2:7">
      <c r="B10" s="169" t="s">
        <v>222</v>
      </c>
      <c r="C10" s="170" t="s">
        <v>224</v>
      </c>
      <c r="D10" s="170" t="s">
        <v>228</v>
      </c>
      <c r="E10" s="170" t="s">
        <v>235</v>
      </c>
      <c r="F10" s="170" t="s">
        <v>236</v>
      </c>
      <c r="G10" s="170" t="s">
        <v>236</v>
      </c>
    </row>
    <row r="11" spans="2:7">
      <c r="B11" s="171"/>
      <c r="C11" s="170" t="s">
        <v>225</v>
      </c>
      <c r="D11" s="170" t="s">
        <v>229</v>
      </c>
      <c r="E11" s="170" t="s">
        <v>235</v>
      </c>
      <c r="F11" s="170" t="s">
        <v>238</v>
      </c>
      <c r="G11" s="170" t="s">
        <v>240</v>
      </c>
    </row>
    <row r="12" spans="2:7">
      <c r="B12" s="169" t="s">
        <v>223</v>
      </c>
      <c r="C12" s="170" t="s">
        <v>224</v>
      </c>
      <c r="D12" s="170" t="s">
        <v>230</v>
      </c>
      <c r="E12" s="172">
        <v>0</v>
      </c>
      <c r="F12" s="170" t="s">
        <v>236</v>
      </c>
      <c r="G12" s="170" t="s">
        <v>236</v>
      </c>
    </row>
    <row r="13" spans="2:7">
      <c r="B13" s="171"/>
      <c r="C13" s="85" t="s">
        <v>225</v>
      </c>
      <c r="D13" s="170" t="s">
        <v>231</v>
      </c>
      <c r="E13" s="172">
        <v>0</v>
      </c>
      <c r="F13" s="170" t="s">
        <v>238</v>
      </c>
      <c r="G13" s="85" t="s">
        <v>240</v>
      </c>
    </row>
    <row r="14" spans="2:7">
      <c r="B14" s="173"/>
      <c r="C14" s="174"/>
      <c r="D14" s="174"/>
      <c r="E14" s="174"/>
      <c r="F14" s="174"/>
      <c r="G14" s="26"/>
    </row>
    <row r="15" spans="2:7">
      <c r="B15" s="175" t="s">
        <v>209</v>
      </c>
      <c r="C15" s="26"/>
      <c r="D15" s="26"/>
      <c r="E15" s="26"/>
      <c r="F15" s="26"/>
      <c r="G15" s="26"/>
    </row>
    <row r="16" spans="2:7">
      <c r="B16" s="26" t="s">
        <v>210</v>
      </c>
      <c r="C16" s="26"/>
      <c r="D16" s="26"/>
      <c r="E16" s="26"/>
      <c r="F16" s="26"/>
      <c r="G16" s="26"/>
    </row>
    <row r="17" spans="2:7">
      <c r="B17" s="26" t="s">
        <v>211</v>
      </c>
      <c r="C17" s="26"/>
      <c r="D17" s="26"/>
      <c r="E17" s="26"/>
      <c r="F17" s="26"/>
      <c r="G17" s="26"/>
    </row>
    <row r="18" spans="2:7">
      <c r="B18" s="26" t="s">
        <v>212</v>
      </c>
      <c r="C18" s="26"/>
      <c r="D18" s="26"/>
      <c r="E18" s="26"/>
      <c r="F18" s="26"/>
      <c r="G18" s="26"/>
    </row>
    <row r="19" spans="2:7">
      <c r="B19" s="26" t="s">
        <v>213</v>
      </c>
      <c r="C19" s="26"/>
      <c r="D19" s="26"/>
      <c r="E19" s="26"/>
      <c r="F19" s="26"/>
      <c r="G19" s="26"/>
    </row>
    <row r="20" spans="2:7">
      <c r="B20" s="26" t="s">
        <v>214</v>
      </c>
      <c r="C20" s="26"/>
      <c r="D20" s="26"/>
      <c r="E20" s="26"/>
      <c r="F20" s="26"/>
      <c r="G20" s="26"/>
    </row>
    <row r="21" spans="2:7">
      <c r="B21" s="26" t="s">
        <v>652</v>
      </c>
      <c r="C21" s="26"/>
      <c r="D21" s="26"/>
      <c r="E21" s="26"/>
      <c r="F21" s="26"/>
      <c r="G21" s="26"/>
    </row>
  </sheetData>
  <mergeCells count="3">
    <mergeCell ref="B14:F14"/>
    <mergeCell ref="D4:E4"/>
    <mergeCell ref="F4:G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F23F-87F5-4326-9BB9-7166DF904B8B}">
  <dimension ref="B2:N22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32.85546875" style="4" customWidth="1"/>
    <col min="3" max="3" width="6.5703125" style="4" customWidth="1"/>
    <col min="4" max="4" width="6.42578125" style="4" customWidth="1"/>
    <col min="5" max="5" width="6.5703125" style="4" customWidth="1"/>
    <col min="6" max="7" width="6.140625" style="4" customWidth="1"/>
    <col min="8" max="8" width="6.42578125" style="4" customWidth="1"/>
    <col min="9" max="16384" width="8.5703125" style="4"/>
  </cols>
  <sheetData>
    <row r="2" spans="2:14">
      <c r="B2" s="176" t="s">
        <v>179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14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2:14">
      <c r="B4" s="37" t="s">
        <v>69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177"/>
      <c r="J4" s="177"/>
      <c r="K4" s="177"/>
      <c r="L4" s="177"/>
      <c r="M4" s="177"/>
      <c r="N4" s="177"/>
    </row>
    <row r="5" spans="2:14" s="11" customFormat="1">
      <c r="B5" s="60" t="s">
        <v>303</v>
      </c>
      <c r="C5" s="178">
        <v>9479.5338357145592</v>
      </c>
      <c r="D5" s="178">
        <v>9748.0109665207492</v>
      </c>
      <c r="E5" s="178">
        <v>9868.0762295759996</v>
      </c>
      <c r="F5" s="178">
        <v>10217.2296311388</v>
      </c>
      <c r="G5" s="178">
        <v>10281.7061485057</v>
      </c>
      <c r="H5" s="178">
        <v>10709.384252789499</v>
      </c>
      <c r="I5" s="179"/>
      <c r="J5" s="179"/>
      <c r="K5" s="179"/>
      <c r="L5" s="179"/>
      <c r="M5" s="179"/>
      <c r="N5" s="179"/>
    </row>
    <row r="6" spans="2:14">
      <c r="B6" s="61" t="s">
        <v>653</v>
      </c>
      <c r="C6" s="180">
        <v>8691.6427947117008</v>
      </c>
      <c r="D6" s="180">
        <v>7514.1570394405398</v>
      </c>
      <c r="E6" s="180">
        <v>7761.5451208159002</v>
      </c>
      <c r="F6" s="180">
        <v>7911.3338348747402</v>
      </c>
      <c r="G6" s="180">
        <v>7860.4052624448796</v>
      </c>
      <c r="H6" s="180">
        <v>8236.0691371413595</v>
      </c>
      <c r="I6" s="177"/>
      <c r="J6" s="177"/>
      <c r="K6" s="177"/>
      <c r="L6" s="177"/>
      <c r="M6" s="177"/>
      <c r="N6" s="177"/>
    </row>
    <row r="7" spans="2:14">
      <c r="B7" s="61" t="s">
        <v>654</v>
      </c>
      <c r="C7" s="180">
        <v>183.270033140283</v>
      </c>
      <c r="D7" s="180">
        <v>1714.7204730978799</v>
      </c>
      <c r="E7" s="180">
        <v>1626.7278408201801</v>
      </c>
      <c r="F7" s="180">
        <v>1799.1477318643299</v>
      </c>
      <c r="G7" s="180">
        <v>1982.9485328227499</v>
      </c>
      <c r="H7" s="180">
        <v>2049.5243830573299</v>
      </c>
      <c r="I7" s="177"/>
      <c r="J7" s="177"/>
      <c r="K7" s="177"/>
      <c r="L7" s="177"/>
      <c r="M7" s="177"/>
      <c r="N7" s="177"/>
    </row>
    <row r="8" spans="2:14">
      <c r="B8" s="61" t="s">
        <v>53</v>
      </c>
      <c r="C8" s="180">
        <v>604.621007862581</v>
      </c>
      <c r="D8" s="180">
        <v>519.13345398232696</v>
      </c>
      <c r="E8" s="180">
        <v>479.80326793991799</v>
      </c>
      <c r="F8" s="180">
        <v>506.748064399724</v>
      </c>
      <c r="G8" s="180">
        <v>438.35235323802601</v>
      </c>
      <c r="H8" s="180">
        <v>423.79073259081002</v>
      </c>
      <c r="I8" s="177"/>
      <c r="J8" s="177"/>
      <c r="K8" s="177"/>
      <c r="L8" s="177"/>
      <c r="M8" s="177"/>
      <c r="N8" s="177"/>
    </row>
    <row r="9" spans="2:14">
      <c r="B9" s="61" t="s">
        <v>52</v>
      </c>
      <c r="C9" s="40">
        <v>1.5698392247122801</v>
      </c>
      <c r="D9" s="40">
        <v>-3.8245728197499802</v>
      </c>
      <c r="E9" s="40">
        <v>1.2375176713131899</v>
      </c>
      <c r="F9" s="40">
        <v>3.5368243396482599</v>
      </c>
      <c r="G9" s="40">
        <v>0.62998069887636499</v>
      </c>
      <c r="H9" s="40">
        <v>4.15960248334863</v>
      </c>
      <c r="I9" s="177"/>
      <c r="J9" s="177"/>
      <c r="K9" s="177"/>
      <c r="L9" s="177"/>
      <c r="M9" s="177"/>
      <c r="N9" s="177"/>
    </row>
    <row r="10" spans="2:14">
      <c r="B10" s="62" t="s">
        <v>133</v>
      </c>
      <c r="C10" s="40">
        <v>1.3981506389929099</v>
      </c>
      <c r="D10" s="40">
        <v>-5.8626968704078202</v>
      </c>
      <c r="E10" s="40">
        <v>3.02820677187316</v>
      </c>
      <c r="F10" s="40">
        <v>2.9991795229237899</v>
      </c>
      <c r="G10" s="40">
        <v>-0.72237105756245401</v>
      </c>
      <c r="H10" s="40">
        <v>-0.75097598388438602</v>
      </c>
      <c r="I10" s="177"/>
      <c r="J10" s="177"/>
      <c r="K10" s="177"/>
      <c r="L10" s="177"/>
      <c r="M10" s="177"/>
      <c r="N10" s="177"/>
    </row>
    <row r="11" spans="2:14">
      <c r="B11" s="62" t="s">
        <v>134</v>
      </c>
      <c r="C11" s="40">
        <v>0.169321219999996</v>
      </c>
      <c r="D11" s="40">
        <v>2.16505464135943</v>
      </c>
      <c r="E11" s="40">
        <v>-1.7380571366489601</v>
      </c>
      <c r="F11" s="40">
        <v>0.52198941701746504</v>
      </c>
      <c r="G11" s="40">
        <v>1.36219183601065</v>
      </c>
      <c r="H11" s="40">
        <v>4.9105784672330204</v>
      </c>
      <c r="I11" s="177"/>
      <c r="J11" s="177"/>
      <c r="K11" s="177"/>
      <c r="L11" s="177"/>
      <c r="M11" s="177"/>
      <c r="N11" s="177"/>
    </row>
    <row r="12" spans="2:14">
      <c r="B12" s="60" t="s">
        <v>304</v>
      </c>
      <c r="C12" s="178">
        <v>182.306036169706</v>
      </c>
      <c r="D12" s="178">
        <v>307.790099391078</v>
      </c>
      <c r="E12" s="178">
        <v>314.16888327325802</v>
      </c>
      <c r="F12" s="178">
        <v>395.72095837574898</v>
      </c>
      <c r="G12" s="178">
        <v>487.25884539842099</v>
      </c>
      <c r="H12" s="178">
        <v>573.72472739558896</v>
      </c>
      <c r="I12" s="177"/>
      <c r="J12" s="177"/>
      <c r="K12" s="177"/>
      <c r="L12" s="177"/>
      <c r="M12" s="177"/>
      <c r="N12" s="177"/>
    </row>
    <row r="13" spans="2:14">
      <c r="B13" s="60" t="s">
        <v>305</v>
      </c>
      <c r="C13" s="178">
        <v>9661.8398718842709</v>
      </c>
      <c r="D13" s="178">
        <v>10055.801065911801</v>
      </c>
      <c r="E13" s="178">
        <v>10182.245112849299</v>
      </c>
      <c r="F13" s="178">
        <v>10612.950589514499</v>
      </c>
      <c r="G13" s="178">
        <v>10768.964993904099</v>
      </c>
      <c r="H13" s="178">
        <v>11283.108980185099</v>
      </c>
      <c r="I13" s="177"/>
      <c r="J13" s="177"/>
      <c r="K13" s="177"/>
      <c r="L13" s="177"/>
      <c r="M13" s="177"/>
      <c r="N13" s="177"/>
    </row>
    <row r="14" spans="2:14">
      <c r="B14" s="20"/>
      <c r="C14" s="21"/>
      <c r="D14" s="21"/>
      <c r="E14" s="21"/>
      <c r="F14" s="21"/>
      <c r="G14" s="21"/>
      <c r="H14" s="21"/>
      <c r="I14" s="177"/>
      <c r="J14" s="177"/>
      <c r="K14" s="177"/>
      <c r="L14" s="177"/>
      <c r="M14" s="177"/>
      <c r="N14" s="177"/>
    </row>
    <row r="15" spans="2:14">
      <c r="B15" s="181" t="s">
        <v>306</v>
      </c>
      <c r="C15" s="181"/>
      <c r="D15" s="181"/>
      <c r="E15" s="181"/>
      <c r="F15" s="181"/>
      <c r="G15" s="181"/>
      <c r="H15" s="181"/>
      <c r="I15" s="177"/>
      <c r="J15" s="177"/>
      <c r="K15" s="177"/>
      <c r="L15" s="177"/>
      <c r="M15" s="177"/>
      <c r="N15" s="177"/>
    </row>
    <row r="16" spans="2:14">
      <c r="B16" s="181" t="s">
        <v>178</v>
      </c>
      <c r="C16" s="181"/>
      <c r="D16" s="181"/>
      <c r="E16" s="181"/>
      <c r="F16" s="181"/>
      <c r="G16" s="181"/>
      <c r="H16" s="181"/>
      <c r="I16" s="177"/>
      <c r="J16" s="177"/>
      <c r="K16" s="177"/>
      <c r="L16" s="177"/>
      <c r="M16" s="177"/>
      <c r="N16" s="177"/>
    </row>
    <row r="17" spans="2:14">
      <c r="B17" s="181" t="s">
        <v>307</v>
      </c>
      <c r="C17" s="181"/>
      <c r="D17" s="181"/>
      <c r="E17" s="181"/>
      <c r="F17" s="181"/>
      <c r="G17" s="181"/>
      <c r="H17" s="181"/>
      <c r="I17" s="177"/>
      <c r="J17" s="177"/>
      <c r="K17" s="177"/>
      <c r="L17" s="177"/>
      <c r="M17" s="177"/>
      <c r="N17" s="177"/>
    </row>
    <row r="18" spans="2:14">
      <c r="B18" s="181" t="s">
        <v>655</v>
      </c>
      <c r="C18" s="181"/>
      <c r="D18" s="181"/>
      <c r="E18" s="181"/>
      <c r="F18" s="181"/>
      <c r="G18" s="181"/>
      <c r="H18" s="181"/>
      <c r="I18" s="177"/>
      <c r="J18" s="177"/>
      <c r="K18" s="177"/>
      <c r="L18" s="177"/>
      <c r="M18" s="177"/>
      <c r="N18" s="177"/>
    </row>
    <row r="19" spans="2:14">
      <c r="B19" s="177" t="s">
        <v>308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2:14">
      <c r="B20" s="177" t="s">
        <v>309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2:14">
      <c r="B21" s="177" t="s">
        <v>656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  <row r="22" spans="2:14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5804-BBE0-4D74-A8C1-1FDF4C1B429E}">
  <dimension ref="B2:V17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10.5703125" style="4" customWidth="1"/>
    <col min="3" max="3" width="6" style="4" bestFit="1" customWidth="1"/>
    <col min="4" max="16" width="5.140625" style="4" customWidth="1"/>
    <col min="17" max="17" width="4.85546875" style="4" bestFit="1" customWidth="1"/>
    <col min="18" max="16384" width="8.5703125" style="4"/>
  </cols>
  <sheetData>
    <row r="2" spans="2:22">
      <c r="B2" s="176" t="s">
        <v>310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2:22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2:22">
      <c r="B4" s="182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85" t="s">
        <v>120</v>
      </c>
      <c r="R4" s="177"/>
      <c r="S4" s="177"/>
      <c r="T4" s="177"/>
      <c r="U4" s="177"/>
      <c r="V4" s="177"/>
    </row>
    <row r="5" spans="2:22">
      <c r="B5" s="177" t="s">
        <v>69</v>
      </c>
      <c r="C5" s="46" t="s">
        <v>119</v>
      </c>
      <c r="D5" s="46" t="s">
        <v>68</v>
      </c>
      <c r="E5" s="46" t="s">
        <v>67</v>
      </c>
      <c r="F5" s="46" t="s">
        <v>66</v>
      </c>
      <c r="G5" s="46" t="s">
        <v>65</v>
      </c>
      <c r="H5" s="46" t="s">
        <v>64</v>
      </c>
      <c r="I5" s="46" t="s">
        <v>63</v>
      </c>
      <c r="J5" s="46" t="s">
        <v>62</v>
      </c>
      <c r="K5" s="46" t="s">
        <v>61</v>
      </c>
      <c r="L5" s="46" t="s">
        <v>60</v>
      </c>
      <c r="M5" s="46" t="s">
        <v>59</v>
      </c>
      <c r="N5" s="46" t="s">
        <v>58</v>
      </c>
      <c r="O5" s="46" t="s">
        <v>57</v>
      </c>
      <c r="P5" s="46" t="s">
        <v>56</v>
      </c>
      <c r="Q5" s="46" t="s">
        <v>245</v>
      </c>
      <c r="R5" s="177"/>
      <c r="S5" s="177"/>
      <c r="T5" s="177"/>
      <c r="U5" s="177"/>
      <c r="V5" s="177"/>
    </row>
    <row r="6" spans="2:22">
      <c r="B6" s="184" t="s">
        <v>11</v>
      </c>
      <c r="C6" s="40">
        <v>100</v>
      </c>
      <c r="D6" s="40">
        <v>102.767404279896</v>
      </c>
      <c r="E6" s="40">
        <v>102.855619154309</v>
      </c>
      <c r="F6" s="40">
        <v>102.581848315535</v>
      </c>
      <c r="G6" s="40">
        <v>104.01609708324899</v>
      </c>
      <c r="H6" s="40">
        <v>104.538463162044</v>
      </c>
      <c r="I6" s="40">
        <v>106.311303915097</v>
      </c>
      <c r="J6" s="40">
        <v>101.631682373814</v>
      </c>
      <c r="K6" s="40">
        <v>101.45728928125099</v>
      </c>
      <c r="L6" s="40">
        <v>102.31646680461</v>
      </c>
      <c r="M6" s="40">
        <v>96.317962507344703</v>
      </c>
      <c r="N6" s="40">
        <v>99.234669570522399</v>
      </c>
      <c r="O6" s="40">
        <v>102.21089545992299</v>
      </c>
      <c r="P6" s="40">
        <v>101.47255353344499</v>
      </c>
      <c r="Q6" s="40">
        <v>100.710519026174</v>
      </c>
      <c r="R6" s="177"/>
      <c r="S6" s="177"/>
      <c r="T6" s="177"/>
      <c r="U6" s="177"/>
      <c r="V6" s="177"/>
    </row>
    <row r="7" spans="2:22"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77"/>
      <c r="R7" s="177"/>
      <c r="S7" s="177"/>
      <c r="T7" s="177"/>
      <c r="U7" s="177"/>
      <c r="V7" s="177"/>
    </row>
    <row r="8" spans="2:22">
      <c r="B8" s="181" t="s">
        <v>657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77"/>
      <c r="R8" s="177"/>
      <c r="S8" s="177"/>
      <c r="T8" s="177"/>
      <c r="U8" s="177"/>
      <c r="V8" s="177"/>
    </row>
    <row r="9" spans="2:22">
      <c r="B9" s="181" t="s">
        <v>311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77"/>
      <c r="R9" s="177"/>
      <c r="S9" s="177"/>
      <c r="T9" s="177"/>
      <c r="U9" s="177"/>
      <c r="V9" s="177"/>
    </row>
    <row r="10" spans="2:22">
      <c r="B10" s="181" t="s">
        <v>658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77"/>
      <c r="R10" s="177"/>
      <c r="S10" s="177"/>
      <c r="T10" s="177"/>
      <c r="U10" s="177"/>
      <c r="V10" s="177"/>
    </row>
    <row r="11" spans="2:22"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77"/>
      <c r="R11" s="177"/>
      <c r="S11" s="177"/>
      <c r="T11" s="177"/>
      <c r="U11" s="177"/>
      <c r="V11" s="177"/>
    </row>
    <row r="12" spans="2:2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77"/>
      <c r="R12" s="177"/>
      <c r="S12" s="177"/>
      <c r="T12" s="177"/>
      <c r="U12" s="177"/>
      <c r="V12" s="177"/>
    </row>
    <row r="13" spans="2:22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77"/>
      <c r="R13" s="177"/>
      <c r="S13" s="177"/>
      <c r="T13" s="177"/>
      <c r="U13" s="177"/>
      <c r="V13" s="177"/>
    </row>
    <row r="14" spans="2:22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77"/>
      <c r="R14" s="177"/>
      <c r="S14" s="177"/>
      <c r="T14" s="177"/>
      <c r="U14" s="177"/>
      <c r="V14" s="177"/>
    </row>
    <row r="15" spans="2:22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</row>
    <row r="16" spans="2:22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2:2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BF2-50C9-4AD3-8B98-8CCA541435A3}">
  <dimension ref="B2:AA19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9.42578125" style="4" customWidth="1"/>
    <col min="3" max="3" width="3.85546875" style="4" bestFit="1" customWidth="1"/>
    <col min="4" max="11" width="4.140625" style="4" bestFit="1" customWidth="1"/>
    <col min="12" max="12" width="4.42578125" style="4" bestFit="1" customWidth="1"/>
    <col min="13" max="13" width="4.140625" style="4" bestFit="1" customWidth="1"/>
    <col min="14" max="15" width="4.42578125" style="4" bestFit="1" customWidth="1"/>
    <col min="16" max="16" width="4.5703125" style="4" bestFit="1" customWidth="1"/>
    <col min="17" max="16384" width="8.5703125" style="4"/>
  </cols>
  <sheetData>
    <row r="2" spans="2:27">
      <c r="B2" s="176" t="s">
        <v>180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2:27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2:27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85" t="s">
        <v>8</v>
      </c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</row>
    <row r="5" spans="2:27">
      <c r="B5" s="37" t="s">
        <v>69</v>
      </c>
      <c r="C5" s="46" t="s">
        <v>68</v>
      </c>
      <c r="D5" s="46" t="s">
        <v>67</v>
      </c>
      <c r="E5" s="46" t="s">
        <v>66</v>
      </c>
      <c r="F5" s="46" t="s">
        <v>65</v>
      </c>
      <c r="G5" s="46" t="s">
        <v>64</v>
      </c>
      <c r="H5" s="46" t="s">
        <v>63</v>
      </c>
      <c r="I5" s="46" t="s">
        <v>62</v>
      </c>
      <c r="J5" s="46" t="s">
        <v>61</v>
      </c>
      <c r="K5" s="46" t="s">
        <v>60</v>
      </c>
      <c r="L5" s="46" t="s">
        <v>59</v>
      </c>
      <c r="M5" s="46" t="s">
        <v>58</v>
      </c>
      <c r="N5" s="46" t="s">
        <v>57</v>
      </c>
      <c r="O5" s="46" t="s">
        <v>56</v>
      </c>
      <c r="P5" s="46" t="s">
        <v>245</v>
      </c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</row>
    <row r="6" spans="2:27">
      <c r="B6" s="61" t="s">
        <v>10</v>
      </c>
      <c r="C6" s="40">
        <v>4.8744111759747799</v>
      </c>
      <c r="D6" s="40">
        <v>0.58162247452111504</v>
      </c>
      <c r="E6" s="40">
        <v>-0.148882224408664</v>
      </c>
      <c r="F6" s="40">
        <v>1.5698392247122801</v>
      </c>
      <c r="G6" s="40">
        <v>1.01106656387979</v>
      </c>
      <c r="H6" s="40">
        <v>1.9399442282845201</v>
      </c>
      <c r="I6" s="40">
        <v>0.29989673571237901</v>
      </c>
      <c r="J6" s="40">
        <v>2.6950207074232901</v>
      </c>
      <c r="K6" s="40">
        <v>0.80955157732054395</v>
      </c>
      <c r="L6" s="40">
        <v>-3.8245728197499802</v>
      </c>
      <c r="M6" s="40">
        <v>1.2375176713131899</v>
      </c>
      <c r="N6" s="40">
        <v>3.5368243396482599</v>
      </c>
      <c r="O6" s="40">
        <v>0.62998069887636499</v>
      </c>
      <c r="P6" s="40">
        <v>4.15960248334863</v>
      </c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 spans="2:27">
      <c r="B7" s="61" t="s">
        <v>11</v>
      </c>
      <c r="C7" s="40">
        <v>2.76740427989566</v>
      </c>
      <c r="D7" s="40">
        <v>8.5839352498640095E-2</v>
      </c>
      <c r="E7" s="40">
        <v>-0.26617003623684599</v>
      </c>
      <c r="F7" s="40">
        <v>1.3981506389929099</v>
      </c>
      <c r="G7" s="40">
        <v>0.50219734583640796</v>
      </c>
      <c r="H7" s="40">
        <v>1.69587413037162</v>
      </c>
      <c r="I7" s="40">
        <v>-4.4018099383112403</v>
      </c>
      <c r="J7" s="40">
        <v>-0.17159323597641901</v>
      </c>
      <c r="K7" s="40">
        <v>0.84683666343328101</v>
      </c>
      <c r="L7" s="40">
        <v>-5.8626968704078202</v>
      </c>
      <c r="M7" s="40">
        <v>3.02820677187316</v>
      </c>
      <c r="N7" s="40">
        <v>2.9991795229237899</v>
      </c>
      <c r="O7" s="40">
        <v>-0.72237105756245401</v>
      </c>
      <c r="P7" s="40">
        <v>-0.75097598388438602</v>
      </c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</row>
    <row r="8" spans="2:27">
      <c r="B8" s="61" t="s">
        <v>12</v>
      </c>
      <c r="C8" s="40">
        <v>2.0502677000000098</v>
      </c>
      <c r="D8" s="40">
        <v>0.49535790999999402</v>
      </c>
      <c r="E8" s="40">
        <v>0.117600830000009</v>
      </c>
      <c r="F8" s="40">
        <v>0.169321219999996</v>
      </c>
      <c r="G8" s="40">
        <v>0.50632645999999504</v>
      </c>
      <c r="H8" s="40">
        <v>0.23999999999999599</v>
      </c>
      <c r="I8" s="40">
        <v>4.9181963288108497</v>
      </c>
      <c r="J8" s="40">
        <v>2.87154131406293</v>
      </c>
      <c r="K8" s="40">
        <v>-3.6971993714762799E-2</v>
      </c>
      <c r="L8" s="40">
        <v>2.16505464135943</v>
      </c>
      <c r="M8" s="40">
        <v>-1.7380571366489601</v>
      </c>
      <c r="N8" s="40">
        <v>0.52198941701746504</v>
      </c>
      <c r="O8" s="40">
        <v>1.36219183601065</v>
      </c>
      <c r="P8" s="40">
        <v>4.9105784672330204</v>
      </c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</row>
    <row r="9" spans="2:27"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</row>
    <row r="10" spans="2:27">
      <c r="B10" s="188" t="s">
        <v>659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</row>
    <row r="11" spans="2:27">
      <c r="B11" s="190" t="s">
        <v>660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</row>
    <row r="12" spans="2:27">
      <c r="B12" s="19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</row>
    <row r="13" spans="2:27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</row>
    <row r="14" spans="2:27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</row>
    <row r="15" spans="2:27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</row>
    <row r="16" spans="2:27"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2: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03C0-73D4-4339-AEAE-D4F5601EFFBC}">
  <dimension ref="B2:H21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8.5703125" style="4" customWidth="1"/>
    <col min="3" max="3" width="13.140625" style="4" bestFit="1" customWidth="1"/>
    <col min="4" max="4" width="12.7109375" style="4" bestFit="1" customWidth="1"/>
    <col min="5" max="5" width="9.5703125" style="4" bestFit="1" customWidth="1"/>
    <col min="6" max="16384" width="10.85546875" style="4"/>
  </cols>
  <sheetData>
    <row r="2" spans="2:8">
      <c r="B2" s="176" t="s">
        <v>312</v>
      </c>
      <c r="C2" s="177"/>
      <c r="D2" s="177"/>
      <c r="E2" s="177"/>
      <c r="F2" s="177"/>
      <c r="G2" s="177"/>
      <c r="H2" s="177"/>
    </row>
    <row r="3" spans="2:8">
      <c r="B3" s="176"/>
      <c r="C3" s="177"/>
      <c r="D3" s="177"/>
      <c r="E3" s="177"/>
      <c r="F3" s="177"/>
      <c r="G3" s="177"/>
      <c r="H3" s="177"/>
    </row>
    <row r="4" spans="2:8">
      <c r="B4" s="177"/>
      <c r="C4" s="177"/>
      <c r="D4" s="177"/>
      <c r="E4" s="185" t="s">
        <v>8</v>
      </c>
      <c r="F4" s="177"/>
      <c r="G4" s="177"/>
      <c r="H4" s="177"/>
    </row>
    <row r="5" spans="2:8">
      <c r="B5" s="37" t="s">
        <v>69</v>
      </c>
      <c r="C5" s="46" t="s">
        <v>313</v>
      </c>
      <c r="D5" s="46" t="s">
        <v>127</v>
      </c>
      <c r="E5" s="46" t="s">
        <v>314</v>
      </c>
      <c r="F5" s="177"/>
      <c r="G5" s="177"/>
      <c r="H5" s="177"/>
    </row>
    <row r="6" spans="2:8">
      <c r="B6" s="61" t="s">
        <v>73</v>
      </c>
      <c r="C6" s="40">
        <v>69.825739724088095</v>
      </c>
      <c r="D6" s="40">
        <v>47.439421300895503</v>
      </c>
      <c r="E6" s="40">
        <v>68.687437820127698</v>
      </c>
      <c r="F6" s="177"/>
      <c r="G6" s="177"/>
      <c r="H6" s="177"/>
    </row>
    <row r="7" spans="2:8">
      <c r="B7" s="61" t="s">
        <v>54</v>
      </c>
      <c r="C7" s="40">
        <v>19.1376491372367</v>
      </c>
      <c r="D7" s="40">
        <v>11.862012356669799</v>
      </c>
      <c r="E7" s="40">
        <v>18.767696783156701</v>
      </c>
      <c r="F7" s="177"/>
      <c r="G7" s="177"/>
      <c r="H7" s="177"/>
    </row>
    <row r="8" spans="2:8">
      <c r="B8" s="61" t="s">
        <v>71</v>
      </c>
      <c r="C8" s="40">
        <v>5.6057911347258997</v>
      </c>
      <c r="D8" s="40">
        <v>3.6567818786716701</v>
      </c>
      <c r="E8" s="40">
        <v>5.5066877044492903</v>
      </c>
      <c r="F8" s="177"/>
      <c r="G8" s="177"/>
      <c r="H8" s="177"/>
    </row>
    <row r="9" spans="2:8">
      <c r="B9" s="61" t="s">
        <v>53</v>
      </c>
      <c r="C9" s="40">
        <v>3.9571904657396502</v>
      </c>
      <c r="D9" s="40">
        <v>7.6417099277190301</v>
      </c>
      <c r="E9" s="40">
        <v>4.14454130384821</v>
      </c>
      <c r="F9" s="177"/>
      <c r="G9" s="177"/>
      <c r="H9" s="177"/>
    </row>
    <row r="10" spans="2:8">
      <c r="B10" s="61" t="s">
        <v>70</v>
      </c>
      <c r="C10" s="40">
        <v>1.47362953820967</v>
      </c>
      <c r="D10" s="40">
        <v>29.400074536044102</v>
      </c>
      <c r="E10" s="40">
        <v>2.89363638841805</v>
      </c>
      <c r="F10" s="177"/>
      <c r="G10" s="177"/>
      <c r="H10" s="177"/>
    </row>
    <row r="11" spans="2:8">
      <c r="B11" s="186"/>
      <c r="C11" s="187"/>
      <c r="D11" s="177"/>
      <c r="E11" s="177"/>
      <c r="F11" s="177"/>
      <c r="G11" s="177"/>
      <c r="H11" s="177"/>
    </row>
    <row r="12" spans="2:8">
      <c r="B12" s="181" t="s">
        <v>616</v>
      </c>
      <c r="C12" s="181"/>
      <c r="D12" s="177"/>
      <c r="E12" s="177"/>
      <c r="F12" s="177"/>
      <c r="G12" s="177"/>
      <c r="H12" s="177"/>
    </row>
    <row r="13" spans="2:8">
      <c r="B13" s="181"/>
      <c r="C13" s="181"/>
      <c r="D13" s="177"/>
      <c r="E13" s="177"/>
      <c r="F13" s="177"/>
      <c r="G13" s="177"/>
      <c r="H13" s="177"/>
    </row>
    <row r="14" spans="2:8">
      <c r="B14" s="5"/>
      <c r="C14" s="5"/>
    </row>
    <row r="15" spans="2:8">
      <c r="B15" s="5"/>
      <c r="C15" s="5"/>
    </row>
    <row r="16" spans="2:8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046F-D468-4023-927B-B8902B101CBA}">
  <dimension ref="B2:H19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48.42578125" style="4" customWidth="1"/>
    <col min="3" max="3" width="6.5703125" style="4" customWidth="1"/>
    <col min="4" max="4" width="6.85546875" style="4" customWidth="1"/>
    <col min="5" max="5" width="7.5703125" style="4" customWidth="1"/>
    <col min="6" max="16384" width="8.5703125" style="4"/>
  </cols>
  <sheetData>
    <row r="2" spans="2:8">
      <c r="B2" s="176" t="s">
        <v>315</v>
      </c>
      <c r="C2" s="177"/>
      <c r="D2" s="177"/>
      <c r="E2" s="177"/>
      <c r="F2" s="177"/>
      <c r="G2" s="177"/>
      <c r="H2" s="177"/>
    </row>
    <row r="3" spans="2:8">
      <c r="B3" s="176"/>
      <c r="C3" s="177"/>
      <c r="D3" s="177"/>
      <c r="E3" s="177"/>
      <c r="F3" s="177"/>
      <c r="G3" s="177"/>
      <c r="H3" s="177"/>
    </row>
    <row r="4" spans="2:8">
      <c r="B4" s="177"/>
      <c r="C4" s="177"/>
      <c r="D4" s="177"/>
      <c r="E4" s="177"/>
      <c r="F4" s="185" t="s">
        <v>77</v>
      </c>
      <c r="G4" s="177"/>
      <c r="H4" s="177"/>
    </row>
    <row r="5" spans="2:8">
      <c r="B5" s="37" t="s">
        <v>69</v>
      </c>
      <c r="C5" s="46" t="s">
        <v>58</v>
      </c>
      <c r="D5" s="46" t="s">
        <v>57</v>
      </c>
      <c r="E5" s="46" t="s">
        <v>56</v>
      </c>
      <c r="F5" s="46" t="s">
        <v>245</v>
      </c>
      <c r="G5" s="177"/>
      <c r="H5" s="177"/>
    </row>
    <row r="6" spans="2:8" s="11" customFormat="1">
      <c r="B6" s="60" t="s">
        <v>54</v>
      </c>
      <c r="C6" s="178">
        <v>1626.7278408201801</v>
      </c>
      <c r="D6" s="178">
        <v>1799.1477318643299</v>
      </c>
      <c r="E6" s="178">
        <v>1982.9485328227499</v>
      </c>
      <c r="F6" s="178">
        <v>2049.5243830573299</v>
      </c>
      <c r="G6" s="179"/>
      <c r="H6" s="179"/>
    </row>
    <row r="7" spans="2:8">
      <c r="B7" s="61" t="s">
        <v>76</v>
      </c>
      <c r="C7" s="180">
        <v>860.57888716437606</v>
      </c>
      <c r="D7" s="180">
        <v>867.61369560746004</v>
      </c>
      <c r="E7" s="180">
        <v>947.67328314584904</v>
      </c>
      <c r="F7" s="180">
        <v>928.28292210801601</v>
      </c>
      <c r="G7" s="177"/>
      <c r="H7" s="177"/>
    </row>
    <row r="8" spans="2:8">
      <c r="B8" s="61" t="s">
        <v>75</v>
      </c>
      <c r="C8" s="180">
        <v>512.70267316285003</v>
      </c>
      <c r="D8" s="180">
        <v>540.48388238040002</v>
      </c>
      <c r="E8" s="180">
        <v>637.64207884306904</v>
      </c>
      <c r="F8" s="180">
        <v>692.57750490568696</v>
      </c>
      <c r="G8" s="177"/>
      <c r="H8" s="177"/>
    </row>
    <row r="9" spans="2:8">
      <c r="B9" s="61" t="s">
        <v>316</v>
      </c>
      <c r="C9" s="180">
        <v>153.290962573787</v>
      </c>
      <c r="D9" s="180">
        <v>164.78832217068901</v>
      </c>
      <c r="E9" s="180">
        <v>173.633912352902</v>
      </c>
      <c r="F9" s="180">
        <v>180.88514335231201</v>
      </c>
      <c r="G9" s="177"/>
      <c r="H9" s="177"/>
    </row>
    <row r="10" spans="2:8">
      <c r="B10" s="61" t="s">
        <v>317</v>
      </c>
      <c r="C10" s="180">
        <v>20.698049208686399</v>
      </c>
      <c r="D10" s="180">
        <v>32.256560939021597</v>
      </c>
      <c r="E10" s="180">
        <v>66.621889429999996</v>
      </c>
      <c r="F10" s="180">
        <v>78.287606929785298</v>
      </c>
      <c r="G10" s="177"/>
      <c r="H10" s="177"/>
    </row>
    <row r="11" spans="2:8">
      <c r="B11" s="61" t="s">
        <v>74</v>
      </c>
      <c r="C11" s="180">
        <v>32.223624856404697</v>
      </c>
      <c r="D11" s="180">
        <v>47.392895933559799</v>
      </c>
      <c r="E11" s="180">
        <v>51.107211069690898</v>
      </c>
      <c r="F11" s="180">
        <v>44.448759011535699</v>
      </c>
      <c r="G11" s="177"/>
      <c r="H11" s="177"/>
    </row>
    <row r="12" spans="2:8">
      <c r="B12" s="61" t="s">
        <v>318</v>
      </c>
      <c r="C12" s="180">
        <v>24.5501237885946</v>
      </c>
      <c r="D12" s="180">
        <v>36.4652722816882</v>
      </c>
      <c r="E12" s="180">
        <v>25.2120835745786</v>
      </c>
      <c r="F12" s="180">
        <v>42.867813334262003</v>
      </c>
      <c r="G12" s="177"/>
      <c r="H12" s="177"/>
    </row>
    <row r="13" spans="2:8">
      <c r="B13" s="61" t="s">
        <v>319</v>
      </c>
      <c r="C13" s="180">
        <v>1.2372469800000001</v>
      </c>
      <c r="D13" s="180">
        <v>18.914147488231698</v>
      </c>
      <c r="E13" s="180">
        <v>32.996072458580997</v>
      </c>
      <c r="F13" s="180">
        <v>32.2405235521951</v>
      </c>
      <c r="G13" s="177"/>
      <c r="H13" s="177"/>
    </row>
    <row r="14" spans="2:8">
      <c r="B14" s="61" t="s">
        <v>320</v>
      </c>
      <c r="C14" s="180">
        <v>4.1253421000000001</v>
      </c>
      <c r="D14" s="180">
        <v>18.892783340000001</v>
      </c>
      <c r="E14" s="180">
        <v>27.651724609999999</v>
      </c>
      <c r="F14" s="180">
        <v>31.245839960000001</v>
      </c>
      <c r="G14" s="177"/>
      <c r="H14" s="177"/>
    </row>
    <row r="15" spans="2:8">
      <c r="B15" s="61" t="s">
        <v>321</v>
      </c>
      <c r="C15" s="180">
        <v>17.3209309854774</v>
      </c>
      <c r="D15" s="180">
        <v>72.340171723279099</v>
      </c>
      <c r="E15" s="180">
        <v>20.4102773380794</v>
      </c>
      <c r="F15" s="180">
        <v>18.688269903540501</v>
      </c>
      <c r="G15" s="177"/>
      <c r="H15" s="177"/>
    </row>
    <row r="16" spans="2:8">
      <c r="B16" s="181"/>
      <c r="C16" s="181"/>
      <c r="D16" s="181"/>
      <c r="E16" s="181"/>
      <c r="F16" s="177"/>
      <c r="G16" s="177"/>
      <c r="H16" s="177"/>
    </row>
    <row r="17" spans="2:8">
      <c r="B17" s="181" t="s">
        <v>616</v>
      </c>
      <c r="C17" s="181"/>
      <c r="D17" s="181"/>
      <c r="E17" s="181"/>
      <c r="F17" s="177"/>
      <c r="G17" s="177"/>
      <c r="H17" s="177"/>
    </row>
    <row r="18" spans="2:8">
      <c r="B18" s="181"/>
      <c r="C18" s="181"/>
      <c r="D18" s="181"/>
      <c r="E18" s="181"/>
      <c r="F18" s="177"/>
      <c r="G18" s="177"/>
      <c r="H18" s="177"/>
    </row>
    <row r="19" spans="2:8">
      <c r="B19" s="5"/>
      <c r="C19" s="5"/>
      <c r="D19" s="5"/>
      <c r="E19" s="5"/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2C93-2400-46D7-AEA2-2AEA91FC0E17}">
  <dimension ref="A1:N21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17.85546875" style="4" customWidth="1"/>
    <col min="3" max="3" width="11.42578125" style="4" customWidth="1"/>
    <col min="4" max="4" width="11" style="4" customWidth="1"/>
    <col min="5" max="5" width="10.140625" style="4" customWidth="1"/>
    <col min="6" max="6" width="8.85546875" style="4" customWidth="1"/>
    <col min="7" max="7" width="9.42578125" style="4" customWidth="1"/>
    <col min="8" max="8" width="7.85546875" style="4" customWidth="1"/>
    <col min="9" max="9" width="17" style="4" customWidth="1"/>
    <col min="10" max="10" width="17.28515625" style="4" customWidth="1"/>
    <col min="11" max="16384" width="8.5703125" style="4"/>
  </cols>
  <sheetData>
    <row r="1" spans="1:14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>
      <c r="A2" s="177"/>
      <c r="B2" s="176" t="s">
        <v>750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>
      <c r="A3" s="177"/>
      <c r="B3" s="182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>
      <c r="A4" s="177"/>
      <c r="B4" s="177" t="s">
        <v>69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46" t="s">
        <v>248</v>
      </c>
      <c r="J4" s="46" t="s">
        <v>322</v>
      </c>
      <c r="K4" s="177"/>
      <c r="L4" s="177"/>
      <c r="M4" s="177"/>
      <c r="N4" s="177"/>
    </row>
    <row r="5" spans="1:14" s="11" customFormat="1">
      <c r="A5" s="179"/>
      <c r="B5" s="198" t="s">
        <v>13</v>
      </c>
      <c r="C5" s="178">
        <v>85200</v>
      </c>
      <c r="D5" s="178">
        <v>83600</v>
      </c>
      <c r="E5" s="178">
        <v>83000</v>
      </c>
      <c r="F5" s="178">
        <v>82400</v>
      </c>
      <c r="G5" s="178">
        <v>82400</v>
      </c>
      <c r="H5" s="178">
        <v>82500</v>
      </c>
      <c r="I5" s="46">
        <v>6.5531594723493097E-2</v>
      </c>
      <c r="J5" s="46">
        <v>100</v>
      </c>
      <c r="K5" s="179"/>
      <c r="L5" s="179"/>
      <c r="M5" s="179"/>
      <c r="N5" s="179"/>
    </row>
    <row r="6" spans="1:14">
      <c r="A6" s="177"/>
      <c r="B6" s="184" t="s">
        <v>80</v>
      </c>
      <c r="C6" s="180">
        <v>62600</v>
      </c>
      <c r="D6" s="180">
        <v>58500</v>
      </c>
      <c r="E6" s="180">
        <v>57500</v>
      </c>
      <c r="F6" s="180">
        <v>57000</v>
      </c>
      <c r="G6" s="180">
        <v>56700</v>
      </c>
      <c r="H6" s="180">
        <v>55700</v>
      </c>
      <c r="I6" s="40">
        <v>-1.74662483696993</v>
      </c>
      <c r="J6" s="40">
        <v>67.607358987108398</v>
      </c>
      <c r="K6" s="177"/>
      <c r="L6" s="177"/>
      <c r="M6" s="177"/>
      <c r="N6" s="177"/>
    </row>
    <row r="7" spans="1:14">
      <c r="A7" s="177"/>
      <c r="B7" s="184" t="s">
        <v>79</v>
      </c>
      <c r="C7" s="180">
        <v>6200</v>
      </c>
      <c r="D7" s="180">
        <v>8100</v>
      </c>
      <c r="E7" s="180">
        <v>8400</v>
      </c>
      <c r="F7" s="180">
        <v>8400</v>
      </c>
      <c r="G7" s="180">
        <v>8600</v>
      </c>
      <c r="H7" s="180">
        <v>9300</v>
      </c>
      <c r="I7" s="40">
        <v>8.6494688922609999</v>
      </c>
      <c r="J7" s="40">
        <v>11.288307845301199</v>
      </c>
      <c r="K7" s="177"/>
      <c r="L7" s="177"/>
      <c r="M7" s="177"/>
      <c r="N7" s="177"/>
    </row>
    <row r="8" spans="1:14">
      <c r="A8" s="177"/>
      <c r="B8" s="184" t="s">
        <v>78</v>
      </c>
      <c r="C8" s="180">
        <v>16400</v>
      </c>
      <c r="D8" s="180">
        <v>16900</v>
      </c>
      <c r="E8" s="180">
        <v>17100</v>
      </c>
      <c r="F8" s="180">
        <v>17000</v>
      </c>
      <c r="G8" s="180">
        <v>17100</v>
      </c>
      <c r="H8" s="180">
        <v>17400</v>
      </c>
      <c r="I8" s="40">
        <v>1.77798572932507</v>
      </c>
      <c r="J8" s="40">
        <v>21.104333167590401</v>
      </c>
      <c r="K8" s="177"/>
      <c r="L8" s="177"/>
      <c r="M8" s="177"/>
      <c r="N8" s="177"/>
    </row>
    <row r="9" spans="1:14">
      <c r="A9" s="177"/>
      <c r="B9" s="186"/>
      <c r="C9" s="187"/>
      <c r="D9" s="187"/>
      <c r="E9" s="187"/>
      <c r="F9" s="187"/>
      <c r="G9" s="187"/>
      <c r="H9" s="187"/>
      <c r="I9" s="187"/>
      <c r="J9" s="187"/>
      <c r="K9" s="177"/>
      <c r="L9" s="177"/>
      <c r="M9" s="177"/>
      <c r="N9" s="177"/>
    </row>
    <row r="10" spans="1:14">
      <c r="A10" s="177"/>
      <c r="B10" s="181" t="s">
        <v>670</v>
      </c>
      <c r="C10" s="181"/>
      <c r="D10" s="181"/>
      <c r="E10" s="181"/>
      <c r="F10" s="181"/>
      <c r="G10" s="181"/>
      <c r="H10" s="181"/>
      <c r="I10" s="181"/>
      <c r="J10" s="181"/>
      <c r="K10" s="177"/>
      <c r="L10" s="177"/>
      <c r="M10" s="177"/>
      <c r="N10" s="177"/>
    </row>
    <row r="11" spans="1:14">
      <c r="A11" s="177"/>
      <c r="B11" s="181" t="s">
        <v>181</v>
      </c>
      <c r="C11" s="181"/>
      <c r="D11" s="181"/>
      <c r="E11" s="181"/>
      <c r="F11" s="181"/>
      <c r="G11" s="181"/>
      <c r="H11" s="181"/>
      <c r="I11" s="181"/>
      <c r="J11" s="181"/>
      <c r="K11" s="177"/>
      <c r="L11" s="177"/>
      <c r="M11" s="177"/>
      <c r="N11" s="177"/>
    </row>
    <row r="12" spans="1:14">
      <c r="A12" s="177"/>
      <c r="B12" s="181" t="s">
        <v>748</v>
      </c>
      <c r="C12" s="181"/>
      <c r="D12" s="181"/>
      <c r="E12" s="181"/>
      <c r="F12" s="181"/>
      <c r="G12" s="181"/>
      <c r="H12" s="181"/>
      <c r="I12" s="181"/>
      <c r="J12" s="181"/>
      <c r="K12" s="177"/>
      <c r="L12" s="177"/>
      <c r="M12" s="177"/>
      <c r="N12" s="177"/>
    </row>
    <row r="13" spans="1:14">
      <c r="A13" s="177"/>
      <c r="B13" s="181" t="s">
        <v>323</v>
      </c>
      <c r="C13" s="181"/>
      <c r="D13" s="181"/>
      <c r="E13" s="181"/>
      <c r="F13" s="181"/>
      <c r="G13" s="181"/>
      <c r="H13" s="181"/>
      <c r="I13" s="181"/>
      <c r="J13" s="181"/>
      <c r="K13" s="177"/>
      <c r="L13" s="177"/>
      <c r="M13" s="177"/>
      <c r="N13" s="177"/>
    </row>
    <row r="14" spans="1:14">
      <c r="A14" s="177"/>
      <c r="B14" s="181" t="s">
        <v>704</v>
      </c>
      <c r="C14" s="181"/>
      <c r="D14" s="181"/>
      <c r="E14" s="181"/>
      <c r="F14" s="181"/>
      <c r="G14" s="181"/>
      <c r="H14" s="181"/>
      <c r="I14" s="181"/>
      <c r="J14" s="181"/>
      <c r="K14" s="177"/>
      <c r="L14" s="177"/>
      <c r="M14" s="177"/>
      <c r="N14" s="177"/>
    </row>
    <row r="15" spans="1:14">
      <c r="A15" s="177"/>
      <c r="B15" s="177" t="s">
        <v>749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14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</row>
    <row r="17" spans="1:14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</row>
    <row r="18" spans="1:14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14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4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8DDA-0816-4D53-B64C-A2AE25D5E171}">
  <dimension ref="B1:I18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24.5703125" style="4" customWidth="1"/>
    <col min="3" max="3" width="13.140625" style="4" bestFit="1" customWidth="1"/>
    <col min="4" max="4" width="12.7109375" style="4" bestFit="1" customWidth="1"/>
    <col min="5" max="5" width="14.140625" style="4" bestFit="1" customWidth="1"/>
    <col min="6" max="16384" width="8.5703125" style="4"/>
  </cols>
  <sheetData>
    <row r="1" spans="2:9">
      <c r="B1" s="177"/>
      <c r="C1" s="177"/>
      <c r="D1" s="177"/>
      <c r="E1" s="177"/>
      <c r="F1" s="177"/>
      <c r="G1" s="177"/>
      <c r="H1" s="177"/>
      <c r="I1" s="177"/>
    </row>
    <row r="2" spans="2:9">
      <c r="B2" s="176" t="s">
        <v>324</v>
      </c>
      <c r="C2" s="177"/>
      <c r="D2" s="177"/>
      <c r="E2" s="177"/>
      <c r="F2" s="177"/>
      <c r="G2" s="177"/>
      <c r="H2" s="177"/>
      <c r="I2" s="177"/>
    </row>
    <row r="3" spans="2:9">
      <c r="B3" s="176"/>
      <c r="C3" s="177"/>
      <c r="D3" s="177"/>
      <c r="E3" s="177"/>
      <c r="F3" s="177"/>
      <c r="G3" s="177"/>
      <c r="H3" s="177"/>
      <c r="I3" s="177"/>
    </row>
    <row r="4" spans="2:9">
      <c r="B4" s="177"/>
      <c r="C4" s="177"/>
      <c r="D4" s="177"/>
      <c r="E4" s="185" t="s">
        <v>77</v>
      </c>
      <c r="F4" s="177"/>
      <c r="G4" s="177"/>
      <c r="H4" s="177"/>
      <c r="I4" s="177"/>
    </row>
    <row r="5" spans="2:9">
      <c r="B5" s="177"/>
      <c r="C5" s="195" t="s">
        <v>313</v>
      </c>
      <c r="D5" s="195" t="s">
        <v>127</v>
      </c>
      <c r="E5" s="195" t="s">
        <v>314</v>
      </c>
      <c r="F5" s="177"/>
      <c r="G5" s="177"/>
      <c r="H5" s="177"/>
      <c r="I5" s="177"/>
    </row>
    <row r="6" spans="2:9" s="11" customFormat="1">
      <c r="B6" s="184" t="s">
        <v>84</v>
      </c>
      <c r="C6" s="196">
        <v>10098.4634579923</v>
      </c>
      <c r="D6" s="196">
        <v>573.71903358228303</v>
      </c>
      <c r="E6" s="196">
        <v>10672.1824915745</v>
      </c>
      <c r="F6" s="179"/>
      <c r="G6" s="179"/>
      <c r="H6" s="179"/>
      <c r="I6" s="179"/>
    </row>
    <row r="7" spans="2:9">
      <c r="B7" s="184" t="s">
        <v>596</v>
      </c>
      <c r="C7" s="196">
        <v>610.92079479725101</v>
      </c>
      <c r="D7" s="196">
        <v>5.6938133063233797E-3</v>
      </c>
      <c r="E7" s="196">
        <v>610.92648861055704</v>
      </c>
      <c r="F7" s="177"/>
      <c r="G7" s="177"/>
      <c r="H7" s="177"/>
      <c r="I7" s="177"/>
    </row>
    <row r="8" spans="2:9">
      <c r="B8" s="184" t="s">
        <v>83</v>
      </c>
      <c r="C8" s="196">
        <v>454.68568292950198</v>
      </c>
      <c r="D8" s="196">
        <v>5.4968089445999501E-3</v>
      </c>
      <c r="E8" s="196">
        <v>454.69117973844698</v>
      </c>
      <c r="F8" s="177"/>
      <c r="G8" s="177"/>
      <c r="H8" s="177"/>
      <c r="I8" s="177"/>
    </row>
    <row r="9" spans="2:9">
      <c r="B9" s="184" t="s">
        <v>82</v>
      </c>
      <c r="C9" s="196">
        <v>156.235111867748</v>
      </c>
      <c r="D9" s="196">
        <v>1.9700436172342899E-4</v>
      </c>
      <c r="E9" s="196">
        <v>156.23530887211001</v>
      </c>
      <c r="F9" s="177"/>
      <c r="G9" s="177"/>
      <c r="H9" s="177"/>
      <c r="I9" s="177"/>
    </row>
    <row r="10" spans="2:9">
      <c r="B10" s="198" t="s">
        <v>81</v>
      </c>
      <c r="C10" s="199">
        <v>10709.384252789499</v>
      </c>
      <c r="D10" s="199">
        <v>573.72472739558896</v>
      </c>
      <c r="E10" s="199">
        <v>11283.108980185099</v>
      </c>
      <c r="F10" s="177"/>
      <c r="G10" s="177"/>
      <c r="H10" s="177"/>
      <c r="I10" s="177"/>
    </row>
    <row r="11" spans="2:9">
      <c r="B11" s="181"/>
      <c r="C11" s="181"/>
      <c r="D11" s="181"/>
      <c r="E11" s="181"/>
      <c r="F11" s="177"/>
      <c r="G11" s="177"/>
      <c r="H11" s="177"/>
      <c r="I11" s="177"/>
    </row>
    <row r="12" spans="2:9">
      <c r="B12" s="181" t="s">
        <v>747</v>
      </c>
      <c r="C12" s="181"/>
      <c r="D12" s="181"/>
      <c r="E12" s="181"/>
      <c r="F12" s="177"/>
      <c r="G12" s="177"/>
      <c r="H12" s="177"/>
      <c r="I12" s="177"/>
    </row>
    <row r="13" spans="2:9">
      <c r="B13" s="181" t="s">
        <v>182</v>
      </c>
      <c r="C13" s="181"/>
      <c r="D13" s="181"/>
      <c r="E13" s="181"/>
      <c r="F13" s="177"/>
      <c r="G13" s="177"/>
      <c r="H13" s="177"/>
      <c r="I13" s="177"/>
    </row>
    <row r="14" spans="2:9">
      <c r="B14" s="181" t="s">
        <v>183</v>
      </c>
      <c r="C14" s="181"/>
      <c r="D14" s="181"/>
      <c r="E14" s="181"/>
      <c r="F14" s="177"/>
      <c r="G14" s="177"/>
      <c r="H14" s="177"/>
      <c r="I14" s="177"/>
    </row>
    <row r="15" spans="2:9">
      <c r="B15" s="181" t="s">
        <v>184</v>
      </c>
      <c r="C15" s="181"/>
      <c r="D15" s="181"/>
      <c r="E15" s="181"/>
      <c r="F15" s="177"/>
      <c r="G15" s="177"/>
      <c r="H15" s="177"/>
      <c r="I15" s="177"/>
    </row>
    <row r="16" spans="2:9">
      <c r="B16" s="181" t="s">
        <v>637</v>
      </c>
      <c r="C16" s="181"/>
      <c r="D16" s="181"/>
      <c r="E16" s="181"/>
      <c r="F16" s="177"/>
      <c r="G16" s="177"/>
      <c r="H16" s="177"/>
      <c r="I16" s="177"/>
    </row>
    <row r="17" spans="2:5">
      <c r="B17" s="5"/>
      <c r="C17" s="5"/>
      <c r="D17" s="5"/>
      <c r="E17" s="5"/>
    </row>
    <row r="18" spans="2:5">
      <c r="B18" s="5"/>
      <c r="C18" s="5"/>
      <c r="D18" s="5"/>
      <c r="E18" s="5"/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583D-32FE-45A2-9F68-4C188CC483F6}">
  <dimension ref="B2:I18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24.5703125" style="4" customWidth="1"/>
    <col min="3" max="6" width="8" style="4" customWidth="1"/>
    <col min="7" max="16384" width="8.5703125" style="4"/>
  </cols>
  <sheetData>
    <row r="2" spans="2:9">
      <c r="B2" s="176" t="s">
        <v>185</v>
      </c>
      <c r="C2" s="177"/>
      <c r="D2" s="177"/>
      <c r="E2" s="177"/>
      <c r="F2" s="177"/>
      <c r="G2" s="177"/>
      <c r="H2" s="177"/>
      <c r="I2" s="177"/>
    </row>
    <row r="3" spans="2:9">
      <c r="B3" s="176"/>
      <c r="C3" s="177"/>
      <c r="D3" s="177"/>
      <c r="E3" s="177"/>
      <c r="F3" s="177"/>
      <c r="G3" s="177"/>
      <c r="H3" s="177"/>
      <c r="I3" s="177"/>
    </row>
    <row r="4" spans="2:9">
      <c r="B4" s="177"/>
      <c r="C4" s="177"/>
      <c r="D4" s="177"/>
      <c r="E4" s="177"/>
      <c r="F4" s="185" t="s">
        <v>8</v>
      </c>
      <c r="G4" s="177"/>
      <c r="H4" s="177"/>
      <c r="I4" s="177"/>
    </row>
    <row r="5" spans="2:9">
      <c r="B5" s="37" t="s">
        <v>69</v>
      </c>
      <c r="C5" s="46" t="s">
        <v>58</v>
      </c>
      <c r="D5" s="46" t="s">
        <v>57</v>
      </c>
      <c r="E5" s="46" t="s">
        <v>56</v>
      </c>
      <c r="F5" s="46" t="s">
        <v>245</v>
      </c>
      <c r="G5" s="177"/>
      <c r="H5" s="177"/>
      <c r="I5" s="177"/>
    </row>
    <row r="6" spans="2:9">
      <c r="B6" s="61" t="s">
        <v>325</v>
      </c>
      <c r="C6" s="40">
        <v>0.347912127431458</v>
      </c>
      <c r="D6" s="40">
        <v>0.45366887104335302</v>
      </c>
      <c r="E6" s="40">
        <v>0.79179114515270999</v>
      </c>
      <c r="F6" s="40">
        <v>0.92212312411340802</v>
      </c>
      <c r="G6" s="177"/>
      <c r="H6" s="177"/>
      <c r="I6" s="177"/>
    </row>
    <row r="7" spans="2:9">
      <c r="B7" s="61" t="s">
        <v>326</v>
      </c>
      <c r="C7" s="40">
        <v>22.812376584109199</v>
      </c>
      <c r="D7" s="40">
        <v>22.985538753225502</v>
      </c>
      <c r="E7" s="40">
        <v>23.140116129159001</v>
      </c>
      <c r="F7" s="40">
        <v>22.297051227043902</v>
      </c>
      <c r="G7" s="177"/>
      <c r="H7" s="177"/>
      <c r="I7" s="177"/>
    </row>
    <row r="8" spans="2:9">
      <c r="B8" s="61" t="s">
        <v>327</v>
      </c>
      <c r="C8" s="40">
        <v>2.05239635674201</v>
      </c>
      <c r="D8" s="40">
        <v>2.0406648881969698</v>
      </c>
      <c r="E8" s="40">
        <v>2.3297847819006101</v>
      </c>
      <c r="F8" s="40">
        <v>2.4391236443789599</v>
      </c>
      <c r="G8" s="177"/>
      <c r="H8" s="177"/>
      <c r="I8" s="177"/>
    </row>
    <row r="9" spans="2:9">
      <c r="B9" s="61" t="s">
        <v>127</v>
      </c>
      <c r="C9" s="40">
        <v>0.24972448751230999</v>
      </c>
      <c r="D9" s="40">
        <v>3.08012083280685E-2</v>
      </c>
      <c r="E9" s="40">
        <v>0.60391644166018299</v>
      </c>
      <c r="F9" s="40">
        <v>0.43905274003669098</v>
      </c>
      <c r="G9" s="177"/>
      <c r="H9" s="177"/>
      <c r="I9" s="177"/>
    </row>
    <row r="10" spans="2:9">
      <c r="B10" s="61" t="s">
        <v>314</v>
      </c>
      <c r="C10" s="40">
        <v>1.99779514388574</v>
      </c>
      <c r="D10" s="40">
        <v>1.9663304185467601</v>
      </c>
      <c r="E10" s="40">
        <v>2.2508890576393399</v>
      </c>
      <c r="F10" s="40">
        <v>2.33292706241749</v>
      </c>
      <c r="G10" s="177"/>
      <c r="H10" s="177"/>
      <c r="I10" s="177"/>
    </row>
    <row r="11" spans="2:9">
      <c r="B11" s="192"/>
      <c r="C11" s="187"/>
      <c r="D11" s="187"/>
      <c r="E11" s="187"/>
      <c r="F11" s="177"/>
      <c r="G11" s="177"/>
      <c r="H11" s="177"/>
      <c r="I11" s="177"/>
    </row>
    <row r="12" spans="2:9">
      <c r="B12" s="190" t="s">
        <v>661</v>
      </c>
      <c r="C12" s="181"/>
      <c r="D12" s="181"/>
      <c r="E12" s="181"/>
      <c r="F12" s="177"/>
      <c r="G12" s="177"/>
      <c r="H12" s="177"/>
      <c r="I12" s="177"/>
    </row>
    <row r="13" spans="2:9">
      <c r="B13" s="181"/>
      <c r="C13" s="181"/>
      <c r="D13" s="181"/>
      <c r="E13" s="181"/>
      <c r="F13" s="177"/>
      <c r="G13" s="177"/>
      <c r="H13" s="177"/>
      <c r="I13" s="177"/>
    </row>
    <row r="14" spans="2:9">
      <c r="B14" s="181"/>
      <c r="C14" s="181"/>
      <c r="D14" s="181"/>
      <c r="E14" s="181"/>
      <c r="F14" s="177"/>
      <c r="G14" s="177"/>
      <c r="H14" s="177"/>
      <c r="I14" s="177"/>
    </row>
    <row r="15" spans="2:9">
      <c r="B15" s="181"/>
      <c r="C15" s="181"/>
      <c r="D15" s="181"/>
      <c r="E15" s="181"/>
      <c r="F15" s="177"/>
      <c r="G15" s="177"/>
      <c r="H15" s="177"/>
      <c r="I15" s="177"/>
    </row>
    <row r="16" spans="2:9">
      <c r="B16" s="181"/>
      <c r="C16" s="181"/>
      <c r="D16" s="181"/>
      <c r="E16" s="181"/>
      <c r="F16" s="177"/>
      <c r="G16" s="177"/>
      <c r="H16" s="177"/>
      <c r="I16" s="177"/>
    </row>
    <row r="17" spans="2:5">
      <c r="B17" s="5"/>
      <c r="C17" s="5"/>
      <c r="D17" s="5"/>
      <c r="E17" s="5"/>
    </row>
    <row r="18" spans="2:5">
      <c r="B18" s="5"/>
      <c r="C18" s="5"/>
      <c r="D18" s="5"/>
      <c r="E18" s="5"/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E701-9787-483A-8AF6-D815C58C419C}">
  <dimension ref="B2:E20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3.42578125" style="10" customWidth="1"/>
    <col min="3" max="3" width="26.5703125" style="4" customWidth="1"/>
    <col min="4" max="4" width="14.42578125" style="4" customWidth="1"/>
    <col min="5" max="16384" width="10.85546875" style="4"/>
  </cols>
  <sheetData>
    <row r="2" spans="2:5">
      <c r="B2" s="193" t="s">
        <v>328</v>
      </c>
      <c r="C2" s="177"/>
      <c r="D2" s="177"/>
      <c r="E2" s="177"/>
    </row>
    <row r="3" spans="2:5">
      <c r="B3" s="193"/>
      <c r="C3" s="177"/>
      <c r="D3" s="177"/>
      <c r="E3" s="177"/>
    </row>
    <row r="4" spans="2:5">
      <c r="B4" s="194"/>
      <c r="C4" s="195" t="s">
        <v>139</v>
      </c>
      <c r="D4" s="195" t="s">
        <v>31</v>
      </c>
      <c r="E4" s="177"/>
    </row>
    <row r="5" spans="2:5">
      <c r="B5" s="184" t="s">
        <v>86</v>
      </c>
      <c r="C5" s="196">
        <v>8335.1663907473103</v>
      </c>
      <c r="D5" s="197">
        <v>77.830491408282597</v>
      </c>
      <c r="E5" s="177"/>
    </row>
    <row r="6" spans="2:5">
      <c r="B6" s="184" t="s">
        <v>38</v>
      </c>
      <c r="C6" s="196">
        <v>33.980311330419497</v>
      </c>
      <c r="D6" s="197">
        <v>0.31729472515255502</v>
      </c>
      <c r="E6" s="177"/>
    </row>
    <row r="7" spans="2:5">
      <c r="B7" s="184" t="s">
        <v>39</v>
      </c>
      <c r="C7" s="196">
        <v>1659.22705690205</v>
      </c>
      <c r="D7" s="197">
        <v>15.493206871066</v>
      </c>
      <c r="E7" s="177"/>
    </row>
    <row r="8" spans="2:5">
      <c r="B8" s="184" t="s">
        <v>40</v>
      </c>
      <c r="C8" s="196">
        <v>681.010493809732</v>
      </c>
      <c r="D8" s="197">
        <v>6.3590069954987998</v>
      </c>
      <c r="E8" s="177"/>
    </row>
    <row r="9" spans="2:5" s="11" customFormat="1">
      <c r="B9" s="198" t="s">
        <v>13</v>
      </c>
      <c r="C9" s="199">
        <v>10709.384252789499</v>
      </c>
      <c r="D9" s="195">
        <v>100</v>
      </c>
      <c r="E9" s="179"/>
    </row>
    <row r="10" spans="2:5">
      <c r="B10" s="192"/>
      <c r="C10" s="187"/>
      <c r="D10" s="187"/>
      <c r="E10" s="177"/>
    </row>
    <row r="11" spans="2:5">
      <c r="B11" s="194" t="s">
        <v>616</v>
      </c>
      <c r="C11" s="181"/>
      <c r="D11" s="181"/>
      <c r="E11" s="177"/>
    </row>
    <row r="12" spans="2:5">
      <c r="B12" s="194"/>
      <c r="C12" s="181"/>
      <c r="D12" s="181"/>
      <c r="E12" s="177"/>
    </row>
    <row r="13" spans="2:5">
      <c r="B13" s="194"/>
      <c r="C13" s="181"/>
      <c r="D13" s="181"/>
      <c r="E13" s="177"/>
    </row>
    <row r="14" spans="2:5">
      <c r="C14" s="5"/>
      <c r="D14" s="5"/>
    </row>
    <row r="15" spans="2:5">
      <c r="C15" s="5"/>
      <c r="D15" s="5"/>
    </row>
    <row r="16" spans="2:5">
      <c r="C16" s="5"/>
      <c r="D16" s="5"/>
    </row>
    <row r="17" spans="3:4">
      <c r="C17" s="5"/>
      <c r="D17" s="5"/>
    </row>
    <row r="18" spans="3:4">
      <c r="C18" s="5"/>
      <c r="D18" s="5"/>
    </row>
    <row r="19" spans="3:4">
      <c r="C19" s="5"/>
      <c r="D19" s="5"/>
    </row>
    <row r="20" spans="3:4">
      <c r="C20" s="5"/>
      <c r="D20" s="5"/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8884-02CB-4972-9923-451306F41561}">
  <dimension ref="A2:N28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11.5703125" style="4" customWidth="1"/>
    <col min="3" max="3" width="12.42578125" style="4" customWidth="1"/>
    <col min="4" max="16384" width="8.5703125" style="4"/>
  </cols>
  <sheetData>
    <row r="2" spans="1:14">
      <c r="A2" s="177"/>
      <c r="B2" s="200" t="s">
        <v>329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>
      <c r="A3" s="177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>
      <c r="A4" s="177"/>
      <c r="B4" s="177"/>
      <c r="C4" s="185" t="s">
        <v>8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>
      <c r="A5" s="177"/>
      <c r="B5" s="177" t="s">
        <v>69</v>
      </c>
      <c r="C5" s="195" t="s">
        <v>85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>
      <c r="A6" s="177"/>
      <c r="B6" s="201">
        <v>2010</v>
      </c>
      <c r="C6" s="197">
        <v>9.0302998146218805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>
      <c r="A7" s="177"/>
      <c r="B7" s="201">
        <v>2011</v>
      </c>
      <c r="C7" s="197">
        <v>8.1132383094108391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14">
      <c r="A8" s="177"/>
      <c r="B8" s="201">
        <v>2012</v>
      </c>
      <c r="C8" s="197">
        <v>7.6660342429777497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</row>
    <row r="9" spans="1:14">
      <c r="A9" s="177"/>
      <c r="B9" s="201">
        <v>2013</v>
      </c>
      <c r="C9" s="197">
        <v>7.5841347110468504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  <row r="10" spans="1:14">
      <c r="A10" s="177"/>
      <c r="B10" s="201">
        <v>2014</v>
      </c>
      <c r="C10" s="197">
        <v>7.1543355388588701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1:14">
      <c r="A11" s="177"/>
      <c r="B11" s="201">
        <v>2015</v>
      </c>
      <c r="C11" s="197">
        <v>7.3246471121072796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1:14">
      <c r="A12" s="177"/>
      <c r="B12" s="201">
        <v>2016</v>
      </c>
      <c r="C12" s="197">
        <v>7.0356057534071299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1:14">
      <c r="A13" s="177"/>
      <c r="B13" s="201">
        <v>2017</v>
      </c>
      <c r="C13" s="197">
        <v>7.3244630051817801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1:14">
      <c r="A14" s="177"/>
      <c r="B14" s="201">
        <v>2018</v>
      </c>
      <c r="C14" s="197">
        <v>5.8499837267168902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</row>
    <row r="15" spans="1:14">
      <c r="A15" s="177"/>
      <c r="B15" s="201">
        <v>2019</v>
      </c>
      <c r="C15" s="197">
        <v>5.2226565753232901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14">
      <c r="A16" s="177"/>
      <c r="B16" s="201">
        <v>2020</v>
      </c>
      <c r="C16" s="197">
        <v>4.50781906300708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</row>
    <row r="17" spans="1:14">
      <c r="A17" s="177"/>
      <c r="B17" s="201">
        <v>2021</v>
      </c>
      <c r="C17" s="197">
        <v>4.4893583975216904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</row>
    <row r="18" spans="1:14">
      <c r="A18" s="177"/>
      <c r="B18" s="201">
        <v>2022</v>
      </c>
      <c r="C18" s="197">
        <v>5.1247380776820801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14">
      <c r="A19" s="177"/>
      <c r="B19" s="201">
        <v>2023</v>
      </c>
      <c r="C19" s="197">
        <v>5.2969099099427197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>
      <c r="A20" s="177"/>
      <c r="B20" s="201" t="s">
        <v>245</v>
      </c>
      <c r="C20" s="197">
        <v>6.3590069954987998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4">
      <c r="A21" s="177"/>
      <c r="B21" s="192"/>
      <c r="C21" s="18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  <row r="22" spans="1:14">
      <c r="A22" s="177"/>
      <c r="B22" s="181" t="s">
        <v>662</v>
      </c>
      <c r="C22" s="181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</row>
    <row r="23" spans="1:14">
      <c r="A23" s="177"/>
      <c r="B23" s="181" t="s">
        <v>330</v>
      </c>
      <c r="C23" s="181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>
      <c r="A24" s="177"/>
      <c r="B24" s="181" t="s">
        <v>637</v>
      </c>
      <c r="C24" s="181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>
      <c r="B25" s="5"/>
      <c r="C25" s="5"/>
    </row>
    <row r="26" spans="1:14">
      <c r="B26" s="5"/>
      <c r="C26" s="5"/>
    </row>
    <row r="27" spans="1:14">
      <c r="B27" s="5"/>
      <c r="C27" s="5"/>
    </row>
    <row r="28" spans="1:14">
      <c r="B28" s="5"/>
      <c r="C28" s="5"/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4435-78FD-46E1-9661-C5FBB0A021EE}">
  <dimension ref="A1:N25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32.5703125" style="4" customWidth="1"/>
    <col min="3" max="8" width="6.5703125" style="4" customWidth="1"/>
    <col min="9" max="16384" width="8.5703125" style="4"/>
  </cols>
  <sheetData>
    <row r="1" spans="1:14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>
      <c r="A2" s="177"/>
      <c r="B2" s="176" t="s">
        <v>186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>
      <c r="A3" s="177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>
      <c r="A4" s="177"/>
      <c r="B4" s="177" t="s">
        <v>69</v>
      </c>
      <c r="C4" s="195" t="s">
        <v>65</v>
      </c>
      <c r="D4" s="195" t="s">
        <v>59</v>
      </c>
      <c r="E4" s="195" t="s">
        <v>58</v>
      </c>
      <c r="F4" s="195" t="s">
        <v>57</v>
      </c>
      <c r="G4" s="195" t="s">
        <v>56</v>
      </c>
      <c r="H4" s="195" t="s">
        <v>245</v>
      </c>
      <c r="I4" s="177"/>
      <c r="J4" s="177"/>
      <c r="K4" s="177"/>
      <c r="L4" s="177"/>
      <c r="M4" s="177"/>
      <c r="N4" s="177"/>
    </row>
    <row r="5" spans="1:14">
      <c r="A5" s="177"/>
      <c r="B5" s="198" t="s">
        <v>303</v>
      </c>
      <c r="C5" s="199">
        <v>8058.01830773857</v>
      </c>
      <c r="D5" s="199">
        <v>9233.2051627037508</v>
      </c>
      <c r="E5" s="199">
        <v>9808.69007574643</v>
      </c>
      <c r="F5" s="199">
        <v>10245.4296107627</v>
      </c>
      <c r="G5" s="199">
        <v>10815.993985048</v>
      </c>
      <c r="H5" s="199">
        <v>11359.2200731467</v>
      </c>
      <c r="I5" s="177"/>
      <c r="J5" s="177"/>
      <c r="K5" s="177"/>
      <c r="L5" s="177"/>
      <c r="M5" s="177"/>
      <c r="N5" s="177"/>
    </row>
    <row r="6" spans="1:14">
      <c r="A6" s="177"/>
      <c r="B6" s="61" t="s">
        <v>653</v>
      </c>
      <c r="C6" s="196">
        <v>7323.7319215010402</v>
      </c>
      <c r="D6" s="196">
        <v>7911.5594902009498</v>
      </c>
      <c r="E6" s="196">
        <v>9085.3630058856306</v>
      </c>
      <c r="F6" s="196">
        <v>9436.3611493146691</v>
      </c>
      <c r="G6" s="196">
        <v>10009.6906634363</v>
      </c>
      <c r="H6" s="196">
        <v>10601.7385046359</v>
      </c>
      <c r="I6" s="177"/>
      <c r="J6" s="177"/>
      <c r="K6" s="177"/>
      <c r="L6" s="177"/>
      <c r="M6" s="177"/>
      <c r="N6" s="177"/>
    </row>
    <row r="7" spans="1:14">
      <c r="A7" s="177"/>
      <c r="B7" s="61" t="s">
        <v>654</v>
      </c>
      <c r="C7" s="196">
        <v>20.158944140341202</v>
      </c>
      <c r="D7" s="196">
        <v>638.095398942354</v>
      </c>
      <c r="E7" s="196">
        <v>211.968868159435</v>
      </c>
      <c r="F7" s="196">
        <v>239.58914144341</v>
      </c>
      <c r="G7" s="196">
        <v>273.52065315986999</v>
      </c>
      <c r="H7" s="196">
        <v>273.472322622766</v>
      </c>
      <c r="I7" s="177"/>
      <c r="J7" s="177"/>
      <c r="K7" s="177"/>
      <c r="L7" s="177"/>
      <c r="M7" s="177"/>
      <c r="N7" s="177"/>
    </row>
    <row r="8" spans="1:14">
      <c r="A8" s="177"/>
      <c r="B8" s="184" t="s">
        <v>53</v>
      </c>
      <c r="C8" s="196">
        <v>714.12744209719096</v>
      </c>
      <c r="D8" s="196">
        <v>683.55027356045503</v>
      </c>
      <c r="E8" s="196">
        <v>511.35820170136702</v>
      </c>
      <c r="F8" s="196">
        <v>569.47932000466199</v>
      </c>
      <c r="G8" s="196">
        <v>532.78266845177995</v>
      </c>
      <c r="H8" s="196">
        <v>484.00924588809801</v>
      </c>
      <c r="I8" s="177"/>
      <c r="J8" s="177"/>
      <c r="K8" s="177"/>
      <c r="L8" s="177"/>
      <c r="M8" s="177"/>
      <c r="N8" s="177"/>
    </row>
    <row r="9" spans="1:14">
      <c r="A9" s="177"/>
      <c r="B9" s="184" t="s">
        <v>52</v>
      </c>
      <c r="C9" s="196">
        <v>2.6613653633258401</v>
      </c>
      <c r="D9" s="196">
        <v>-0.103958285492689</v>
      </c>
      <c r="E9" s="196">
        <v>6.2407389242138001</v>
      </c>
      <c r="F9" s="196">
        <v>4.4477099867960899</v>
      </c>
      <c r="G9" s="196">
        <v>5.5672663426781703</v>
      </c>
      <c r="H9" s="196">
        <v>5.0224333413065896</v>
      </c>
      <c r="I9" s="177"/>
      <c r="J9" s="177"/>
      <c r="K9" s="177"/>
      <c r="L9" s="177"/>
      <c r="M9" s="177"/>
      <c r="N9" s="177"/>
    </row>
    <row r="10" spans="1:14">
      <c r="A10" s="177"/>
      <c r="B10" s="202" t="s">
        <v>133</v>
      </c>
      <c r="C10" s="197">
        <v>2.4878317163122401</v>
      </c>
      <c r="D10" s="197">
        <v>-5.7603003713047602</v>
      </c>
      <c r="E10" s="197">
        <v>10.710310971963301</v>
      </c>
      <c r="F10" s="197">
        <v>2.6415926505847702</v>
      </c>
      <c r="G10" s="197">
        <v>3.8808064843408601</v>
      </c>
      <c r="H10" s="197">
        <v>3.4962653162078601</v>
      </c>
      <c r="I10" s="177"/>
      <c r="J10" s="177"/>
      <c r="K10" s="177"/>
      <c r="L10" s="177"/>
      <c r="M10" s="177"/>
      <c r="N10" s="177"/>
    </row>
    <row r="11" spans="1:14">
      <c r="A11" s="177"/>
      <c r="B11" s="202" t="s">
        <v>134</v>
      </c>
      <c r="C11" s="197">
        <v>0.169321219999996</v>
      </c>
      <c r="D11" s="197">
        <v>6.00207991759107</v>
      </c>
      <c r="E11" s="197">
        <v>-4.0371777556305704</v>
      </c>
      <c r="F11" s="197">
        <v>1.7596349487285901</v>
      </c>
      <c r="G11" s="197">
        <v>1.6234566474910199</v>
      </c>
      <c r="H11" s="197">
        <v>1.52616802509873</v>
      </c>
      <c r="I11" s="177"/>
      <c r="J11" s="177"/>
      <c r="K11" s="177"/>
      <c r="L11" s="177"/>
      <c r="M11" s="177"/>
      <c r="N11" s="177"/>
    </row>
    <row r="12" spans="1:14">
      <c r="A12" s="177"/>
      <c r="B12" s="198" t="s">
        <v>304</v>
      </c>
      <c r="C12" s="199">
        <v>168.18022009364699</v>
      </c>
      <c r="D12" s="199">
        <v>252.60059314346199</v>
      </c>
      <c r="E12" s="199">
        <v>309.70474010214099</v>
      </c>
      <c r="F12" s="199">
        <v>376.94916631094702</v>
      </c>
      <c r="G12" s="199">
        <v>428.14019705250797</v>
      </c>
      <c r="H12" s="199">
        <v>470.48563089568398</v>
      </c>
      <c r="I12" s="177"/>
      <c r="J12" s="177"/>
      <c r="K12" s="177"/>
      <c r="L12" s="177"/>
      <c r="M12" s="177"/>
      <c r="N12" s="177"/>
    </row>
    <row r="13" spans="1:14">
      <c r="A13" s="177"/>
      <c r="B13" s="198" t="s">
        <v>305</v>
      </c>
      <c r="C13" s="199">
        <v>8226.1985278322209</v>
      </c>
      <c r="D13" s="199">
        <v>9485.8057558472192</v>
      </c>
      <c r="E13" s="199">
        <v>10118.3948158486</v>
      </c>
      <c r="F13" s="199">
        <v>10622.3787770737</v>
      </c>
      <c r="G13" s="199">
        <v>11244.134182100501</v>
      </c>
      <c r="H13" s="199">
        <v>11829.705704042401</v>
      </c>
      <c r="I13" s="177"/>
      <c r="J13" s="177"/>
      <c r="K13" s="177"/>
      <c r="L13" s="177"/>
      <c r="M13" s="177"/>
      <c r="N13" s="177"/>
    </row>
    <row r="14" spans="1:14">
      <c r="A14" s="177"/>
      <c r="B14" s="186"/>
      <c r="C14" s="187"/>
      <c r="D14" s="187"/>
      <c r="E14" s="187"/>
      <c r="F14" s="187"/>
      <c r="G14" s="187"/>
      <c r="H14" s="187"/>
      <c r="I14" s="177"/>
      <c r="J14" s="177"/>
      <c r="K14" s="177"/>
      <c r="L14" s="177"/>
      <c r="M14" s="177"/>
      <c r="N14" s="177"/>
    </row>
    <row r="15" spans="1:14">
      <c r="A15" s="177"/>
      <c r="B15" s="181" t="s">
        <v>306</v>
      </c>
      <c r="C15" s="181"/>
      <c r="D15" s="181"/>
      <c r="E15" s="181"/>
      <c r="F15" s="181"/>
      <c r="G15" s="181"/>
      <c r="H15" s="181"/>
      <c r="I15" s="177"/>
      <c r="J15" s="177"/>
      <c r="K15" s="177"/>
      <c r="L15" s="177"/>
      <c r="M15" s="177"/>
      <c r="N15" s="177"/>
    </row>
    <row r="16" spans="1:14">
      <c r="A16" s="177"/>
      <c r="B16" s="181" t="s">
        <v>178</v>
      </c>
      <c r="C16" s="181"/>
      <c r="D16" s="181"/>
      <c r="E16" s="181"/>
      <c r="F16" s="181"/>
      <c r="G16" s="181"/>
      <c r="H16" s="181"/>
      <c r="I16" s="177"/>
      <c r="J16" s="177"/>
      <c r="K16" s="177"/>
      <c r="L16" s="177"/>
      <c r="M16" s="177"/>
      <c r="N16" s="177"/>
    </row>
    <row r="17" spans="1:14">
      <c r="A17" s="177"/>
      <c r="B17" s="181" t="s">
        <v>307</v>
      </c>
      <c r="C17" s="181"/>
      <c r="D17" s="181"/>
      <c r="E17" s="181"/>
      <c r="F17" s="181"/>
      <c r="G17" s="181"/>
      <c r="H17" s="181"/>
      <c r="I17" s="177"/>
      <c r="J17" s="177"/>
      <c r="K17" s="177"/>
      <c r="L17" s="177"/>
      <c r="M17" s="177"/>
      <c r="N17" s="177"/>
    </row>
    <row r="18" spans="1:14">
      <c r="A18" s="177"/>
      <c r="B18" s="181" t="s">
        <v>663</v>
      </c>
      <c r="C18" s="181"/>
      <c r="D18" s="181"/>
      <c r="E18" s="181"/>
      <c r="F18" s="181"/>
      <c r="G18" s="181"/>
      <c r="H18" s="181"/>
      <c r="I18" s="177"/>
      <c r="J18" s="177"/>
      <c r="K18" s="177"/>
      <c r="L18" s="177"/>
      <c r="M18" s="177"/>
      <c r="N18" s="177"/>
    </row>
    <row r="19" spans="1:14">
      <c r="A19" s="177"/>
      <c r="B19" s="181" t="s">
        <v>331</v>
      </c>
      <c r="C19" s="181"/>
      <c r="D19" s="181"/>
      <c r="E19" s="181"/>
      <c r="F19" s="181"/>
      <c r="G19" s="181"/>
      <c r="H19" s="181"/>
      <c r="I19" s="177"/>
      <c r="J19" s="177"/>
      <c r="K19" s="177"/>
      <c r="L19" s="177"/>
      <c r="M19" s="177"/>
      <c r="N19" s="177"/>
    </row>
    <row r="20" spans="1:14">
      <c r="A20" s="177"/>
      <c r="B20" s="177" t="s">
        <v>332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4">
      <c r="A21" s="177"/>
      <c r="B21" s="177" t="s">
        <v>333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  <row r="22" spans="1:14">
      <c r="A22" s="177"/>
      <c r="B22" s="177" t="s">
        <v>656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</row>
    <row r="23" spans="1:14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</sheetData>
  <pageMargins left="0.7" right="0.7" top="0.75" bottom="0.75" header="0.3" footer="0.3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D887-F856-43C3-9005-A2C734504BCD}">
  <dimension ref="B2:S14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12.140625" style="4" customWidth="1"/>
    <col min="3" max="17" width="5.140625" style="4" customWidth="1"/>
    <col min="18" max="16384" width="8.5703125" style="4"/>
  </cols>
  <sheetData>
    <row r="2" spans="2:19">
      <c r="B2" s="176" t="s">
        <v>334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2:19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85" t="s">
        <v>120</v>
      </c>
      <c r="R4" s="177"/>
      <c r="S4" s="177"/>
    </row>
    <row r="5" spans="2:19">
      <c r="B5" s="177" t="s">
        <v>69</v>
      </c>
      <c r="C5" s="203" t="s">
        <v>119</v>
      </c>
      <c r="D5" s="203" t="s">
        <v>68</v>
      </c>
      <c r="E5" s="203" t="s">
        <v>67</v>
      </c>
      <c r="F5" s="203" t="s">
        <v>66</v>
      </c>
      <c r="G5" s="203" t="s">
        <v>65</v>
      </c>
      <c r="H5" s="203" t="s">
        <v>64</v>
      </c>
      <c r="I5" s="203" t="s">
        <v>63</v>
      </c>
      <c r="J5" s="203" t="s">
        <v>62</v>
      </c>
      <c r="K5" s="203" t="s">
        <v>61</v>
      </c>
      <c r="L5" s="203" t="s">
        <v>60</v>
      </c>
      <c r="M5" s="203" t="s">
        <v>59</v>
      </c>
      <c r="N5" s="203" t="s">
        <v>58</v>
      </c>
      <c r="O5" s="203" t="s">
        <v>57</v>
      </c>
      <c r="P5" s="203" t="s">
        <v>56</v>
      </c>
      <c r="Q5" s="204" t="s">
        <v>245</v>
      </c>
      <c r="R5" s="177"/>
      <c r="S5" s="177"/>
    </row>
    <row r="6" spans="2:19">
      <c r="B6" s="184" t="s">
        <v>11</v>
      </c>
      <c r="C6" s="197">
        <v>100</v>
      </c>
      <c r="D6" s="197">
        <v>100.916103256333</v>
      </c>
      <c r="E6" s="197">
        <v>101.14829234054299</v>
      </c>
      <c r="F6" s="197">
        <v>102.479384174896</v>
      </c>
      <c r="G6" s="197">
        <v>105.028898797081</v>
      </c>
      <c r="H6" s="197">
        <v>108.17490138599101</v>
      </c>
      <c r="I6" s="197">
        <v>109.88780213095301</v>
      </c>
      <c r="J6" s="197">
        <v>111.14031560449099</v>
      </c>
      <c r="K6" s="197">
        <v>111.658190231467</v>
      </c>
      <c r="L6" s="197">
        <v>114.29838665045401</v>
      </c>
      <c r="M6" s="197">
        <v>107.71445625983201</v>
      </c>
      <c r="N6" s="197">
        <v>119.25100948702</v>
      </c>
      <c r="O6" s="197">
        <v>122.401135389377</v>
      </c>
      <c r="P6" s="197">
        <v>127.151286588475</v>
      </c>
      <c r="Q6" s="205">
        <v>131.59683292058</v>
      </c>
      <c r="R6" s="177"/>
      <c r="S6" s="177"/>
    </row>
    <row r="7" spans="2:19"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77"/>
      <c r="R7" s="177"/>
      <c r="S7" s="177"/>
    </row>
    <row r="8" spans="2:19">
      <c r="B8" s="181" t="s">
        <v>664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77"/>
      <c r="R8" s="177"/>
      <c r="S8" s="177"/>
    </row>
    <row r="9" spans="2:19">
      <c r="B9" s="181" t="s">
        <v>335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77"/>
      <c r="R9" s="177"/>
      <c r="S9" s="177"/>
    </row>
    <row r="10" spans="2:19">
      <c r="B10" s="181" t="s">
        <v>658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77"/>
      <c r="R10" s="177"/>
      <c r="S10" s="177"/>
    </row>
    <row r="11" spans="2:19"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77"/>
      <c r="R11" s="177"/>
      <c r="S11" s="177"/>
    </row>
    <row r="12" spans="2:19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77"/>
      <c r="R12" s="177"/>
      <c r="S12" s="177"/>
    </row>
    <row r="13" spans="2:19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9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DB30-0102-4D9A-BB00-0B76FD4C4F7F}">
  <dimension ref="B2:T16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11.42578125" style="4" customWidth="1"/>
    <col min="3" max="4" width="6" style="4" customWidth="1"/>
    <col min="5" max="5" width="6.42578125" style="4" customWidth="1"/>
    <col min="6" max="6" width="6.5703125" style="4" customWidth="1"/>
    <col min="7" max="7" width="6" style="4" customWidth="1"/>
    <col min="8" max="8" width="5.5703125" style="4" customWidth="1"/>
    <col min="9" max="9" width="6.42578125" style="4" customWidth="1"/>
    <col min="10" max="10" width="5.85546875" style="4" customWidth="1"/>
    <col min="11" max="11" width="5.5703125" style="4" customWidth="1"/>
    <col min="12" max="12" width="6.85546875" style="4" customWidth="1"/>
    <col min="13" max="13" width="6.42578125" style="4" customWidth="1"/>
    <col min="14" max="14" width="7.42578125" style="4" customWidth="1"/>
    <col min="15" max="16" width="6.5703125" style="4" customWidth="1"/>
    <col min="17" max="16384" width="8.5703125" style="4"/>
  </cols>
  <sheetData>
    <row r="2" spans="2:20">
      <c r="B2" s="176" t="s">
        <v>336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2:20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2:20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85" t="s">
        <v>8</v>
      </c>
      <c r="Q4" s="177"/>
      <c r="R4" s="177"/>
      <c r="S4" s="177"/>
      <c r="T4" s="177"/>
    </row>
    <row r="5" spans="2:20">
      <c r="B5" s="177" t="s">
        <v>69</v>
      </c>
      <c r="C5" s="195" t="s">
        <v>68</v>
      </c>
      <c r="D5" s="195" t="s">
        <v>67</v>
      </c>
      <c r="E5" s="195" t="s">
        <v>66</v>
      </c>
      <c r="F5" s="195" t="s">
        <v>65</v>
      </c>
      <c r="G5" s="195" t="s">
        <v>64</v>
      </c>
      <c r="H5" s="195" t="s">
        <v>63</v>
      </c>
      <c r="I5" s="195" t="s">
        <v>62</v>
      </c>
      <c r="J5" s="195" t="s">
        <v>61</v>
      </c>
      <c r="K5" s="195" t="s">
        <v>60</v>
      </c>
      <c r="L5" s="195" t="s">
        <v>59</v>
      </c>
      <c r="M5" s="195" t="s">
        <v>58</v>
      </c>
      <c r="N5" s="195" t="s">
        <v>57</v>
      </c>
      <c r="O5" s="195" t="s">
        <v>56</v>
      </c>
      <c r="P5" s="204" t="s">
        <v>245</v>
      </c>
      <c r="Q5" s="177"/>
      <c r="R5" s="177"/>
      <c r="S5" s="177"/>
      <c r="T5" s="177"/>
    </row>
    <row r="6" spans="2:20">
      <c r="B6" s="184" t="s">
        <v>10</v>
      </c>
      <c r="C6" s="197">
        <v>2.9851535254965098</v>
      </c>
      <c r="D6" s="197">
        <v>0.72657893783876204</v>
      </c>
      <c r="E6" s="197">
        <v>1.4351289647430301</v>
      </c>
      <c r="F6" s="197">
        <v>2.6613653633258401</v>
      </c>
      <c r="G6" s="197">
        <v>3.5168613400802902</v>
      </c>
      <c r="H6" s="197">
        <v>2.0202637267282499</v>
      </c>
      <c r="I6" s="197">
        <v>2.5899887155671499</v>
      </c>
      <c r="J6" s="197">
        <v>2.3989507583564098</v>
      </c>
      <c r="K6" s="197">
        <v>3.38985584100329</v>
      </c>
      <c r="L6" s="197">
        <v>-0.103958285492689</v>
      </c>
      <c r="M6" s="197">
        <v>6.2407389242138001</v>
      </c>
      <c r="N6" s="197">
        <v>4.4477099867960899</v>
      </c>
      <c r="O6" s="197">
        <v>5.5672663426781703</v>
      </c>
      <c r="P6" s="205">
        <v>5.0224333413065896</v>
      </c>
      <c r="Q6" s="177"/>
      <c r="R6" s="177"/>
      <c r="S6" s="177"/>
      <c r="T6" s="177"/>
    </row>
    <row r="7" spans="2:20">
      <c r="B7" s="184" t="s">
        <v>11</v>
      </c>
      <c r="C7" s="197">
        <v>0.91610325633326695</v>
      </c>
      <c r="D7" s="197">
        <v>0.23008130191033399</v>
      </c>
      <c r="E7" s="197">
        <v>1.31598053071627</v>
      </c>
      <c r="F7" s="197">
        <v>2.4878317163122401</v>
      </c>
      <c r="G7" s="197">
        <v>2.9953685366049601</v>
      </c>
      <c r="H7" s="197">
        <v>1.58345487078388</v>
      </c>
      <c r="I7" s="197">
        <v>1.13981119764808</v>
      </c>
      <c r="J7" s="197">
        <v>0.46596468991397799</v>
      </c>
      <c r="K7" s="197">
        <v>2.36453449004834</v>
      </c>
      <c r="L7" s="197">
        <v>-5.7603003713047602</v>
      </c>
      <c r="M7" s="197">
        <v>10.710310971963301</v>
      </c>
      <c r="N7" s="197">
        <v>2.6415926505847702</v>
      </c>
      <c r="O7" s="197">
        <v>3.8808064843408601</v>
      </c>
      <c r="P7" s="205">
        <v>3.4962653162078601</v>
      </c>
      <c r="Q7" s="177"/>
      <c r="R7" s="177"/>
      <c r="S7" s="177"/>
      <c r="T7" s="177"/>
    </row>
    <row r="8" spans="2:20">
      <c r="B8" s="184" t="s">
        <v>12</v>
      </c>
      <c r="C8" s="197">
        <v>2.0502677000000098</v>
      </c>
      <c r="D8" s="197">
        <v>0.49535790999999402</v>
      </c>
      <c r="E8" s="197">
        <v>0.117600830000009</v>
      </c>
      <c r="F8" s="197">
        <v>0.169321219999996</v>
      </c>
      <c r="G8" s="197">
        <v>0.50632645999999504</v>
      </c>
      <c r="H8" s="197">
        <v>0.429999999999997</v>
      </c>
      <c r="I8" s="197">
        <v>1.4338345116001101</v>
      </c>
      <c r="J8" s="197">
        <v>1.92402081083733</v>
      </c>
      <c r="K8" s="197">
        <v>1.0016372917268599</v>
      </c>
      <c r="L8" s="197">
        <v>6.00207991759107</v>
      </c>
      <c r="M8" s="197">
        <v>-4.0371777556305704</v>
      </c>
      <c r="N8" s="197">
        <v>1.7596349487285901</v>
      </c>
      <c r="O8" s="197">
        <v>1.6234566474910199</v>
      </c>
      <c r="P8" s="205">
        <v>1.52616802509873</v>
      </c>
      <c r="Q8" s="177"/>
      <c r="R8" s="177"/>
      <c r="S8" s="177"/>
      <c r="T8" s="177"/>
    </row>
    <row r="9" spans="2:20"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77"/>
      <c r="Q9" s="177"/>
      <c r="R9" s="177"/>
      <c r="S9" s="177"/>
      <c r="T9" s="177"/>
    </row>
    <row r="10" spans="2:20">
      <c r="B10" s="181" t="s">
        <v>665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77"/>
      <c r="Q10" s="177"/>
      <c r="R10" s="177"/>
      <c r="S10" s="177"/>
      <c r="T10" s="177"/>
    </row>
    <row r="11" spans="2:20">
      <c r="B11" s="181" t="s">
        <v>337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77"/>
      <c r="Q11" s="177"/>
      <c r="R11" s="177"/>
      <c r="S11" s="177"/>
      <c r="T11" s="177"/>
    </row>
    <row r="12" spans="2:20">
      <c r="B12" s="181" t="s">
        <v>658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77"/>
      <c r="Q12" s="177"/>
      <c r="R12" s="177"/>
      <c r="S12" s="177"/>
      <c r="T12" s="177"/>
    </row>
    <row r="13" spans="2:20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77"/>
      <c r="Q13" s="177"/>
      <c r="R13" s="177"/>
      <c r="S13" s="177"/>
      <c r="T13" s="177"/>
    </row>
    <row r="14" spans="2:20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77"/>
      <c r="Q14" s="177"/>
      <c r="R14" s="177"/>
      <c r="S14" s="177"/>
      <c r="T14" s="177"/>
    </row>
    <row r="15" spans="2:20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20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E19B-3FFE-4A00-B064-C28178566A34}">
  <dimension ref="B2:H39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56.5703125" style="4" customWidth="1"/>
    <col min="3" max="3" width="31.140625" style="4" customWidth="1"/>
    <col min="4" max="4" width="29.28515625" style="4" customWidth="1"/>
    <col min="5" max="5" width="26.28515625" style="4" customWidth="1"/>
    <col min="6" max="6" width="17.85546875" style="4" customWidth="1"/>
    <col min="7" max="7" width="18.42578125" style="4" customWidth="1"/>
    <col min="8" max="16384" width="8.5703125" style="4"/>
  </cols>
  <sheetData>
    <row r="2" spans="2:8">
      <c r="B2" s="176" t="s">
        <v>338</v>
      </c>
      <c r="C2" s="177"/>
      <c r="D2" s="177"/>
      <c r="E2" s="177"/>
      <c r="F2" s="177"/>
      <c r="G2" s="177"/>
      <c r="H2" s="177"/>
    </row>
    <row r="3" spans="2:8">
      <c r="B3" s="176"/>
      <c r="C3" s="177"/>
      <c r="D3" s="177"/>
      <c r="E3" s="177"/>
      <c r="F3" s="177"/>
      <c r="G3" s="177"/>
      <c r="H3" s="177"/>
    </row>
    <row r="4" spans="2:8">
      <c r="B4" s="177" t="s">
        <v>69</v>
      </c>
      <c r="C4" s="206" t="s">
        <v>339</v>
      </c>
      <c r="D4" s="206" t="s">
        <v>340</v>
      </c>
      <c r="E4" s="206" t="s">
        <v>341</v>
      </c>
      <c r="F4" s="207" t="s">
        <v>248</v>
      </c>
      <c r="G4" s="207" t="s">
        <v>322</v>
      </c>
      <c r="H4" s="177"/>
    </row>
    <row r="5" spans="2:8">
      <c r="B5" s="208" t="s">
        <v>342</v>
      </c>
      <c r="C5" s="209">
        <v>5063.8086948836199</v>
      </c>
      <c r="D5" s="209">
        <v>143.38753109210899</v>
      </c>
      <c r="E5" s="209">
        <v>5207.1962259757302</v>
      </c>
      <c r="F5" s="210">
        <v>5.0313120499935602</v>
      </c>
      <c r="G5" s="210">
        <v>44.017969307523401</v>
      </c>
      <c r="H5" s="177"/>
    </row>
    <row r="6" spans="2:8">
      <c r="B6" s="211" t="s">
        <v>343</v>
      </c>
      <c r="C6" s="212">
        <v>1501.1588556716299</v>
      </c>
      <c r="D6" s="212">
        <v>34.065169453138701</v>
      </c>
      <c r="E6" s="212">
        <v>1535.2240251247699</v>
      </c>
      <c r="F6" s="213">
        <v>5.6233599643116703</v>
      </c>
      <c r="G6" s="213">
        <v>13.116480886093999</v>
      </c>
      <c r="H6" s="177"/>
    </row>
    <row r="7" spans="2:8">
      <c r="B7" s="211" t="s">
        <v>344</v>
      </c>
      <c r="C7" s="212">
        <v>860.465240130236</v>
      </c>
      <c r="D7" s="212">
        <v>18.274541298017098</v>
      </c>
      <c r="E7" s="212">
        <v>878.73978142825297</v>
      </c>
      <c r="F7" s="213">
        <v>3.6851757040367499</v>
      </c>
      <c r="G7" s="213">
        <v>7.5076818485936103</v>
      </c>
      <c r="H7" s="177"/>
    </row>
    <row r="8" spans="2:8">
      <c r="B8" s="211" t="s">
        <v>100</v>
      </c>
      <c r="C8" s="212">
        <v>476.37248847550001</v>
      </c>
      <c r="D8" s="212">
        <v>20.488620316799999</v>
      </c>
      <c r="E8" s="212">
        <v>496.8611087923</v>
      </c>
      <c r="F8" s="213">
        <v>5.1663485383922003</v>
      </c>
      <c r="G8" s="213">
        <v>4.2450281716950098</v>
      </c>
      <c r="H8" s="177"/>
    </row>
    <row r="9" spans="2:8">
      <c r="B9" s="211" t="s">
        <v>99</v>
      </c>
      <c r="C9" s="212">
        <v>469.18761012820403</v>
      </c>
      <c r="D9" s="212">
        <v>16.310187124235199</v>
      </c>
      <c r="E9" s="212">
        <v>485.49779725244002</v>
      </c>
      <c r="F9" s="213">
        <v>4.2809259516036997</v>
      </c>
      <c r="G9" s="213">
        <v>4.1479435402822098</v>
      </c>
      <c r="H9" s="177"/>
    </row>
    <row r="10" spans="2:8">
      <c r="B10" s="211" t="s">
        <v>345</v>
      </c>
      <c r="C10" s="212">
        <v>327.704091894275</v>
      </c>
      <c r="D10" s="212">
        <v>0.43963177049521301</v>
      </c>
      <c r="E10" s="212">
        <v>328.14372366476999</v>
      </c>
      <c r="F10" s="213">
        <v>2.7775954032588999</v>
      </c>
      <c r="G10" s="213">
        <v>2.8035588349985998</v>
      </c>
      <c r="H10" s="177"/>
    </row>
    <row r="11" spans="2:8">
      <c r="B11" s="214" t="s">
        <v>98</v>
      </c>
      <c r="C11" s="215">
        <v>299.670044963397</v>
      </c>
      <c r="D11" s="215">
        <v>13.178566755116501</v>
      </c>
      <c r="E11" s="215">
        <v>312.84861171851298</v>
      </c>
      <c r="F11" s="213">
        <v>5.7062248982459902</v>
      </c>
      <c r="G11" s="213">
        <v>2.6728821127675002</v>
      </c>
      <c r="H11" s="177"/>
    </row>
    <row r="12" spans="2:8">
      <c r="B12" s="214" t="s">
        <v>97</v>
      </c>
      <c r="C12" s="215">
        <v>278.93573087875899</v>
      </c>
      <c r="D12" s="215">
        <v>10.0934888639107</v>
      </c>
      <c r="E12" s="215">
        <v>289.02921974267002</v>
      </c>
      <c r="F12" s="213">
        <v>0.79082213019088199</v>
      </c>
      <c r="G12" s="213">
        <v>2.4693765693051</v>
      </c>
      <c r="H12" s="177"/>
    </row>
    <row r="13" spans="2:8">
      <c r="B13" s="214" t="s">
        <v>96</v>
      </c>
      <c r="C13" s="215">
        <v>244.24188846168701</v>
      </c>
      <c r="D13" s="215">
        <v>5.6187735221825204</v>
      </c>
      <c r="E13" s="215">
        <v>249.86066198386899</v>
      </c>
      <c r="F13" s="213">
        <v>5.0886849436807999</v>
      </c>
      <c r="G13" s="213">
        <v>2.1347324842912401</v>
      </c>
      <c r="H13" s="177"/>
    </row>
    <row r="14" spans="2:8">
      <c r="B14" s="214" t="s">
        <v>95</v>
      </c>
      <c r="C14" s="215">
        <v>241.65132771000501</v>
      </c>
      <c r="D14" s="215">
        <v>6.8192422627529101</v>
      </c>
      <c r="E14" s="215">
        <v>248.470569972758</v>
      </c>
      <c r="F14" s="213">
        <v>3.6501196514814298</v>
      </c>
      <c r="G14" s="213">
        <v>2.1228559666005</v>
      </c>
      <c r="H14" s="177"/>
    </row>
    <row r="15" spans="2:8">
      <c r="B15" s="214" t="s">
        <v>346</v>
      </c>
      <c r="C15" s="215">
        <v>68.950474638866694</v>
      </c>
      <c r="D15" s="215">
        <v>2.3001754314702101</v>
      </c>
      <c r="E15" s="215">
        <v>71.250650070336903</v>
      </c>
      <c r="F15" s="213">
        <v>3.4571439333265701</v>
      </c>
      <c r="G15" s="213">
        <v>0.60874359342662698</v>
      </c>
      <c r="H15" s="177"/>
    </row>
    <row r="16" spans="2:8">
      <c r="B16" s="214" t="s">
        <v>666</v>
      </c>
      <c r="C16" s="215">
        <v>295.47094193105499</v>
      </c>
      <c r="D16" s="215">
        <v>15.7991342939895</v>
      </c>
      <c r="E16" s="215">
        <v>311.27007622504402</v>
      </c>
      <c r="F16" s="213">
        <v>8.6304154957576902</v>
      </c>
      <c r="G16" s="213">
        <v>2.6593955920452701</v>
      </c>
      <c r="H16" s="177"/>
    </row>
    <row r="17" spans="2:8">
      <c r="B17" s="216" t="s">
        <v>347</v>
      </c>
      <c r="C17" s="217">
        <v>1261.0075399484399</v>
      </c>
      <c r="D17" s="217">
        <v>17.6833006279542</v>
      </c>
      <c r="E17" s="217">
        <v>1278.6908405764</v>
      </c>
      <c r="F17" s="218">
        <v>5.3591627565406501</v>
      </c>
      <c r="G17" s="218">
        <v>10.8091517453342</v>
      </c>
      <c r="H17" s="177"/>
    </row>
    <row r="18" spans="2:8">
      <c r="B18" s="214" t="s">
        <v>348</v>
      </c>
      <c r="C18" s="215">
        <v>188.92696055022901</v>
      </c>
      <c r="D18" s="215">
        <v>8.2452125324047092</v>
      </c>
      <c r="E18" s="215">
        <v>197.172173082634</v>
      </c>
      <c r="F18" s="213">
        <v>-0.40450150175862498</v>
      </c>
      <c r="G18" s="213">
        <v>1.6845782746904301</v>
      </c>
      <c r="H18" s="177"/>
    </row>
    <row r="19" spans="2:8">
      <c r="B19" s="219" t="s">
        <v>349</v>
      </c>
      <c r="C19" s="215">
        <v>48.108582846186302</v>
      </c>
      <c r="D19" s="215">
        <v>0.18287388692613801</v>
      </c>
      <c r="E19" s="215">
        <v>48.291456733112497</v>
      </c>
      <c r="F19" s="213">
        <v>10.5912461895511</v>
      </c>
      <c r="G19" s="213">
        <v>0.41258732200339598</v>
      </c>
      <c r="H19" s="177"/>
    </row>
    <row r="20" spans="2:8">
      <c r="B20" s="219" t="s">
        <v>667</v>
      </c>
      <c r="C20" s="215">
        <v>1023.97199655203</v>
      </c>
      <c r="D20" s="215">
        <v>9.2552142086233395</v>
      </c>
      <c r="E20" s="215">
        <v>1033.22721076065</v>
      </c>
      <c r="F20" s="213">
        <v>6.3062415250117603</v>
      </c>
      <c r="G20" s="213">
        <v>8.8275748289132192</v>
      </c>
      <c r="H20" s="177"/>
    </row>
    <row r="21" spans="2:8">
      <c r="B21" s="220" t="s">
        <v>350</v>
      </c>
      <c r="C21" s="217">
        <v>1475.81055976633</v>
      </c>
      <c r="D21" s="217">
        <v>1.34692808904903E-2</v>
      </c>
      <c r="E21" s="217">
        <v>1475.8240290472199</v>
      </c>
      <c r="F21" s="218">
        <v>7.6283599640412101</v>
      </c>
      <c r="G21" s="218">
        <v>12.4755768737586</v>
      </c>
      <c r="H21" s="177"/>
    </row>
    <row r="22" spans="2:8">
      <c r="B22" s="219" t="s">
        <v>351</v>
      </c>
      <c r="C22" s="215">
        <v>1222.3751163095901</v>
      </c>
      <c r="D22" s="215">
        <v>1.7555189282264501E-3</v>
      </c>
      <c r="E22" s="215">
        <v>1222.3768718285201</v>
      </c>
      <c r="F22" s="213">
        <v>10.072018567827101</v>
      </c>
      <c r="G22" s="213">
        <v>10.443611233636799</v>
      </c>
      <c r="H22" s="177"/>
    </row>
    <row r="23" spans="2:8">
      <c r="B23" s="219" t="s">
        <v>352</v>
      </c>
      <c r="C23" s="215">
        <v>253.435443456732</v>
      </c>
      <c r="D23" s="215">
        <v>1.17137619622638E-2</v>
      </c>
      <c r="E23" s="215">
        <v>253.447157218694</v>
      </c>
      <c r="F23" s="213">
        <v>-2.7794290195218201</v>
      </c>
      <c r="G23" s="213">
        <v>2.1653743941531101</v>
      </c>
      <c r="H23" s="177"/>
    </row>
    <row r="24" spans="2:8">
      <c r="B24" s="220" t="s">
        <v>353</v>
      </c>
      <c r="C24" s="217">
        <v>3433.4303184545101</v>
      </c>
      <c r="D24" s="217">
        <v>309.40066897093902</v>
      </c>
      <c r="E24" s="217">
        <v>3742.8309874254501</v>
      </c>
      <c r="F24" s="218">
        <v>4.2880630348785003</v>
      </c>
      <c r="G24" s="218">
        <v>31.639256977850799</v>
      </c>
      <c r="H24" s="177"/>
    </row>
    <row r="25" spans="2:8">
      <c r="B25" s="219" t="s">
        <v>94</v>
      </c>
      <c r="C25" s="215">
        <v>1974.66375470086</v>
      </c>
      <c r="D25" s="215">
        <v>252.999020444487</v>
      </c>
      <c r="E25" s="215">
        <v>2227.6627751453402</v>
      </c>
      <c r="F25" s="213">
        <v>4.5330431014893398</v>
      </c>
      <c r="G25" s="213">
        <v>19.0324641437801</v>
      </c>
      <c r="H25" s="177"/>
    </row>
    <row r="26" spans="2:8">
      <c r="B26" s="219" t="s">
        <v>354</v>
      </c>
      <c r="C26" s="215">
        <v>969.16440600130204</v>
      </c>
      <c r="D26" s="215">
        <v>27.3522829980956</v>
      </c>
      <c r="E26" s="215">
        <v>996.51668899939796</v>
      </c>
      <c r="F26" s="213">
        <v>1.8751378703209201</v>
      </c>
      <c r="G26" s="213">
        <v>8.5139314458500301</v>
      </c>
      <c r="H26" s="177"/>
    </row>
    <row r="27" spans="2:8">
      <c r="B27" s="219" t="s">
        <v>355</v>
      </c>
      <c r="C27" s="215">
        <v>489.60215775235099</v>
      </c>
      <c r="D27" s="215">
        <v>29.049365528355999</v>
      </c>
      <c r="E27" s="215">
        <v>518.65152328070701</v>
      </c>
      <c r="F27" s="213">
        <v>2.5053580785057599</v>
      </c>
      <c r="G27" s="213">
        <v>4.4311987568733002</v>
      </c>
      <c r="H27" s="177"/>
    </row>
    <row r="28" spans="2:8">
      <c r="B28" s="220" t="s">
        <v>668</v>
      </c>
      <c r="C28" s="217">
        <v>125.162960093823</v>
      </c>
      <c r="D28" s="217">
        <v>6.60923791703203E-4</v>
      </c>
      <c r="E28" s="217">
        <v>125.163621017615</v>
      </c>
      <c r="F28" s="218">
        <v>11.186088979807501</v>
      </c>
      <c r="G28" s="218">
        <v>1.05804509553306</v>
      </c>
      <c r="H28" s="177"/>
    </row>
    <row r="29" spans="2:8">
      <c r="B29" s="220" t="s">
        <v>93</v>
      </c>
      <c r="C29" s="217">
        <v>11359.2200731467</v>
      </c>
      <c r="D29" s="217">
        <v>470.48563089568398</v>
      </c>
      <c r="E29" s="217">
        <v>11829.705704042401</v>
      </c>
      <c r="F29" s="218">
        <v>5.2077955710819497</v>
      </c>
      <c r="G29" s="218">
        <v>100</v>
      </c>
      <c r="H29" s="177"/>
    </row>
    <row r="30" spans="2:8">
      <c r="B30" s="177"/>
      <c r="C30" s="177"/>
      <c r="D30" s="177"/>
      <c r="E30" s="177"/>
      <c r="F30" s="177"/>
      <c r="G30" s="177"/>
      <c r="H30" s="177"/>
    </row>
    <row r="31" spans="2:8">
      <c r="B31" s="177" t="s">
        <v>356</v>
      </c>
      <c r="C31" s="177"/>
      <c r="D31" s="177"/>
      <c r="E31" s="177"/>
      <c r="F31" s="177"/>
      <c r="G31" s="177"/>
      <c r="H31" s="177"/>
    </row>
    <row r="32" spans="2:8">
      <c r="B32" s="177" t="s">
        <v>357</v>
      </c>
      <c r="C32" s="177"/>
      <c r="D32" s="177"/>
      <c r="E32" s="177"/>
      <c r="F32" s="177"/>
      <c r="G32" s="177"/>
      <c r="H32" s="177"/>
    </row>
    <row r="33" spans="2:8">
      <c r="B33" s="177" t="s">
        <v>358</v>
      </c>
      <c r="C33" s="177"/>
      <c r="D33" s="177"/>
      <c r="E33" s="177"/>
      <c r="F33" s="177"/>
      <c r="G33" s="177"/>
      <c r="H33" s="177"/>
    </row>
    <row r="34" spans="2:8">
      <c r="B34" s="177" t="s">
        <v>359</v>
      </c>
      <c r="C34" s="177"/>
      <c r="D34" s="177"/>
      <c r="E34" s="177"/>
      <c r="F34" s="177"/>
      <c r="G34" s="177"/>
      <c r="H34" s="177"/>
    </row>
    <row r="35" spans="2:8">
      <c r="B35" s="177" t="s">
        <v>360</v>
      </c>
      <c r="C35" s="177"/>
      <c r="D35" s="177"/>
      <c r="E35" s="177"/>
      <c r="F35" s="177"/>
      <c r="G35" s="177"/>
      <c r="H35" s="177"/>
    </row>
    <row r="36" spans="2:8">
      <c r="B36" s="177" t="s">
        <v>361</v>
      </c>
      <c r="C36" s="177"/>
      <c r="D36" s="177"/>
      <c r="E36" s="177"/>
      <c r="F36" s="177"/>
      <c r="G36" s="177"/>
      <c r="H36" s="177"/>
    </row>
    <row r="37" spans="2:8">
      <c r="B37" s="177" t="s">
        <v>188</v>
      </c>
      <c r="C37" s="177"/>
      <c r="D37" s="177"/>
      <c r="E37" s="177"/>
      <c r="F37" s="177"/>
      <c r="G37" s="177"/>
      <c r="H37" s="177"/>
    </row>
    <row r="38" spans="2:8">
      <c r="B38" s="177" t="s">
        <v>189</v>
      </c>
      <c r="C38" s="177"/>
      <c r="D38" s="177"/>
      <c r="E38" s="177"/>
      <c r="F38" s="177"/>
      <c r="G38" s="177"/>
      <c r="H38" s="177"/>
    </row>
    <row r="39" spans="2:8">
      <c r="B39" s="177" t="s">
        <v>616</v>
      </c>
      <c r="C39" s="177"/>
      <c r="D39" s="177"/>
      <c r="E39" s="177"/>
      <c r="F39" s="177"/>
      <c r="G39" s="177"/>
      <c r="H39" s="177"/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44A1-AE6D-4289-82A4-DDA8E3D411D5}">
  <dimension ref="B1:J22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7.140625" style="4" customWidth="1"/>
    <col min="3" max="4" width="14.85546875" style="4" customWidth="1"/>
    <col min="5" max="5" width="11.28515625" style="4" customWidth="1"/>
    <col min="6" max="16384" width="10.85546875" style="4"/>
  </cols>
  <sheetData>
    <row r="1" spans="2:10">
      <c r="B1" s="177"/>
      <c r="C1" s="177"/>
      <c r="D1" s="177"/>
      <c r="E1" s="177"/>
      <c r="F1" s="177"/>
      <c r="G1" s="177"/>
      <c r="H1" s="177"/>
      <c r="I1" s="177"/>
      <c r="J1" s="177"/>
    </row>
    <row r="2" spans="2:10">
      <c r="B2" s="176" t="s">
        <v>187</v>
      </c>
      <c r="C2" s="177"/>
      <c r="D2" s="177"/>
      <c r="E2" s="177"/>
      <c r="F2" s="177"/>
      <c r="G2" s="177"/>
      <c r="H2" s="177"/>
      <c r="I2" s="177"/>
      <c r="J2" s="177"/>
    </row>
    <row r="3" spans="2:10">
      <c r="B3" s="176"/>
      <c r="C3" s="177"/>
      <c r="D3" s="177"/>
      <c r="E3" s="177"/>
      <c r="F3" s="177"/>
      <c r="G3" s="177"/>
      <c r="H3" s="177"/>
      <c r="I3" s="177"/>
      <c r="J3" s="177"/>
    </row>
    <row r="4" spans="2:10">
      <c r="B4" s="177"/>
      <c r="C4" s="177"/>
      <c r="D4" s="177"/>
      <c r="E4" s="185" t="s">
        <v>8</v>
      </c>
      <c r="F4" s="177"/>
      <c r="G4" s="177"/>
      <c r="H4" s="177"/>
      <c r="I4" s="177"/>
      <c r="J4" s="177"/>
    </row>
    <row r="5" spans="2:10">
      <c r="B5" s="177" t="s">
        <v>69</v>
      </c>
      <c r="C5" s="195" t="s">
        <v>313</v>
      </c>
      <c r="D5" s="195" t="s">
        <v>127</v>
      </c>
      <c r="E5" s="195" t="s">
        <v>314</v>
      </c>
      <c r="F5" s="177"/>
      <c r="G5" s="177"/>
      <c r="H5" s="177"/>
      <c r="I5" s="177"/>
      <c r="J5" s="177"/>
    </row>
    <row r="6" spans="2:10">
      <c r="B6" s="184" t="s">
        <v>71</v>
      </c>
      <c r="C6" s="197">
        <v>50.756447715235403</v>
      </c>
      <c r="D6" s="197">
        <v>51.286464234166097</v>
      </c>
      <c r="E6" s="197">
        <v>50.776454779422799</v>
      </c>
      <c r="F6" s="177"/>
      <c r="G6" s="177"/>
      <c r="H6" s="177"/>
      <c r="I6" s="177"/>
      <c r="J6" s="177"/>
    </row>
    <row r="7" spans="2:10">
      <c r="B7" s="184" t="s">
        <v>73</v>
      </c>
      <c r="C7" s="197">
        <v>40.397886442115002</v>
      </c>
      <c r="D7" s="197">
        <v>29.6838409827674</v>
      </c>
      <c r="E7" s="197">
        <v>39.971151586231301</v>
      </c>
      <c r="F7" s="177"/>
      <c r="G7" s="177"/>
      <c r="H7" s="177"/>
      <c r="I7" s="177"/>
      <c r="J7" s="177"/>
    </row>
    <row r="8" spans="2:10">
      <c r="B8" s="184" t="s">
        <v>53</v>
      </c>
      <c r="C8" s="197">
        <v>4.2609373070630099</v>
      </c>
      <c r="D8" s="197">
        <v>8.0356927681881007</v>
      </c>
      <c r="E8" s="197">
        <v>4.4108971068552396</v>
      </c>
      <c r="F8" s="177"/>
      <c r="G8" s="177"/>
      <c r="H8" s="177"/>
      <c r="I8" s="177"/>
      <c r="J8" s="177"/>
    </row>
    <row r="9" spans="2:10">
      <c r="B9" s="184" t="s">
        <v>72</v>
      </c>
      <c r="C9" s="197">
        <v>2.4074920713021202</v>
      </c>
      <c r="D9" s="197">
        <v>1.79842061858198</v>
      </c>
      <c r="E9" s="197">
        <v>2.3832307519411899</v>
      </c>
      <c r="F9" s="177"/>
      <c r="G9" s="177"/>
      <c r="H9" s="177"/>
      <c r="I9" s="177"/>
      <c r="J9" s="177"/>
    </row>
    <row r="10" spans="2:10">
      <c r="B10" s="184" t="s">
        <v>362</v>
      </c>
      <c r="C10" s="197">
        <v>1.14077761799088</v>
      </c>
      <c r="D10" s="197">
        <v>5.1808178915109497</v>
      </c>
      <c r="E10" s="197">
        <v>1.30134790524454</v>
      </c>
      <c r="F10" s="177"/>
      <c r="G10" s="177"/>
      <c r="H10" s="177"/>
      <c r="I10" s="177"/>
      <c r="J10" s="177"/>
    </row>
    <row r="11" spans="2:10">
      <c r="B11" s="184" t="s">
        <v>70</v>
      </c>
      <c r="C11" s="197">
        <v>1.03645884629358</v>
      </c>
      <c r="D11" s="197">
        <v>4.0673718316164598</v>
      </c>
      <c r="E11" s="197">
        <v>1.1569178703049099</v>
      </c>
      <c r="F11" s="177"/>
      <c r="G11" s="177"/>
      <c r="H11" s="177"/>
      <c r="I11" s="177"/>
      <c r="J11" s="177"/>
    </row>
    <row r="12" spans="2:10">
      <c r="B12" s="186"/>
      <c r="C12" s="177"/>
      <c r="D12" s="177"/>
      <c r="E12" s="187"/>
      <c r="F12" s="177"/>
      <c r="G12" s="177"/>
      <c r="H12" s="177"/>
      <c r="I12" s="177"/>
      <c r="J12" s="177"/>
    </row>
    <row r="13" spans="2:10">
      <c r="B13" s="190" t="s">
        <v>661</v>
      </c>
      <c r="C13" s="177"/>
      <c r="D13" s="177"/>
      <c r="E13" s="181"/>
      <c r="F13" s="177"/>
      <c r="G13" s="177"/>
      <c r="H13" s="177"/>
      <c r="I13" s="177"/>
      <c r="J13" s="177"/>
    </row>
    <row r="14" spans="2:10">
      <c r="B14" s="181"/>
      <c r="C14" s="177"/>
      <c r="D14" s="177"/>
      <c r="E14" s="181"/>
      <c r="F14" s="177"/>
      <c r="G14" s="177"/>
      <c r="H14" s="177"/>
      <c r="I14" s="177"/>
      <c r="J14" s="177"/>
    </row>
    <row r="15" spans="2:10">
      <c r="B15" s="5"/>
      <c r="E15" s="5"/>
    </row>
    <row r="16" spans="2:10">
      <c r="B16" s="5"/>
      <c r="E16" s="5"/>
    </row>
    <row r="17" spans="2:5">
      <c r="B17" s="5"/>
      <c r="E17" s="5"/>
    </row>
    <row r="18" spans="2:5">
      <c r="B18" s="5"/>
      <c r="E18" s="5"/>
    </row>
    <row r="19" spans="2:5">
      <c r="B19" s="5"/>
      <c r="E19" s="5"/>
    </row>
    <row r="20" spans="2:5">
      <c r="B20" s="5"/>
      <c r="E20" s="5"/>
    </row>
    <row r="21" spans="2:5">
      <c r="B21" s="5"/>
      <c r="E21" s="5"/>
    </row>
    <row r="22" spans="2:5">
      <c r="B22" s="5"/>
      <c r="E22" s="5"/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7348-9D7E-43A1-A196-C0D671779107}">
  <dimension ref="B2:M15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56" style="4" customWidth="1"/>
    <col min="3" max="5" width="6.5703125" style="4" bestFit="1" customWidth="1"/>
    <col min="6" max="6" width="6.5703125" style="4" customWidth="1"/>
    <col min="7" max="13" width="4.42578125" style="4" customWidth="1"/>
    <col min="14" max="14" width="15.42578125" style="4" customWidth="1"/>
    <col min="15" max="15" width="14.5703125" style="4" customWidth="1"/>
    <col min="16" max="16384" width="8.5703125" style="4"/>
  </cols>
  <sheetData>
    <row r="2" spans="2:13">
      <c r="B2" s="176" t="s">
        <v>363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2:13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2:13">
      <c r="B4" s="177"/>
      <c r="C4" s="221"/>
      <c r="D4" s="221"/>
      <c r="E4" s="221"/>
      <c r="F4" s="185" t="s">
        <v>77</v>
      </c>
      <c r="G4" s="177"/>
      <c r="H4" s="177"/>
      <c r="I4" s="177"/>
      <c r="J4" s="177"/>
      <c r="K4" s="177"/>
      <c r="L4" s="177"/>
      <c r="M4" s="177"/>
    </row>
    <row r="5" spans="2:13">
      <c r="B5" s="37" t="s">
        <v>69</v>
      </c>
      <c r="C5" s="46" t="s">
        <v>58</v>
      </c>
      <c r="D5" s="46" t="s">
        <v>57</v>
      </c>
      <c r="E5" s="46" t="s">
        <v>56</v>
      </c>
      <c r="F5" s="46" t="s">
        <v>245</v>
      </c>
      <c r="G5" s="177"/>
      <c r="H5" s="177"/>
      <c r="I5" s="177"/>
      <c r="J5" s="177"/>
      <c r="K5" s="177"/>
      <c r="L5" s="177"/>
      <c r="M5" s="177"/>
    </row>
    <row r="6" spans="2:13">
      <c r="B6" s="60" t="s">
        <v>54</v>
      </c>
      <c r="C6" s="105">
        <v>211.968868159435</v>
      </c>
      <c r="D6" s="105">
        <v>239.58914144341</v>
      </c>
      <c r="E6" s="105">
        <v>273.52065315986999</v>
      </c>
      <c r="F6" s="105">
        <v>273.472322622766</v>
      </c>
      <c r="G6" s="177"/>
      <c r="H6" s="177"/>
      <c r="I6" s="177"/>
      <c r="J6" s="177"/>
      <c r="K6" s="177"/>
      <c r="L6" s="177"/>
      <c r="M6" s="177"/>
    </row>
    <row r="7" spans="2:13">
      <c r="B7" s="61" t="s">
        <v>75</v>
      </c>
      <c r="C7" s="107">
        <v>99.263083667588006</v>
      </c>
      <c r="D7" s="107">
        <v>115.344564738344</v>
      </c>
      <c r="E7" s="107">
        <v>123.504013511286</v>
      </c>
      <c r="F7" s="107">
        <v>134.14438030608</v>
      </c>
      <c r="G7" s="177"/>
      <c r="H7" s="177"/>
      <c r="I7" s="177"/>
      <c r="J7" s="177"/>
      <c r="K7" s="177"/>
      <c r="L7" s="177"/>
      <c r="M7" s="177"/>
    </row>
    <row r="8" spans="2:13">
      <c r="B8" s="61" t="s">
        <v>364</v>
      </c>
      <c r="C8" s="107">
        <v>35.717159023082999</v>
      </c>
      <c r="D8" s="107">
        <v>40.570134783946898</v>
      </c>
      <c r="E8" s="107">
        <v>36.556464915464197</v>
      </c>
      <c r="F8" s="107">
        <v>36.409487492237403</v>
      </c>
      <c r="G8" s="177"/>
      <c r="H8" s="177"/>
      <c r="I8" s="177"/>
      <c r="J8" s="177"/>
      <c r="K8" s="177"/>
      <c r="L8" s="177"/>
      <c r="M8" s="177"/>
    </row>
    <row r="9" spans="2:13">
      <c r="B9" s="61" t="s">
        <v>317</v>
      </c>
      <c r="C9" s="107">
        <v>5.1129310511350701</v>
      </c>
      <c r="D9" s="107">
        <v>8.6152976814262594</v>
      </c>
      <c r="E9" s="107">
        <v>22.133858499999999</v>
      </c>
      <c r="F9" s="107">
        <v>34.330946601736301</v>
      </c>
      <c r="G9" s="177"/>
      <c r="H9" s="177"/>
      <c r="I9" s="177"/>
      <c r="J9" s="177"/>
      <c r="K9" s="177"/>
      <c r="L9" s="177"/>
      <c r="M9" s="177"/>
    </row>
    <row r="10" spans="2:13">
      <c r="B10" s="61" t="s">
        <v>318</v>
      </c>
      <c r="C10" s="107">
        <v>9.4616989696760392</v>
      </c>
      <c r="D10" s="107">
        <v>15.126452206316999</v>
      </c>
      <c r="E10" s="107">
        <v>24.016764396398901</v>
      </c>
      <c r="F10" s="107">
        <v>33.099404030000002</v>
      </c>
      <c r="G10" s="177"/>
      <c r="H10" s="177"/>
      <c r="I10" s="177"/>
      <c r="J10" s="177"/>
      <c r="K10" s="177"/>
      <c r="L10" s="177"/>
      <c r="M10" s="177"/>
    </row>
    <row r="11" spans="2:13">
      <c r="B11" s="61" t="s">
        <v>74</v>
      </c>
      <c r="C11" s="107">
        <v>14.668265967140799</v>
      </c>
      <c r="D11" s="107">
        <v>20.107669973390902</v>
      </c>
      <c r="E11" s="107">
        <v>26.846304488228402</v>
      </c>
      <c r="F11" s="107">
        <v>16.224358257553401</v>
      </c>
      <c r="G11" s="177"/>
      <c r="H11" s="177"/>
      <c r="I11" s="177"/>
      <c r="J11" s="177"/>
      <c r="K11" s="177"/>
      <c r="L11" s="177"/>
      <c r="M11" s="177"/>
    </row>
    <row r="12" spans="2:13">
      <c r="B12" s="61" t="s">
        <v>76</v>
      </c>
      <c r="C12" s="107">
        <v>29.971667369553</v>
      </c>
      <c r="D12" s="107">
        <v>30.095608787827199</v>
      </c>
      <c r="E12" s="107">
        <v>32.079409918242</v>
      </c>
      <c r="F12" s="107">
        <v>9.44414845872919</v>
      </c>
      <c r="G12" s="177"/>
      <c r="H12" s="177"/>
      <c r="I12" s="177"/>
      <c r="J12" s="177"/>
      <c r="K12" s="177"/>
      <c r="L12" s="177"/>
      <c r="M12" s="177"/>
    </row>
    <row r="13" spans="2:13">
      <c r="B13" s="61" t="s">
        <v>321</v>
      </c>
      <c r="C13" s="107">
        <v>17.774062111258502</v>
      </c>
      <c r="D13" s="107">
        <v>9.7294132721579594</v>
      </c>
      <c r="E13" s="107">
        <v>8.3838374302508196</v>
      </c>
      <c r="F13" s="107">
        <v>9.8195974764293705</v>
      </c>
      <c r="G13" s="177"/>
      <c r="H13" s="177"/>
      <c r="I13" s="177"/>
      <c r="J13" s="177"/>
      <c r="K13" s="177"/>
      <c r="L13" s="177"/>
      <c r="M13" s="177"/>
    </row>
    <row r="14" spans="2:13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2:13">
      <c r="B15" s="177" t="s">
        <v>616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1CFA-C9A3-462C-B4FE-5E6BF6BBB6E3}">
  <dimension ref="B1:O16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30.5703125" style="4" customWidth="1"/>
    <col min="3" max="3" width="13.140625" style="4" bestFit="1" customWidth="1"/>
    <col min="4" max="4" width="12.7109375" style="4" bestFit="1" customWidth="1"/>
    <col min="5" max="5" width="9.5703125" style="4" bestFit="1" customWidth="1"/>
    <col min="6" max="16384" width="8.5703125" style="4"/>
  </cols>
  <sheetData>
    <row r="1" spans="2:15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2:15">
      <c r="B2" s="176" t="s">
        <v>366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2:15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>
      <c r="B4" s="177"/>
      <c r="C4" s="183"/>
      <c r="D4" s="177"/>
      <c r="E4" s="224" t="s">
        <v>246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5">
      <c r="B5" s="177"/>
      <c r="C5" s="223" t="s">
        <v>313</v>
      </c>
      <c r="D5" s="223" t="s">
        <v>127</v>
      </c>
      <c r="E5" s="223" t="s">
        <v>314</v>
      </c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>
      <c r="B6" s="184" t="s">
        <v>92</v>
      </c>
      <c r="C6" s="197">
        <v>44.578841348927597</v>
      </c>
      <c r="D6" s="197">
        <v>30.476495279810301</v>
      </c>
      <c r="E6" s="197">
        <v>44.017969307523401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>
      <c r="B7" s="184" t="s">
        <v>91</v>
      </c>
      <c r="C7" s="197">
        <v>30.225933614677999</v>
      </c>
      <c r="D7" s="197">
        <v>65.761980526784498</v>
      </c>
      <c r="E7" s="197">
        <v>31.639256977850799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2:15">
      <c r="B8" s="184" t="s">
        <v>90</v>
      </c>
      <c r="C8" s="197">
        <v>12.9921821239748</v>
      </c>
      <c r="D8" s="197">
        <v>2.8628463880710198E-3</v>
      </c>
      <c r="E8" s="197">
        <v>12.4755768737586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2:15">
      <c r="B9" s="184" t="s">
        <v>89</v>
      </c>
      <c r="C9" s="197">
        <v>11.1011806429341</v>
      </c>
      <c r="D9" s="197">
        <v>3.7585208700826298</v>
      </c>
      <c r="E9" s="197">
        <v>10.8091517453342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2:15">
      <c r="B10" s="184" t="s">
        <v>88</v>
      </c>
      <c r="C10" s="197">
        <v>1.1018622694854701</v>
      </c>
      <c r="D10" s="197">
        <v>1.4047693453357401E-4</v>
      </c>
      <c r="E10" s="197">
        <v>1.05804509553306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2:15">
      <c r="B11" s="186"/>
      <c r="C11" s="18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2:15" ht="12.75" customHeight="1">
      <c r="B12" s="177" t="s">
        <v>669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2:15">
      <c r="B13" s="177" t="s">
        <v>365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2:15">
      <c r="B14" s="177" t="s">
        <v>616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2:15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2:15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7A35-944E-4879-ADE8-EAA6E90E2AE7}">
  <dimension ref="B2:O13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20.7109375" style="4" customWidth="1"/>
    <col min="3" max="8" width="7.140625" style="4" customWidth="1"/>
    <col min="9" max="9" width="16.28515625" style="4" bestFit="1" customWidth="1"/>
    <col min="10" max="10" width="16.42578125" style="4" bestFit="1" customWidth="1"/>
    <col min="11" max="16384" width="8.5703125" style="4"/>
  </cols>
  <sheetData>
    <row r="2" spans="2:15">
      <c r="B2" s="176" t="s">
        <v>672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2:15">
      <c r="B3" s="182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>
      <c r="B4" s="225" t="s">
        <v>69</v>
      </c>
      <c r="C4" s="204" t="s">
        <v>65</v>
      </c>
      <c r="D4" s="204" t="s">
        <v>59</v>
      </c>
      <c r="E4" s="226" t="s">
        <v>58</v>
      </c>
      <c r="F4" s="195" t="s">
        <v>57</v>
      </c>
      <c r="G4" s="195" t="s">
        <v>56</v>
      </c>
      <c r="H4" s="204" t="s">
        <v>245</v>
      </c>
      <c r="I4" s="204" t="s">
        <v>248</v>
      </c>
      <c r="J4" s="204" t="s">
        <v>322</v>
      </c>
      <c r="K4" s="177"/>
      <c r="L4" s="177"/>
      <c r="M4" s="177"/>
      <c r="N4" s="177"/>
      <c r="O4" s="177"/>
    </row>
    <row r="5" spans="2:15">
      <c r="B5" s="227" t="s">
        <v>13</v>
      </c>
      <c r="C5" s="228">
        <v>73400</v>
      </c>
      <c r="D5" s="228">
        <v>76600</v>
      </c>
      <c r="E5" s="199">
        <v>77000</v>
      </c>
      <c r="F5" s="199">
        <v>77400</v>
      </c>
      <c r="G5" s="199">
        <v>78600</v>
      </c>
      <c r="H5" s="228">
        <v>80600</v>
      </c>
      <c r="I5" s="229">
        <v>2.5808339057213399</v>
      </c>
      <c r="J5" s="229">
        <v>100</v>
      </c>
      <c r="K5" s="177"/>
      <c r="L5" s="177"/>
      <c r="M5" s="177"/>
      <c r="N5" s="177"/>
      <c r="O5" s="177"/>
    </row>
    <row r="6" spans="2:15">
      <c r="B6" s="230" t="s">
        <v>80</v>
      </c>
      <c r="C6" s="231">
        <v>45400</v>
      </c>
      <c r="D6" s="231">
        <v>42900</v>
      </c>
      <c r="E6" s="196">
        <v>42900</v>
      </c>
      <c r="F6" s="196">
        <v>43100</v>
      </c>
      <c r="G6" s="196">
        <v>43700</v>
      </c>
      <c r="H6" s="231">
        <v>44400</v>
      </c>
      <c r="I6" s="205">
        <v>1.5819959248151301</v>
      </c>
      <c r="J6" s="205">
        <v>55.0175455999603</v>
      </c>
      <c r="K6" s="177"/>
      <c r="L6" s="177"/>
      <c r="M6" s="177"/>
      <c r="N6" s="177"/>
      <c r="O6" s="177"/>
    </row>
    <row r="7" spans="2:15">
      <c r="B7" s="230" t="s">
        <v>79</v>
      </c>
      <c r="C7" s="231">
        <v>15300</v>
      </c>
      <c r="D7" s="231">
        <v>19100</v>
      </c>
      <c r="E7" s="196">
        <v>19100</v>
      </c>
      <c r="F7" s="196">
        <v>19000</v>
      </c>
      <c r="G7" s="196">
        <v>19100</v>
      </c>
      <c r="H7" s="231">
        <v>19800</v>
      </c>
      <c r="I7" s="205">
        <v>3.4947500391788102</v>
      </c>
      <c r="J7" s="205">
        <v>24.566319887906602</v>
      </c>
      <c r="K7" s="177"/>
      <c r="L7" s="177"/>
      <c r="M7" s="177"/>
      <c r="N7" s="177"/>
      <c r="O7" s="177"/>
    </row>
    <row r="8" spans="2:15">
      <c r="B8" s="230" t="s">
        <v>78</v>
      </c>
      <c r="C8" s="231">
        <v>12600</v>
      </c>
      <c r="D8" s="231">
        <v>14600</v>
      </c>
      <c r="E8" s="196">
        <v>15000</v>
      </c>
      <c r="F8" s="196">
        <v>15300</v>
      </c>
      <c r="G8" s="196">
        <v>15800</v>
      </c>
      <c r="H8" s="231">
        <v>16500</v>
      </c>
      <c r="I8" s="205">
        <v>4.2352494302355002</v>
      </c>
      <c r="J8" s="205">
        <v>20.416134512133102</v>
      </c>
      <c r="K8" s="177"/>
      <c r="L8" s="177"/>
      <c r="M8" s="177"/>
      <c r="N8" s="177"/>
      <c r="O8" s="177"/>
    </row>
    <row r="9" spans="2:15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2:15">
      <c r="B10" s="177" t="s">
        <v>670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2:15">
      <c r="B11" s="177" t="s">
        <v>181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2:15">
      <c r="B12" s="177" t="s">
        <v>671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2:15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5B50-30D9-497E-890F-C80F050058C5}">
  <dimension ref="B2:H41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54.42578125" style="4" customWidth="1"/>
    <col min="3" max="3" width="19.85546875" style="4" bestFit="1" customWidth="1"/>
    <col min="4" max="4" width="23.42578125" style="4" bestFit="1" customWidth="1"/>
    <col min="5" max="5" width="13.140625" style="4" bestFit="1" customWidth="1"/>
    <col min="6" max="6" width="15.7109375" style="4" bestFit="1" customWidth="1"/>
    <col min="7" max="16384" width="10.85546875" style="4"/>
  </cols>
  <sheetData>
    <row r="2" spans="2:8">
      <c r="B2" s="176" t="s">
        <v>367</v>
      </c>
      <c r="C2" s="177"/>
      <c r="D2" s="177"/>
      <c r="E2" s="177"/>
      <c r="F2" s="177"/>
    </row>
    <row r="3" spans="2:8">
      <c r="B3" s="176"/>
      <c r="C3" s="177"/>
      <c r="D3" s="177"/>
      <c r="E3" s="177"/>
      <c r="F3" s="177"/>
    </row>
    <row r="4" spans="2:8">
      <c r="B4" s="176"/>
      <c r="C4" s="177"/>
      <c r="D4" s="177"/>
      <c r="E4" s="177"/>
      <c r="F4" s="177"/>
      <c r="G4" s="224" t="s">
        <v>246</v>
      </c>
      <c r="H4" s="177"/>
    </row>
    <row r="5" spans="2:8">
      <c r="B5" s="225" t="s">
        <v>69</v>
      </c>
      <c r="C5" s="232" t="s">
        <v>325</v>
      </c>
      <c r="D5" s="232" t="s">
        <v>326</v>
      </c>
      <c r="E5" s="232" t="s">
        <v>313</v>
      </c>
      <c r="F5" s="232" t="s">
        <v>127</v>
      </c>
      <c r="G5" s="243" t="s">
        <v>314</v>
      </c>
      <c r="H5" s="177"/>
    </row>
    <row r="6" spans="2:8">
      <c r="B6" s="227" t="s">
        <v>342</v>
      </c>
      <c r="C6" s="233">
        <v>2.2705365781656401</v>
      </c>
      <c r="D6" s="233">
        <v>31.1789296444326</v>
      </c>
      <c r="E6" s="233">
        <v>16.893543425997201</v>
      </c>
      <c r="F6" s="232">
        <v>1.30269943461363</v>
      </c>
      <c r="G6" s="218">
        <v>16.476045044826002</v>
      </c>
      <c r="H6" s="177"/>
    </row>
    <row r="7" spans="2:8">
      <c r="B7" s="234" t="s">
        <v>345</v>
      </c>
      <c r="C7" s="235">
        <v>4.27103580905424</v>
      </c>
      <c r="D7" s="235">
        <v>32.367140894913199</v>
      </c>
      <c r="E7" s="235">
        <v>25.6537687094572</v>
      </c>
      <c r="F7" s="236">
        <v>6.8561323078595802</v>
      </c>
      <c r="G7" s="213">
        <v>25.6285475135582</v>
      </c>
      <c r="H7" s="177"/>
    </row>
    <row r="8" spans="2:8">
      <c r="B8" s="234" t="s">
        <v>100</v>
      </c>
      <c r="C8" s="235">
        <v>5.7448632908224502</v>
      </c>
      <c r="D8" s="235">
        <v>38.172179729692502</v>
      </c>
      <c r="E8" s="235">
        <v>25.560409228944302</v>
      </c>
      <c r="F8" s="236">
        <v>2.87104275912009</v>
      </c>
      <c r="G8" s="213">
        <v>24.656616346828901</v>
      </c>
      <c r="H8" s="177"/>
    </row>
    <row r="9" spans="2:8">
      <c r="B9" s="234" t="s">
        <v>344</v>
      </c>
      <c r="C9" s="235">
        <v>3.5154097185267501</v>
      </c>
      <c r="D9" s="235">
        <v>40.208746967861501</v>
      </c>
      <c r="E9" s="235">
        <v>23.912964032301002</v>
      </c>
      <c r="F9" s="236">
        <v>2.0654106744167802</v>
      </c>
      <c r="G9" s="213">
        <v>23.4756969382885</v>
      </c>
      <c r="H9" s="177"/>
    </row>
    <row r="10" spans="2:8">
      <c r="B10" s="234" t="s">
        <v>99</v>
      </c>
      <c r="C10" s="235">
        <v>4.0466850164846297</v>
      </c>
      <c r="D10" s="235">
        <v>33.630206787791799</v>
      </c>
      <c r="E10" s="235">
        <v>22.4225806592714</v>
      </c>
      <c r="F10" s="236">
        <v>0.86088836526630397</v>
      </c>
      <c r="G10" s="213">
        <v>21.699242182157601</v>
      </c>
      <c r="H10" s="177"/>
    </row>
    <row r="11" spans="2:8">
      <c r="B11" s="234" t="s">
        <v>97</v>
      </c>
      <c r="C11" s="235">
        <v>2.95908653290198</v>
      </c>
      <c r="D11" s="235">
        <v>31.977740218609501</v>
      </c>
      <c r="E11" s="235">
        <v>22.368321259471902</v>
      </c>
      <c r="F11" s="236">
        <v>2.3729233295668601</v>
      </c>
      <c r="G11" s="213">
        <v>21.695342533428398</v>
      </c>
      <c r="H11" s="177"/>
    </row>
    <row r="12" spans="2:8">
      <c r="B12" s="234" t="s">
        <v>346</v>
      </c>
      <c r="C12" s="235">
        <v>1.5267464330442799</v>
      </c>
      <c r="D12" s="235">
        <v>30.096082503056898</v>
      </c>
      <c r="E12" s="235">
        <v>19.6786308961223</v>
      </c>
      <c r="F12" s="236">
        <v>4.5454585070106903</v>
      </c>
      <c r="G12" s="213">
        <v>19.208278892527801</v>
      </c>
      <c r="H12" s="177"/>
    </row>
    <row r="13" spans="2:8">
      <c r="B13" s="234" t="s">
        <v>96</v>
      </c>
      <c r="C13" s="235">
        <v>2.30276853520781</v>
      </c>
      <c r="D13" s="235">
        <v>27.9800049915386</v>
      </c>
      <c r="E13" s="235">
        <v>17.705400367098701</v>
      </c>
      <c r="F13" s="236">
        <v>1.095472198618</v>
      </c>
      <c r="G13" s="213">
        <v>17.336309274825702</v>
      </c>
      <c r="H13" s="177"/>
    </row>
    <row r="14" spans="2:8">
      <c r="B14" s="234" t="s">
        <v>95</v>
      </c>
      <c r="C14" s="235">
        <v>0.56874670221969803</v>
      </c>
      <c r="D14" s="235">
        <v>16.946704627428801</v>
      </c>
      <c r="E14" s="235">
        <v>9.0379200113164408</v>
      </c>
      <c r="F14" s="236">
        <v>0.91598135495125599</v>
      </c>
      <c r="G14" s="213">
        <v>8.8238242282797206</v>
      </c>
      <c r="H14" s="177"/>
    </row>
    <row r="15" spans="2:8">
      <c r="B15" s="234" t="s">
        <v>343</v>
      </c>
      <c r="C15" s="235">
        <v>1.1410247528728701</v>
      </c>
      <c r="D15" s="235">
        <v>22.387558748955701</v>
      </c>
      <c r="E15" s="235">
        <v>8.3301596721638607</v>
      </c>
      <c r="F15" s="236">
        <v>0.59143292719327001</v>
      </c>
      <c r="G15" s="213">
        <v>8.1636138109341108</v>
      </c>
      <c r="H15" s="177"/>
    </row>
    <row r="16" spans="2:8">
      <c r="B16" s="234" t="s">
        <v>98</v>
      </c>
      <c r="C16" s="235">
        <v>0.80819216381744297</v>
      </c>
      <c r="D16" s="235">
        <v>20.205270742565101</v>
      </c>
      <c r="E16" s="235">
        <v>6.5804087225233703</v>
      </c>
      <c r="F16" s="236">
        <v>0.62436027171988695</v>
      </c>
      <c r="G16" s="213">
        <v>6.3384773238257601</v>
      </c>
      <c r="H16" s="177"/>
    </row>
    <row r="17" spans="2:8">
      <c r="B17" s="234" t="s">
        <v>666</v>
      </c>
      <c r="C17" s="235">
        <v>2.2724360153835099</v>
      </c>
      <c r="D17" s="235">
        <v>32.694709555917299</v>
      </c>
      <c r="E17" s="235">
        <v>18.2891515790615</v>
      </c>
      <c r="F17" s="236" t="s">
        <v>108</v>
      </c>
      <c r="G17" s="213">
        <v>18.2891515790615</v>
      </c>
      <c r="H17" s="177"/>
    </row>
    <row r="18" spans="2:8">
      <c r="B18" s="237" t="s">
        <v>347</v>
      </c>
      <c r="C18" s="233">
        <v>22.555011239224999</v>
      </c>
      <c r="D18" s="233">
        <v>32.744193642190197</v>
      </c>
      <c r="E18" s="233">
        <v>31.520983508652701</v>
      </c>
      <c r="F18" s="232">
        <v>13.282352272740299</v>
      </c>
      <c r="G18" s="218">
        <v>31.274015589833699</v>
      </c>
      <c r="H18" s="177"/>
    </row>
    <row r="19" spans="2:8">
      <c r="B19" s="234" t="s">
        <v>348</v>
      </c>
      <c r="C19" s="235">
        <v>47.8219582107386</v>
      </c>
      <c r="D19" s="235">
        <v>38.950986973616203</v>
      </c>
      <c r="E19" s="235">
        <v>41.8318807702464</v>
      </c>
      <c r="F19" s="236">
        <v>27.4382529875306</v>
      </c>
      <c r="G19" s="213">
        <v>41.258949020366998</v>
      </c>
      <c r="H19" s="177"/>
    </row>
    <row r="20" spans="2:8">
      <c r="B20" s="230" t="s">
        <v>349</v>
      </c>
      <c r="C20" s="235">
        <v>4.84599895358118</v>
      </c>
      <c r="D20" s="235">
        <v>39.0423994988899</v>
      </c>
      <c r="E20" s="235">
        <v>36.975805918854</v>
      </c>
      <c r="F20" s="236">
        <v>7.2857644906704504</v>
      </c>
      <c r="G20" s="213">
        <v>36.865716290574902</v>
      </c>
      <c r="H20" s="177"/>
    </row>
    <row r="21" spans="2:8">
      <c r="B21" s="230" t="s">
        <v>667</v>
      </c>
      <c r="C21" s="235">
        <v>4.4502469340665902</v>
      </c>
      <c r="D21" s="235">
        <v>31.566738897924399</v>
      </c>
      <c r="E21" s="235">
        <v>29.295313294923702</v>
      </c>
      <c r="F21" s="236">
        <v>0.81334350693921298</v>
      </c>
      <c r="G21" s="213">
        <v>29.0439813573627</v>
      </c>
      <c r="H21" s="177"/>
    </row>
    <row r="22" spans="2:8">
      <c r="B22" s="227" t="s">
        <v>350</v>
      </c>
      <c r="C22" s="233">
        <v>0.32306158327627399</v>
      </c>
      <c r="D22" s="233">
        <v>6.1908472470349398</v>
      </c>
      <c r="E22" s="233">
        <v>1.69310162770526</v>
      </c>
      <c r="F22" s="232" t="s">
        <v>108</v>
      </c>
      <c r="G22" s="218">
        <v>1.69310162770526</v>
      </c>
      <c r="H22" s="177"/>
    </row>
    <row r="23" spans="2:8">
      <c r="B23" s="230" t="s">
        <v>352</v>
      </c>
      <c r="C23" s="235">
        <v>1.48833752547695</v>
      </c>
      <c r="D23" s="235">
        <v>10.1802918326101</v>
      </c>
      <c r="E23" s="235">
        <v>4.6497961838809703</v>
      </c>
      <c r="F23" s="236" t="s">
        <v>108</v>
      </c>
      <c r="G23" s="213">
        <v>4.6497961838809703</v>
      </c>
      <c r="H23" s="177"/>
    </row>
    <row r="24" spans="2:8">
      <c r="B24" s="230" t="s">
        <v>351</v>
      </c>
      <c r="C24" s="235">
        <v>0.12980675932350999</v>
      </c>
      <c r="D24" s="235">
        <v>4.7379643266834996</v>
      </c>
      <c r="E24" s="235">
        <v>1.0816237898343899</v>
      </c>
      <c r="F24" s="236" t="s">
        <v>108</v>
      </c>
      <c r="G24" s="213">
        <v>1.0816237898343899</v>
      </c>
      <c r="H24" s="177"/>
    </row>
    <row r="25" spans="2:8">
      <c r="B25" s="227" t="s">
        <v>353</v>
      </c>
      <c r="C25" s="233">
        <v>3.4420241838032699</v>
      </c>
      <c r="D25" s="233">
        <v>35.395709230665602</v>
      </c>
      <c r="E25" s="233">
        <v>29.243824611085302</v>
      </c>
      <c r="F25" s="232">
        <v>0.353371123892393</v>
      </c>
      <c r="G25" s="218">
        <v>26.953283270971198</v>
      </c>
      <c r="H25" s="177"/>
    </row>
    <row r="26" spans="2:8">
      <c r="B26" s="230" t="s">
        <v>354</v>
      </c>
      <c r="C26" s="235">
        <v>4.7280353559612198</v>
      </c>
      <c r="D26" s="235">
        <v>37.055927917944899</v>
      </c>
      <c r="E26" s="235">
        <v>31.392696345849799</v>
      </c>
      <c r="F26" s="236">
        <v>1.0854054961151001</v>
      </c>
      <c r="G26" s="213">
        <v>30.585408275563498</v>
      </c>
      <c r="H26" s="177"/>
    </row>
    <row r="27" spans="2:8">
      <c r="B27" s="230" t="s">
        <v>94</v>
      </c>
      <c r="C27" s="235">
        <v>3.0983010959689601</v>
      </c>
      <c r="D27" s="235">
        <v>36.086545065978797</v>
      </c>
      <c r="E27" s="235">
        <v>29.848436947590201</v>
      </c>
      <c r="F27" s="236">
        <v>0.22523445724806501</v>
      </c>
      <c r="G27" s="213">
        <v>26.637332821479301</v>
      </c>
      <c r="H27" s="177"/>
    </row>
    <row r="28" spans="2:8">
      <c r="B28" s="230" t="s">
        <v>355</v>
      </c>
      <c r="C28" s="235">
        <v>2.71206870850569</v>
      </c>
      <c r="D28" s="235">
        <v>28.889984335365501</v>
      </c>
      <c r="E28" s="235">
        <v>22.601255758260301</v>
      </c>
      <c r="F28" s="236">
        <v>0.77982728937918</v>
      </c>
      <c r="G28" s="213">
        <v>21.4306342017593</v>
      </c>
      <c r="H28" s="177"/>
    </row>
    <row r="29" spans="2:8">
      <c r="B29" s="227" t="s">
        <v>668</v>
      </c>
      <c r="C29" s="233" t="s">
        <v>108</v>
      </c>
      <c r="D29" s="233">
        <v>6.2802934592712301E-2</v>
      </c>
      <c r="E29" s="233">
        <v>6.2391266951013699E-2</v>
      </c>
      <c r="F29" s="232" t="s">
        <v>108</v>
      </c>
      <c r="G29" s="218">
        <v>6.2391266951013699E-2</v>
      </c>
      <c r="H29" s="177"/>
    </row>
    <row r="30" spans="2:8">
      <c r="B30" s="227" t="s">
        <v>93</v>
      </c>
      <c r="C30" s="233">
        <v>2.6204181723621902</v>
      </c>
      <c r="D30" s="233">
        <v>31.4295220707296</v>
      </c>
      <c r="E30" s="233">
        <v>20.107770850775601</v>
      </c>
      <c r="F30" s="232">
        <v>1.12920019518793</v>
      </c>
      <c r="G30" s="218">
        <v>19.377540612292801</v>
      </c>
      <c r="H30" s="177"/>
    </row>
    <row r="31" spans="2:8">
      <c r="B31" s="238"/>
      <c r="C31" s="239"/>
      <c r="D31" s="240"/>
      <c r="E31" s="240"/>
      <c r="F31" s="241"/>
    </row>
    <row r="32" spans="2:8" ht="16.5" customHeight="1">
      <c r="B32" s="242" t="s">
        <v>191</v>
      </c>
      <c r="C32" s="239"/>
      <c r="D32" s="240"/>
      <c r="E32" s="240"/>
      <c r="F32" s="241"/>
    </row>
    <row r="33" spans="2:6">
      <c r="B33" s="177" t="s">
        <v>368</v>
      </c>
      <c r="C33" s="177"/>
      <c r="D33" s="177"/>
      <c r="E33" s="177"/>
      <c r="F33" s="177"/>
    </row>
    <row r="34" spans="2:6">
      <c r="B34" s="177" t="s">
        <v>357</v>
      </c>
      <c r="C34" s="177"/>
      <c r="D34" s="177"/>
      <c r="E34" s="177"/>
      <c r="F34" s="177"/>
    </row>
    <row r="35" spans="2:6">
      <c r="B35" s="177" t="s">
        <v>358</v>
      </c>
      <c r="C35" s="177"/>
      <c r="D35" s="177"/>
      <c r="E35" s="177"/>
      <c r="F35" s="177"/>
    </row>
    <row r="36" spans="2:6">
      <c r="B36" s="177" t="s">
        <v>359</v>
      </c>
      <c r="C36" s="177"/>
      <c r="D36" s="177"/>
      <c r="E36" s="177"/>
      <c r="F36" s="177"/>
    </row>
    <row r="37" spans="2:6">
      <c r="B37" s="177" t="s">
        <v>360</v>
      </c>
      <c r="C37" s="177"/>
      <c r="D37" s="177"/>
      <c r="E37" s="177"/>
      <c r="F37" s="177"/>
    </row>
    <row r="38" spans="2:6">
      <c r="B38" s="177" t="s">
        <v>361</v>
      </c>
      <c r="C38" s="177"/>
      <c r="D38" s="177"/>
      <c r="E38" s="177"/>
      <c r="F38" s="177"/>
    </row>
    <row r="39" spans="2:6">
      <c r="B39" s="177" t="s">
        <v>188</v>
      </c>
      <c r="C39" s="177"/>
      <c r="D39" s="177"/>
      <c r="E39" s="177"/>
      <c r="F39" s="177"/>
    </row>
    <row r="40" spans="2:6">
      <c r="B40" s="177" t="s">
        <v>189</v>
      </c>
      <c r="C40" s="177"/>
      <c r="D40" s="177"/>
      <c r="E40" s="177"/>
      <c r="F40" s="177"/>
    </row>
    <row r="41" spans="2:6">
      <c r="B41" s="177" t="s">
        <v>616</v>
      </c>
      <c r="C41" s="177"/>
      <c r="D41" s="177"/>
      <c r="E41" s="177"/>
      <c r="F41" s="177"/>
    </row>
  </sheetData>
  <pageMargins left="0.7" right="0.7" top="0.75" bottom="0.75" header="0.3" footer="0.3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E1AC-EAE5-49AC-8D9B-8C57AC11CAA8}">
  <dimension ref="B2:L15"/>
  <sheetViews>
    <sheetView showGridLines="0" workbookViewId="0"/>
  </sheetViews>
  <sheetFormatPr baseColWidth="10" defaultColWidth="8.5703125" defaultRowHeight="12.75"/>
  <cols>
    <col min="1" max="1" width="2.85546875" style="4" customWidth="1"/>
    <col min="2" max="2" width="23.7109375" style="4" customWidth="1"/>
    <col min="3" max="6" width="8.140625" style="4" customWidth="1"/>
    <col min="7" max="16384" width="8.5703125" style="4"/>
  </cols>
  <sheetData>
    <row r="2" spans="2:12">
      <c r="B2" s="176" t="s">
        <v>190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2:12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2:12">
      <c r="B4" s="190"/>
      <c r="C4" s="177"/>
      <c r="D4" s="177"/>
      <c r="E4" s="177"/>
      <c r="F4" s="185" t="s">
        <v>8</v>
      </c>
      <c r="G4" s="177"/>
      <c r="H4" s="177"/>
      <c r="I4" s="177"/>
      <c r="J4" s="177"/>
      <c r="K4" s="177"/>
      <c r="L4" s="177"/>
    </row>
    <row r="5" spans="2:12">
      <c r="B5" s="37" t="s">
        <v>69</v>
      </c>
      <c r="C5" s="46" t="s">
        <v>58</v>
      </c>
      <c r="D5" s="46" t="s">
        <v>57</v>
      </c>
      <c r="E5" s="46" t="s">
        <v>56</v>
      </c>
      <c r="F5" s="46" t="s">
        <v>245</v>
      </c>
      <c r="G5" s="177"/>
      <c r="H5" s="177"/>
      <c r="I5" s="177"/>
      <c r="J5" s="177"/>
      <c r="K5" s="177"/>
      <c r="L5" s="177"/>
    </row>
    <row r="6" spans="2:12">
      <c r="B6" s="61" t="s">
        <v>325</v>
      </c>
      <c r="C6" s="40">
        <v>2.5070377260563399</v>
      </c>
      <c r="D6" s="40">
        <v>2.47313095537177</v>
      </c>
      <c r="E6" s="40">
        <v>2.2857358648869899</v>
      </c>
      <c r="F6" s="40">
        <v>2.6204181723621902</v>
      </c>
      <c r="G6" s="177"/>
      <c r="H6" s="177"/>
      <c r="I6" s="177"/>
      <c r="J6" s="177"/>
      <c r="K6" s="177"/>
      <c r="L6" s="177"/>
    </row>
    <row r="7" spans="2:12">
      <c r="B7" s="61" t="s">
        <v>326</v>
      </c>
      <c r="C7" s="40">
        <v>31.464334141697599</v>
      </c>
      <c r="D7" s="40">
        <v>30.943484527752101</v>
      </c>
      <c r="E7" s="40">
        <v>31.178432326327801</v>
      </c>
      <c r="F7" s="40">
        <v>31.429742046430398</v>
      </c>
      <c r="G7" s="177"/>
      <c r="H7" s="177"/>
      <c r="I7" s="177"/>
      <c r="J7" s="177"/>
      <c r="K7" s="177"/>
      <c r="L7" s="177"/>
    </row>
    <row r="8" spans="2:12">
      <c r="B8" s="61" t="s">
        <v>327</v>
      </c>
      <c r="C8" s="40">
        <v>18.660909728865601</v>
      </c>
      <c r="D8" s="40">
        <v>18.777732219610499</v>
      </c>
      <c r="E8" s="40">
        <v>19.353640312936399</v>
      </c>
      <c r="F8" s="40">
        <v>20.107770850775601</v>
      </c>
      <c r="G8" s="177"/>
      <c r="H8" s="177"/>
      <c r="I8" s="177"/>
      <c r="J8" s="177"/>
      <c r="K8" s="177"/>
      <c r="L8" s="177"/>
    </row>
    <row r="9" spans="2:12">
      <c r="B9" s="61" t="s">
        <v>127</v>
      </c>
      <c r="C9" s="40">
        <v>1.37571924304227</v>
      </c>
      <c r="D9" s="40">
        <v>0.46696752959531801</v>
      </c>
      <c r="E9" s="40">
        <v>0.72499856727440204</v>
      </c>
      <c r="F9" s="40">
        <v>1.12920019518793</v>
      </c>
      <c r="G9" s="177"/>
      <c r="H9" s="177"/>
      <c r="I9" s="177"/>
      <c r="J9" s="177"/>
      <c r="K9" s="177"/>
      <c r="L9" s="177"/>
    </row>
    <row r="10" spans="2:12">
      <c r="B10" s="61" t="s">
        <v>314</v>
      </c>
      <c r="C10" s="40">
        <v>18.150553940612301</v>
      </c>
      <c r="D10" s="40">
        <v>18.151510017397801</v>
      </c>
      <c r="E10" s="40">
        <v>18.668995080983098</v>
      </c>
      <c r="F10" s="40">
        <v>19.377540612292801</v>
      </c>
      <c r="G10" s="177"/>
      <c r="H10" s="177"/>
      <c r="I10" s="177"/>
      <c r="J10" s="177"/>
      <c r="K10" s="177"/>
      <c r="L10" s="177"/>
    </row>
    <row r="11" spans="2:12">
      <c r="B11" s="244"/>
      <c r="C11" s="245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2:12">
      <c r="B12" s="190" t="s">
        <v>661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2:12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2:12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2:12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CF70-F6A7-4262-9CCA-E96DBE3B25BD}">
  <dimension ref="B2:H16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2.5703125" style="4" customWidth="1"/>
    <col min="3" max="3" width="22.28515625" style="4" bestFit="1" customWidth="1"/>
    <col min="4" max="4" width="8.5703125" style="4" bestFit="1" customWidth="1"/>
    <col min="5" max="5" width="11.5703125" style="4" bestFit="1" customWidth="1"/>
    <col min="6" max="6" width="23.140625" style="4" bestFit="1" customWidth="1"/>
    <col min="7" max="16384" width="10.85546875" style="4"/>
  </cols>
  <sheetData>
    <row r="2" spans="2:8">
      <c r="B2" s="176" t="s">
        <v>369</v>
      </c>
      <c r="C2" s="177"/>
      <c r="D2" s="177"/>
      <c r="E2" s="177"/>
      <c r="F2" s="177"/>
      <c r="G2" s="177"/>
      <c r="H2" s="177"/>
    </row>
    <row r="3" spans="2:8">
      <c r="B3" s="176"/>
      <c r="C3" s="177"/>
      <c r="D3" s="177"/>
      <c r="E3" s="177"/>
      <c r="F3" s="177"/>
      <c r="G3" s="177"/>
      <c r="H3" s="177"/>
    </row>
    <row r="4" spans="2:8" ht="22.5">
      <c r="B4" s="246" t="s">
        <v>69</v>
      </c>
      <c r="C4" s="250" t="s">
        <v>675</v>
      </c>
      <c r="D4" s="250" t="s">
        <v>674</v>
      </c>
      <c r="E4" s="177"/>
      <c r="F4" s="177"/>
      <c r="G4" s="177"/>
      <c r="H4" s="177"/>
    </row>
    <row r="5" spans="2:8">
      <c r="B5" s="184" t="s">
        <v>37</v>
      </c>
      <c r="C5" s="196">
        <v>7594.75288199653</v>
      </c>
      <c r="D5" s="248">
        <v>66.859809327495896</v>
      </c>
      <c r="E5" s="177"/>
      <c r="F5" s="177"/>
      <c r="G5" s="177"/>
      <c r="H5" s="177"/>
    </row>
    <row r="6" spans="2:8">
      <c r="B6" s="184" t="s">
        <v>38</v>
      </c>
      <c r="C6" s="196">
        <v>21.664115186971301</v>
      </c>
      <c r="D6" s="248">
        <v>0.19071833319072201</v>
      </c>
      <c r="E6" s="177"/>
      <c r="F6" s="177"/>
      <c r="G6" s="177"/>
      <c r="H6" s="177"/>
    </row>
    <row r="7" spans="2:8">
      <c r="B7" s="184" t="s">
        <v>39</v>
      </c>
      <c r="C7" s="196">
        <v>2308.4924520969698</v>
      </c>
      <c r="D7" s="248">
        <v>20.322631635197101</v>
      </c>
      <c r="E7" s="177"/>
      <c r="F7" s="177"/>
      <c r="G7" s="177"/>
      <c r="H7" s="177"/>
    </row>
    <row r="8" spans="2:8">
      <c r="B8" s="184" t="s">
        <v>40</v>
      </c>
      <c r="C8" s="196">
        <v>1434.3106238662399</v>
      </c>
      <c r="D8" s="248">
        <v>12.626840704116301</v>
      </c>
      <c r="E8" s="177"/>
      <c r="F8" s="177"/>
      <c r="G8" s="177"/>
      <c r="H8" s="177"/>
    </row>
    <row r="9" spans="2:8">
      <c r="B9" s="198" t="s">
        <v>13</v>
      </c>
      <c r="C9" s="199">
        <v>11359.2200731467</v>
      </c>
      <c r="D9" s="247">
        <v>100</v>
      </c>
      <c r="E9" s="177"/>
      <c r="F9" s="177"/>
      <c r="G9" s="177"/>
      <c r="H9" s="177"/>
    </row>
    <row r="10" spans="2:8">
      <c r="B10" s="249"/>
      <c r="C10" s="239"/>
      <c r="D10" s="240"/>
      <c r="E10" s="177"/>
      <c r="F10" s="177"/>
      <c r="G10" s="177"/>
      <c r="H10" s="177"/>
    </row>
    <row r="11" spans="2:8">
      <c r="B11" s="190" t="s">
        <v>673</v>
      </c>
      <c r="C11" s="177"/>
      <c r="D11" s="177"/>
      <c r="E11" s="177"/>
      <c r="F11" s="177"/>
      <c r="G11" s="177"/>
      <c r="H11" s="177"/>
    </row>
    <row r="12" spans="2:8">
      <c r="B12" s="177"/>
      <c r="C12" s="177"/>
      <c r="D12" s="177"/>
      <c r="E12" s="177"/>
      <c r="F12" s="177"/>
      <c r="G12" s="177"/>
      <c r="H12" s="177"/>
    </row>
    <row r="13" spans="2:8">
      <c r="B13" s="177"/>
      <c r="C13" s="177"/>
      <c r="D13" s="177"/>
      <c r="E13" s="177"/>
      <c r="F13" s="177"/>
      <c r="G13" s="177"/>
      <c r="H13" s="177"/>
    </row>
    <row r="14" spans="2:8">
      <c r="B14" s="177"/>
      <c r="C14" s="177"/>
      <c r="D14" s="177"/>
      <c r="E14" s="177"/>
      <c r="F14" s="177"/>
      <c r="G14" s="177"/>
      <c r="H14" s="177"/>
    </row>
    <row r="15" spans="2:8">
      <c r="B15" s="177"/>
      <c r="C15" s="177"/>
      <c r="D15" s="177"/>
      <c r="E15" s="177"/>
      <c r="F15" s="177"/>
      <c r="G15" s="177"/>
      <c r="H15" s="177"/>
    </row>
    <row r="16" spans="2:8">
      <c r="B16" s="177"/>
      <c r="C16" s="177"/>
      <c r="D16" s="177"/>
      <c r="E16" s="177"/>
      <c r="F16" s="177"/>
      <c r="G16" s="177"/>
      <c r="H16" s="17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FC8F-3B05-4481-BBA3-4AA264175804}">
  <dimension ref="B2:O23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6.140625" style="4" customWidth="1"/>
    <col min="3" max="3" width="8.5703125" style="4" customWidth="1"/>
    <col min="4" max="5" width="5.140625" style="4" customWidth="1"/>
    <col min="6" max="16384" width="10.85546875" style="4"/>
  </cols>
  <sheetData>
    <row r="2" spans="2:15">
      <c r="B2" s="200" t="s">
        <v>370</v>
      </c>
      <c r="C2" s="181"/>
      <c r="D2" s="181"/>
      <c r="E2" s="181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2:15">
      <c r="B3" s="176"/>
      <c r="C3" s="181"/>
      <c r="D3" s="181"/>
      <c r="E3" s="181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>
      <c r="B4" s="177"/>
      <c r="C4" s="185" t="s">
        <v>8</v>
      </c>
      <c r="D4" s="181"/>
      <c r="E4" s="181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5">
      <c r="B5" s="177" t="s">
        <v>69</v>
      </c>
      <c r="C5" s="195" t="s">
        <v>85</v>
      </c>
      <c r="D5" s="181"/>
      <c r="E5" s="181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>
      <c r="B6" s="201">
        <v>2010</v>
      </c>
      <c r="C6" s="197">
        <v>15.5677277076674</v>
      </c>
      <c r="D6" s="181"/>
      <c r="E6" s="181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>
      <c r="B7" s="201">
        <v>2011</v>
      </c>
      <c r="C7" s="197">
        <v>14.179260109238999</v>
      </c>
      <c r="D7" s="181"/>
      <c r="E7" s="181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2:15">
      <c r="B8" s="201">
        <v>2012</v>
      </c>
      <c r="C8" s="197">
        <v>13.6600607543738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2:15">
      <c r="B9" s="201">
        <v>2013</v>
      </c>
      <c r="C9" s="197">
        <v>13.6087735555734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2:15">
      <c r="B10" s="201">
        <v>2014</v>
      </c>
      <c r="C10" s="197">
        <v>12.9729028005126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2:15">
      <c r="B11" s="201">
        <v>2015</v>
      </c>
      <c r="C11" s="197">
        <v>13.4441517600673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2:15">
      <c r="B12" s="201">
        <v>2016</v>
      </c>
      <c r="C12" s="197">
        <v>13.249894323992899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2:15">
      <c r="B13" s="201">
        <v>2017</v>
      </c>
      <c r="C13" s="197">
        <v>13.435618032988099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2:15">
      <c r="B14" s="201">
        <v>2018</v>
      </c>
      <c r="C14" s="197">
        <v>12.0985488558483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2:15">
      <c r="B15" s="201">
        <v>2019</v>
      </c>
      <c r="C15" s="197">
        <v>10.813866738162799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2:15">
      <c r="B16" s="201">
        <v>2020</v>
      </c>
      <c r="C16" s="197">
        <v>9.9373480035439901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2:15">
      <c r="B17" s="201">
        <v>2021</v>
      </c>
      <c r="C17" s="197">
        <v>10.6826384489537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</row>
    <row r="18" spans="2:15">
      <c r="B18" s="201">
        <v>2022</v>
      </c>
      <c r="C18" s="197">
        <v>11.5688787311962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pans="2:15">
      <c r="B19" s="201">
        <v>2023</v>
      </c>
      <c r="C19" s="197">
        <v>12.186129679412501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2:15">
      <c r="B20" s="201" t="s">
        <v>245</v>
      </c>
      <c r="C20" s="197">
        <v>12.626840704116301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</row>
    <row r="21" spans="2:15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2:15">
      <c r="B22" s="190" t="s">
        <v>673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2:15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E824-F0B7-4AF0-8087-056C23434A00}">
  <dimension ref="B2:M21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38.140625" style="4" customWidth="1"/>
    <col min="3" max="3" width="5.5703125" style="4" customWidth="1"/>
    <col min="4" max="5" width="5.42578125" style="4" customWidth="1"/>
    <col min="6" max="6" width="5.5703125" style="4" customWidth="1"/>
    <col min="7" max="7" width="5.42578125" style="4" customWidth="1"/>
    <col min="8" max="8" width="5.85546875" style="4" customWidth="1"/>
    <col min="9" max="16384" width="8.5703125" style="4"/>
  </cols>
  <sheetData>
    <row r="2" spans="2:13">
      <c r="B2" s="176" t="s">
        <v>192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2:13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2:13">
      <c r="B4" s="177" t="s">
        <v>69</v>
      </c>
      <c r="C4" s="195" t="s">
        <v>65</v>
      </c>
      <c r="D4" s="195" t="s">
        <v>59</v>
      </c>
      <c r="E4" s="195" t="s">
        <v>58</v>
      </c>
      <c r="F4" s="195" t="s">
        <v>57</v>
      </c>
      <c r="G4" s="195" t="s">
        <v>56</v>
      </c>
      <c r="H4" s="195" t="s">
        <v>245</v>
      </c>
      <c r="I4" s="177"/>
      <c r="J4" s="177"/>
      <c r="K4" s="177"/>
      <c r="L4" s="177"/>
      <c r="M4" s="177"/>
    </row>
    <row r="5" spans="2:13" s="11" customFormat="1">
      <c r="B5" s="198" t="s">
        <v>303</v>
      </c>
      <c r="C5" s="251">
        <v>251.56981005468799</v>
      </c>
      <c r="D5" s="251">
        <v>430.410928851905</v>
      </c>
      <c r="E5" s="251">
        <v>491.52310552407198</v>
      </c>
      <c r="F5" s="251">
        <v>521.60582364237302</v>
      </c>
      <c r="G5" s="251">
        <v>551.921665284862</v>
      </c>
      <c r="H5" s="251">
        <v>654.91300238376198</v>
      </c>
      <c r="I5" s="179"/>
      <c r="J5" s="179"/>
      <c r="K5" s="179"/>
      <c r="L5" s="179"/>
      <c r="M5" s="179"/>
    </row>
    <row r="6" spans="2:13">
      <c r="B6" s="184" t="s">
        <v>653</v>
      </c>
      <c r="C6" s="252">
        <v>239.18159737689399</v>
      </c>
      <c r="D6" s="252">
        <v>401.42100423314798</v>
      </c>
      <c r="E6" s="252">
        <v>461.609892702531</v>
      </c>
      <c r="F6" s="252">
        <v>491.73450123323198</v>
      </c>
      <c r="G6" s="252">
        <v>522.87771986775704</v>
      </c>
      <c r="H6" s="252">
        <v>626.83733044262794</v>
      </c>
      <c r="I6" s="177"/>
      <c r="J6" s="177"/>
      <c r="K6" s="177"/>
      <c r="L6" s="177"/>
      <c r="M6" s="177"/>
    </row>
    <row r="7" spans="2:13">
      <c r="B7" s="184" t="s">
        <v>654</v>
      </c>
      <c r="C7" s="252">
        <v>3.86365117202674E-2</v>
      </c>
      <c r="D7" s="252">
        <v>11.8193767131039</v>
      </c>
      <c r="E7" s="252">
        <v>10.0630493184043</v>
      </c>
      <c r="F7" s="252">
        <v>11.4587925607893</v>
      </c>
      <c r="G7" s="252">
        <v>10.117625679932001</v>
      </c>
      <c r="H7" s="252">
        <v>5.4938657582724897</v>
      </c>
      <c r="I7" s="177"/>
      <c r="J7" s="177"/>
      <c r="K7" s="177"/>
      <c r="L7" s="177"/>
      <c r="M7" s="177"/>
    </row>
    <row r="8" spans="2:13">
      <c r="B8" s="184" t="s">
        <v>53</v>
      </c>
      <c r="C8" s="252">
        <v>12.3495761660737</v>
      </c>
      <c r="D8" s="252">
        <v>17.170547905652199</v>
      </c>
      <c r="E8" s="252">
        <v>17.9322736581552</v>
      </c>
      <c r="F8" s="252">
        <v>15.591114567938</v>
      </c>
      <c r="G8" s="252">
        <v>15.224554476577801</v>
      </c>
      <c r="H8" s="252">
        <v>17.7410599403978</v>
      </c>
      <c r="I8" s="177"/>
      <c r="J8" s="177"/>
      <c r="K8" s="177"/>
      <c r="L8" s="177"/>
      <c r="M8" s="177"/>
    </row>
    <row r="9" spans="2:13">
      <c r="B9" s="184" t="s">
        <v>371</v>
      </c>
      <c r="C9" s="252">
        <v>0</v>
      </c>
      <c r="D9" s="252">
        <v>0</v>
      </c>
      <c r="E9" s="252">
        <v>1.9178898449810999</v>
      </c>
      <c r="F9" s="252">
        <v>2.8214152804133699</v>
      </c>
      <c r="G9" s="252">
        <v>3.7017652605945002</v>
      </c>
      <c r="H9" s="252">
        <v>4.8407462424633696</v>
      </c>
      <c r="I9" s="177"/>
      <c r="J9" s="177"/>
      <c r="K9" s="177"/>
      <c r="L9" s="177"/>
      <c r="M9" s="177"/>
    </row>
    <row r="10" spans="2:13">
      <c r="B10" s="184" t="s">
        <v>52</v>
      </c>
      <c r="C10" s="197">
        <v>12.9228186684677</v>
      </c>
      <c r="D10" s="197">
        <v>7.0164737556584802</v>
      </c>
      <c r="E10" s="197">
        <v>14.198835932459501</v>
      </c>
      <c r="F10" s="197">
        <v>6.2147368580929498</v>
      </c>
      <c r="G10" s="197">
        <v>5.8595955680560401</v>
      </c>
      <c r="H10" s="197">
        <v>18.6153059453735</v>
      </c>
      <c r="I10" s="177"/>
      <c r="J10" s="177"/>
      <c r="K10" s="177"/>
      <c r="L10" s="177"/>
      <c r="M10" s="177"/>
    </row>
    <row r="11" spans="2:13">
      <c r="B11" s="202" t="s">
        <v>133</v>
      </c>
      <c r="C11" s="197">
        <v>12.4132319383239</v>
      </c>
      <c r="D11" s="197">
        <v>4.7786355600016401</v>
      </c>
      <c r="E11" s="197">
        <v>14.8850646124245</v>
      </c>
      <c r="F11" s="197">
        <v>5.8807651330072597</v>
      </c>
      <c r="G11" s="197">
        <v>5.2348108870524204</v>
      </c>
      <c r="H11" s="197">
        <v>10.568235214163</v>
      </c>
      <c r="I11" s="177"/>
      <c r="J11" s="177"/>
      <c r="K11" s="177"/>
      <c r="L11" s="177"/>
      <c r="M11" s="177"/>
    </row>
    <row r="12" spans="2:13">
      <c r="B12" s="202" t="s">
        <v>134</v>
      </c>
      <c r="C12" s="197">
        <v>0.45331561183417102</v>
      </c>
      <c r="D12" s="197">
        <v>2.1357771874929199</v>
      </c>
      <c r="E12" s="197">
        <v>-0.59731757324593704</v>
      </c>
      <c r="F12" s="197">
        <v>0.31542247042335397</v>
      </c>
      <c r="G12" s="197">
        <v>0.59370532976410495</v>
      </c>
      <c r="H12" s="197">
        <v>7.2779227375963096</v>
      </c>
      <c r="I12" s="177"/>
      <c r="J12" s="177"/>
      <c r="K12" s="177"/>
      <c r="L12" s="177"/>
      <c r="M12" s="177"/>
    </row>
    <row r="13" spans="2:13">
      <c r="B13" s="198" t="s">
        <v>304</v>
      </c>
      <c r="C13" s="251">
        <v>5.3151501886596204</v>
      </c>
      <c r="D13" s="251">
        <v>13.4809022319989</v>
      </c>
      <c r="E13" s="251">
        <v>14.335106729284799</v>
      </c>
      <c r="F13" s="251">
        <v>17.685580577917701</v>
      </c>
      <c r="G13" s="251">
        <v>21.580778382216799</v>
      </c>
      <c r="H13" s="251">
        <v>25.879789957089098</v>
      </c>
      <c r="I13" s="177"/>
      <c r="J13" s="177"/>
      <c r="K13" s="177"/>
      <c r="L13" s="177"/>
      <c r="M13" s="177"/>
    </row>
    <row r="14" spans="2:13">
      <c r="B14" s="198" t="s">
        <v>305</v>
      </c>
      <c r="C14" s="251">
        <v>256.88496024334802</v>
      </c>
      <c r="D14" s="251">
        <v>443.89183108390301</v>
      </c>
      <c r="E14" s="251">
        <v>505.85821225335701</v>
      </c>
      <c r="F14" s="251">
        <v>539.29140422029104</v>
      </c>
      <c r="G14" s="251">
        <v>573.50244366707898</v>
      </c>
      <c r="H14" s="251">
        <v>680.79279234085095</v>
      </c>
      <c r="I14" s="177"/>
      <c r="J14" s="177"/>
      <c r="K14" s="177"/>
      <c r="L14" s="177"/>
      <c r="M14" s="177"/>
    </row>
    <row r="15" spans="2:13">
      <c r="B15" s="181"/>
      <c r="C15" s="181"/>
      <c r="D15" s="181"/>
      <c r="E15" s="181"/>
      <c r="F15" s="181"/>
      <c r="G15" s="181"/>
      <c r="H15" s="181"/>
      <c r="I15" s="177"/>
      <c r="J15" s="177"/>
      <c r="K15" s="177"/>
      <c r="L15" s="177"/>
      <c r="M15" s="177"/>
    </row>
    <row r="16" spans="2:13">
      <c r="B16" s="181" t="s">
        <v>306</v>
      </c>
      <c r="C16" s="181"/>
      <c r="D16" s="181"/>
      <c r="E16" s="181"/>
      <c r="F16" s="181"/>
      <c r="G16" s="181"/>
      <c r="H16" s="181"/>
      <c r="I16" s="177"/>
      <c r="J16" s="177"/>
      <c r="K16" s="177"/>
      <c r="L16" s="177"/>
      <c r="M16" s="177"/>
    </row>
    <row r="17" spans="2:13">
      <c r="B17" s="181" t="s">
        <v>178</v>
      </c>
      <c r="C17" s="181"/>
      <c r="D17" s="181"/>
      <c r="E17" s="181"/>
      <c r="F17" s="181"/>
      <c r="G17" s="181"/>
      <c r="H17" s="181"/>
      <c r="I17" s="177"/>
      <c r="J17" s="177"/>
      <c r="K17" s="177"/>
      <c r="L17" s="177"/>
      <c r="M17" s="177"/>
    </row>
    <row r="18" spans="2:13">
      <c r="B18" s="181" t="s">
        <v>307</v>
      </c>
      <c r="C18" s="181"/>
      <c r="D18" s="181"/>
      <c r="E18" s="181"/>
      <c r="F18" s="181"/>
      <c r="G18" s="181"/>
      <c r="H18" s="181"/>
      <c r="I18" s="177"/>
      <c r="J18" s="177"/>
      <c r="K18" s="177"/>
      <c r="L18" s="177"/>
      <c r="M18" s="177"/>
    </row>
    <row r="19" spans="2:13">
      <c r="B19" s="181" t="s">
        <v>676</v>
      </c>
      <c r="C19" s="181"/>
      <c r="D19" s="181"/>
      <c r="E19" s="181"/>
      <c r="F19" s="181"/>
      <c r="G19" s="181"/>
      <c r="H19" s="181"/>
      <c r="I19" s="177"/>
      <c r="J19" s="177"/>
      <c r="K19" s="177"/>
      <c r="L19" s="177"/>
      <c r="M19" s="177"/>
    </row>
    <row r="20" spans="2:13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</row>
    <row r="21" spans="2:13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A1D7-469F-4BE1-A303-9B4E19243D0A}">
  <dimension ref="B2:T17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9.42578125" style="4" customWidth="1"/>
    <col min="3" max="3" width="4.85546875" style="4" customWidth="1"/>
    <col min="4" max="4" width="5.42578125" style="4" customWidth="1"/>
    <col min="5" max="6" width="5.5703125" style="4" customWidth="1"/>
    <col min="7" max="7" width="5.140625" style="4" customWidth="1"/>
    <col min="8" max="8" width="5.5703125" style="4" customWidth="1"/>
    <col min="9" max="9" width="5" style="4" customWidth="1"/>
    <col min="10" max="10" width="4.5703125" style="4" customWidth="1"/>
    <col min="11" max="13" width="4.42578125" style="4" customWidth="1"/>
    <col min="14" max="14" width="4.5703125" style="4" customWidth="1"/>
    <col min="15" max="15" width="5.140625" style="4" customWidth="1"/>
    <col min="16" max="16" width="4.5703125" style="4" bestFit="1" customWidth="1"/>
    <col min="17" max="16384" width="8.5703125" style="4"/>
  </cols>
  <sheetData>
    <row r="2" spans="2:20">
      <c r="B2" s="176" t="s">
        <v>372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2:20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2:20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85" t="s">
        <v>8</v>
      </c>
      <c r="Q4" s="177"/>
      <c r="R4" s="177"/>
      <c r="S4" s="177"/>
      <c r="T4" s="177"/>
    </row>
    <row r="5" spans="2:20">
      <c r="B5" s="177" t="s">
        <v>102</v>
      </c>
      <c r="C5" s="195" t="s">
        <v>68</v>
      </c>
      <c r="D5" s="195" t="s">
        <v>67</v>
      </c>
      <c r="E5" s="195" t="s">
        <v>66</v>
      </c>
      <c r="F5" s="195" t="s">
        <v>65</v>
      </c>
      <c r="G5" s="195" t="s">
        <v>64</v>
      </c>
      <c r="H5" s="195" t="s">
        <v>63</v>
      </c>
      <c r="I5" s="195" t="s">
        <v>62</v>
      </c>
      <c r="J5" s="195" t="s">
        <v>61</v>
      </c>
      <c r="K5" s="195" t="s">
        <v>60</v>
      </c>
      <c r="L5" s="195" t="s">
        <v>59</v>
      </c>
      <c r="M5" s="195" t="s">
        <v>58</v>
      </c>
      <c r="N5" s="195" t="s">
        <v>57</v>
      </c>
      <c r="O5" s="195" t="s">
        <v>56</v>
      </c>
      <c r="P5" s="195" t="s">
        <v>245</v>
      </c>
      <c r="Q5" s="177"/>
      <c r="R5" s="177"/>
      <c r="S5" s="177"/>
      <c r="T5" s="177"/>
    </row>
    <row r="6" spans="2:20">
      <c r="B6" s="184" t="s">
        <v>10</v>
      </c>
      <c r="C6" s="197">
        <v>7.9290194674361603</v>
      </c>
      <c r="D6" s="197">
        <v>9.2238592690440093</v>
      </c>
      <c r="E6" s="197">
        <v>12.4861297119817</v>
      </c>
      <c r="F6" s="197">
        <v>12.9228186684677</v>
      </c>
      <c r="G6" s="197">
        <v>11.977990446970299</v>
      </c>
      <c r="H6" s="197">
        <v>8.3223745446242994</v>
      </c>
      <c r="I6" s="197">
        <v>7.25274905475999</v>
      </c>
      <c r="J6" s="197">
        <v>8.3942511565967806</v>
      </c>
      <c r="K6" s="197">
        <v>13.372731083044799</v>
      </c>
      <c r="L6" s="197">
        <v>7.0164737556584802</v>
      </c>
      <c r="M6" s="197">
        <v>14.198835932459501</v>
      </c>
      <c r="N6" s="197">
        <v>6.2147368580929498</v>
      </c>
      <c r="O6" s="197">
        <v>5.8595955680560401</v>
      </c>
      <c r="P6" s="197">
        <v>18.6153059453735</v>
      </c>
      <c r="Q6" s="177"/>
      <c r="R6" s="177"/>
      <c r="S6" s="177"/>
      <c r="T6" s="177"/>
    </row>
    <row r="7" spans="2:20">
      <c r="B7" s="184" t="s">
        <v>11</v>
      </c>
      <c r="C7" s="197">
        <v>7.9290194692526601</v>
      </c>
      <c r="D7" s="197">
        <v>6.1418868946004901</v>
      </c>
      <c r="E7" s="197">
        <v>7.9058263827900701</v>
      </c>
      <c r="F7" s="197">
        <v>12.4132319383239</v>
      </c>
      <c r="G7" s="197">
        <v>11.9788398204701</v>
      </c>
      <c r="H7" s="197">
        <v>7.8637501309748199</v>
      </c>
      <c r="I7" s="197">
        <v>7.0966745377569804</v>
      </c>
      <c r="J7" s="197">
        <v>8.3665503685884897</v>
      </c>
      <c r="K7" s="197">
        <v>9.2283416743058009</v>
      </c>
      <c r="L7" s="197">
        <v>4.7786355600016401</v>
      </c>
      <c r="M7" s="197">
        <v>14.8850646124245</v>
      </c>
      <c r="N7" s="197">
        <v>5.8807651330072597</v>
      </c>
      <c r="O7" s="197">
        <v>5.2348108870524204</v>
      </c>
      <c r="P7" s="197">
        <v>10.568235214163</v>
      </c>
      <c r="Q7" s="177"/>
      <c r="R7" s="177"/>
      <c r="S7" s="177"/>
      <c r="T7" s="177"/>
    </row>
    <row r="8" spans="2:20">
      <c r="B8" s="184" t="s">
        <v>12</v>
      </c>
      <c r="C8" s="197">
        <v>-1.68305369641075E-9</v>
      </c>
      <c r="D8" s="197">
        <v>2.9036344318091198</v>
      </c>
      <c r="E8" s="197">
        <v>4.2447229058264497</v>
      </c>
      <c r="F8" s="197">
        <v>0.45331561183417102</v>
      </c>
      <c r="G8" s="197">
        <v>-7.5851250206371301E-4</v>
      </c>
      <c r="H8" s="197">
        <v>0.425188641311469</v>
      </c>
      <c r="I8" s="197">
        <v>0.14573236533874701</v>
      </c>
      <c r="J8" s="197">
        <v>2.5562120335176301E-2</v>
      </c>
      <c r="K8" s="197">
        <v>3.7942436415418799</v>
      </c>
      <c r="L8" s="197">
        <v>2.1357771874929199</v>
      </c>
      <c r="M8" s="197">
        <v>-0.59731757324593704</v>
      </c>
      <c r="N8" s="197">
        <v>0.31542247042335397</v>
      </c>
      <c r="O8" s="197">
        <v>0.59370532976410495</v>
      </c>
      <c r="P8" s="197">
        <v>7.2779227375963096</v>
      </c>
      <c r="Q8" s="177"/>
      <c r="R8" s="177"/>
      <c r="S8" s="177"/>
      <c r="T8" s="177"/>
    </row>
    <row r="9" spans="2:20"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77"/>
      <c r="Q9" s="177"/>
      <c r="R9" s="177"/>
      <c r="S9" s="177"/>
      <c r="T9" s="177"/>
    </row>
    <row r="10" spans="2:20">
      <c r="B10" s="181" t="s">
        <v>677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77"/>
      <c r="Q10" s="177"/>
      <c r="R10" s="177"/>
      <c r="S10" s="177"/>
      <c r="T10" s="177"/>
    </row>
    <row r="11" spans="2:20">
      <c r="B11" s="181" t="s">
        <v>373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77"/>
      <c r="Q11" s="177"/>
      <c r="R11" s="177"/>
      <c r="S11" s="177"/>
      <c r="T11" s="177"/>
    </row>
    <row r="12" spans="2:20">
      <c r="B12" s="181" t="s">
        <v>676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77"/>
      <c r="Q12" s="177"/>
      <c r="R12" s="177"/>
      <c r="S12" s="177"/>
      <c r="T12" s="177"/>
    </row>
    <row r="13" spans="2:20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77"/>
      <c r="Q13" s="177"/>
      <c r="R13" s="177"/>
      <c r="S13" s="177"/>
      <c r="T13" s="177"/>
    </row>
    <row r="14" spans="2:20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77"/>
      <c r="Q14" s="177"/>
      <c r="R14" s="177"/>
      <c r="S14" s="177"/>
      <c r="T14" s="177"/>
    </row>
    <row r="15" spans="2:20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20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E294-0819-47BC-A3C3-7DEF2FD0C6C8}">
  <dimension ref="B2:G22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6.140625" style="4" customWidth="1"/>
    <col min="3" max="3" width="13.140625" style="4" bestFit="1" customWidth="1"/>
    <col min="4" max="4" width="12.7109375" style="4" bestFit="1" customWidth="1"/>
    <col min="5" max="5" width="9.5703125" style="4" bestFit="1" customWidth="1"/>
    <col min="6" max="16384" width="10.85546875" style="4"/>
  </cols>
  <sheetData>
    <row r="2" spans="2:7">
      <c r="B2" s="176" t="s">
        <v>374</v>
      </c>
      <c r="C2" s="177"/>
      <c r="D2" s="177"/>
      <c r="E2" s="177"/>
      <c r="F2" s="177"/>
      <c r="G2" s="177"/>
    </row>
    <row r="3" spans="2:7">
      <c r="B3" s="176"/>
      <c r="C3" s="177"/>
      <c r="D3" s="177"/>
      <c r="E3" s="177"/>
      <c r="F3" s="177"/>
      <c r="G3" s="177"/>
    </row>
    <row r="4" spans="2:7">
      <c r="B4" s="177"/>
      <c r="C4" s="177"/>
      <c r="D4" s="177"/>
      <c r="E4" s="185" t="s">
        <v>8</v>
      </c>
      <c r="F4" s="177"/>
      <c r="G4" s="177"/>
    </row>
    <row r="5" spans="2:7" ht="22.5">
      <c r="B5" s="177" t="s">
        <v>69</v>
      </c>
      <c r="C5" s="255" t="s">
        <v>313</v>
      </c>
      <c r="D5" s="255" t="s">
        <v>127</v>
      </c>
      <c r="E5" s="255" t="s">
        <v>314</v>
      </c>
      <c r="F5" s="177"/>
      <c r="G5" s="177"/>
    </row>
    <row r="6" spans="2:7">
      <c r="B6" s="184" t="s">
        <v>73</v>
      </c>
      <c r="C6" s="252">
        <v>33.872293471338097</v>
      </c>
      <c r="D6" s="252">
        <v>38.687014283622801</v>
      </c>
      <c r="E6" s="252">
        <v>34.055321207127598</v>
      </c>
      <c r="F6" s="177"/>
      <c r="G6" s="177"/>
    </row>
    <row r="7" spans="2:7">
      <c r="B7" s="184" t="s">
        <v>54</v>
      </c>
      <c r="C7" s="252">
        <v>0.83886955034879895</v>
      </c>
      <c r="D7" s="252">
        <v>1.2876938891063301</v>
      </c>
      <c r="E7" s="252">
        <v>0.85593124627941497</v>
      </c>
      <c r="F7" s="177"/>
      <c r="G7" s="177"/>
    </row>
    <row r="8" spans="2:7">
      <c r="B8" s="184" t="s">
        <v>53</v>
      </c>
      <c r="C8" s="252">
        <v>2.7089185702259102</v>
      </c>
      <c r="D8" s="252">
        <v>6.4151306318023797</v>
      </c>
      <c r="E8" s="252">
        <v>2.8498072382158099</v>
      </c>
      <c r="F8" s="177"/>
      <c r="G8" s="177"/>
    </row>
    <row r="9" spans="2:7">
      <c r="B9" s="184" t="s">
        <v>375</v>
      </c>
      <c r="C9" s="252">
        <v>40.510424836527399</v>
      </c>
      <c r="D9" s="252">
        <v>19.917958385004798</v>
      </c>
      <c r="E9" s="252">
        <v>39.727618801476197</v>
      </c>
      <c r="F9" s="177"/>
      <c r="G9" s="177"/>
    </row>
    <row r="10" spans="2:7">
      <c r="B10" s="184" t="s">
        <v>376</v>
      </c>
      <c r="C10" s="252">
        <v>16.858627385485001</v>
      </c>
      <c r="D10" s="252">
        <v>27.478941712813899</v>
      </c>
      <c r="E10" s="252">
        <v>17.262350085198801</v>
      </c>
      <c r="F10" s="177"/>
      <c r="G10" s="177"/>
    </row>
    <row r="11" spans="2:7">
      <c r="B11" s="184" t="s">
        <v>103</v>
      </c>
      <c r="C11" s="252">
        <v>4.0959857614739503</v>
      </c>
      <c r="D11" s="252">
        <v>4.4786866991981302</v>
      </c>
      <c r="E11" s="252">
        <v>4.1105338295441598</v>
      </c>
      <c r="F11" s="177"/>
      <c r="G11" s="177"/>
    </row>
    <row r="12" spans="2:7">
      <c r="B12" s="184" t="s">
        <v>376</v>
      </c>
      <c r="C12" s="253">
        <v>16.858627385485001</v>
      </c>
      <c r="D12" s="253">
        <v>27.478941712813899</v>
      </c>
      <c r="E12" s="252">
        <v>17.262350085198801</v>
      </c>
      <c r="F12" s="177"/>
      <c r="G12" s="177"/>
    </row>
    <row r="13" spans="2:7">
      <c r="B13" s="254" t="s">
        <v>103</v>
      </c>
      <c r="C13" s="253">
        <v>4.0959857614739503</v>
      </c>
      <c r="D13" s="253">
        <v>4.4786866991981302</v>
      </c>
      <c r="E13" s="253">
        <v>4.1105338295441598</v>
      </c>
      <c r="F13" s="177"/>
      <c r="G13" s="177"/>
    </row>
    <row r="14" spans="2:7">
      <c r="B14" s="181"/>
      <c r="C14" s="181"/>
      <c r="D14" s="177"/>
      <c r="E14" s="177"/>
      <c r="F14" s="177"/>
      <c r="G14" s="177"/>
    </row>
    <row r="15" spans="2:7">
      <c r="B15" s="181" t="s">
        <v>616</v>
      </c>
      <c r="C15" s="181"/>
      <c r="D15" s="177"/>
      <c r="E15" s="177"/>
      <c r="F15" s="177"/>
      <c r="G15" s="177"/>
    </row>
    <row r="16" spans="2:7">
      <c r="B16" s="181"/>
      <c r="C16" s="181"/>
      <c r="D16" s="177"/>
      <c r="E16" s="177"/>
      <c r="F16" s="177"/>
      <c r="G16" s="177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7B44-A549-4CA7-818E-8F11F0C96327}">
  <dimension ref="B2:J14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17.85546875" style="4" customWidth="1"/>
    <col min="3" max="4" width="6.85546875" style="4" customWidth="1"/>
    <col min="5" max="5" width="6.140625" style="4" customWidth="1"/>
    <col min="6" max="6" width="8.140625" style="4" customWidth="1"/>
    <col min="7" max="7" width="6.42578125" style="4" customWidth="1"/>
    <col min="8" max="8" width="7.42578125" style="4" customWidth="1"/>
    <col min="9" max="10" width="17.42578125" style="4" customWidth="1"/>
    <col min="11" max="16384" width="8.5703125" style="4"/>
  </cols>
  <sheetData>
    <row r="2" spans="2:10">
      <c r="B2" s="200" t="s">
        <v>680</v>
      </c>
      <c r="C2" s="177"/>
      <c r="D2" s="177"/>
      <c r="E2" s="177"/>
      <c r="F2" s="177"/>
      <c r="G2" s="177"/>
      <c r="H2" s="177"/>
      <c r="I2" s="177"/>
      <c r="J2" s="177"/>
    </row>
    <row r="3" spans="2:10">
      <c r="B3" s="182"/>
      <c r="C3" s="177"/>
      <c r="D3" s="177"/>
      <c r="E3" s="177"/>
      <c r="F3" s="177"/>
      <c r="G3" s="177"/>
      <c r="H3" s="177"/>
      <c r="I3" s="177"/>
      <c r="J3" s="177"/>
    </row>
    <row r="4" spans="2:10">
      <c r="B4" s="177" t="s">
        <v>69</v>
      </c>
      <c r="C4" s="195" t="s">
        <v>65</v>
      </c>
      <c r="D4" s="195" t="s">
        <v>59</v>
      </c>
      <c r="E4" s="195" t="s">
        <v>58</v>
      </c>
      <c r="F4" s="195" t="s">
        <v>57</v>
      </c>
      <c r="G4" s="195" t="s">
        <v>56</v>
      </c>
      <c r="H4" s="195" t="s">
        <v>245</v>
      </c>
      <c r="I4" s="195" t="s">
        <v>248</v>
      </c>
      <c r="J4" s="195" t="s">
        <v>322</v>
      </c>
    </row>
    <row r="5" spans="2:10" s="11" customFormat="1">
      <c r="B5" s="198" t="s">
        <v>13</v>
      </c>
      <c r="C5" s="199">
        <v>6300</v>
      </c>
      <c r="D5" s="199">
        <v>9400</v>
      </c>
      <c r="E5" s="199">
        <v>10000</v>
      </c>
      <c r="F5" s="199">
        <v>10500</v>
      </c>
      <c r="G5" s="199">
        <v>11000</v>
      </c>
      <c r="H5" s="199">
        <v>11500</v>
      </c>
      <c r="I5" s="195">
        <v>4.9513060890142802</v>
      </c>
      <c r="J5" s="195">
        <v>100</v>
      </c>
    </row>
    <row r="6" spans="2:10">
      <c r="B6" s="184" t="s">
        <v>80</v>
      </c>
      <c r="C6" s="196">
        <v>3400</v>
      </c>
      <c r="D6" s="196">
        <v>5200</v>
      </c>
      <c r="E6" s="196">
        <v>5500</v>
      </c>
      <c r="F6" s="196">
        <v>5900</v>
      </c>
      <c r="G6" s="196">
        <v>6200</v>
      </c>
      <c r="H6" s="196">
        <v>6400</v>
      </c>
      <c r="I6" s="197">
        <v>2.1386074931660999</v>
      </c>
      <c r="J6" s="197">
        <v>55.086289133639802</v>
      </c>
    </row>
    <row r="7" spans="2:10">
      <c r="B7" s="184" t="s">
        <v>79</v>
      </c>
      <c r="C7" s="196">
        <v>1500</v>
      </c>
      <c r="D7" s="196">
        <v>2400</v>
      </c>
      <c r="E7" s="196">
        <v>2500</v>
      </c>
      <c r="F7" s="196">
        <v>2400</v>
      </c>
      <c r="G7" s="196">
        <v>2500</v>
      </c>
      <c r="H7" s="196">
        <v>2600</v>
      </c>
      <c r="I7" s="197">
        <v>5.3333333333333197</v>
      </c>
      <c r="J7" s="197">
        <v>22.608620241089199</v>
      </c>
    </row>
    <row r="8" spans="2:10">
      <c r="B8" s="184" t="s">
        <v>78</v>
      </c>
      <c r="C8" s="196">
        <v>1500</v>
      </c>
      <c r="D8" s="196">
        <v>1800</v>
      </c>
      <c r="E8" s="196">
        <v>2000</v>
      </c>
      <c r="F8" s="196">
        <v>2200</v>
      </c>
      <c r="G8" s="196">
        <v>2300</v>
      </c>
      <c r="H8" s="196">
        <v>2600</v>
      </c>
      <c r="I8" s="197">
        <v>12.167466201482799</v>
      </c>
      <c r="J8" s="197">
        <v>22.305090625270999</v>
      </c>
    </row>
    <row r="9" spans="2:10">
      <c r="B9" s="186"/>
      <c r="C9" s="187"/>
      <c r="D9" s="187"/>
      <c r="E9" s="187"/>
      <c r="F9" s="187"/>
      <c r="G9" s="187"/>
      <c r="H9" s="187"/>
      <c r="I9" s="187"/>
      <c r="J9" s="187"/>
    </row>
    <row r="10" spans="2:10">
      <c r="B10" s="181" t="s">
        <v>678</v>
      </c>
      <c r="C10" s="181"/>
      <c r="D10" s="181"/>
      <c r="E10" s="181"/>
      <c r="F10" s="181"/>
      <c r="G10" s="181"/>
      <c r="H10" s="181"/>
      <c r="I10" s="181"/>
      <c r="J10" s="181"/>
    </row>
    <row r="11" spans="2:10">
      <c r="B11" s="181" t="s">
        <v>198</v>
      </c>
      <c r="C11" s="181"/>
      <c r="D11" s="181"/>
      <c r="E11" s="181"/>
      <c r="F11" s="181"/>
      <c r="G11" s="181"/>
      <c r="H11" s="181"/>
      <c r="I11" s="181"/>
      <c r="J11" s="181"/>
    </row>
    <row r="12" spans="2:10">
      <c r="B12" s="181" t="s">
        <v>679</v>
      </c>
      <c r="C12" s="181"/>
      <c r="D12" s="181"/>
      <c r="E12" s="181"/>
      <c r="F12" s="181"/>
      <c r="G12" s="181"/>
      <c r="H12" s="181"/>
      <c r="I12" s="181"/>
      <c r="J12" s="181"/>
    </row>
    <row r="13" spans="2:10">
      <c r="B13" s="181"/>
      <c r="C13" s="181"/>
      <c r="D13" s="181"/>
      <c r="E13" s="181"/>
      <c r="F13" s="181"/>
      <c r="G13" s="181"/>
      <c r="H13" s="181"/>
      <c r="I13" s="181"/>
      <c r="J13" s="181"/>
    </row>
    <row r="14" spans="2:10">
      <c r="B14" s="181"/>
      <c r="C14" s="181"/>
      <c r="D14" s="181"/>
      <c r="E14" s="181"/>
      <c r="F14" s="181"/>
      <c r="G14" s="181"/>
      <c r="H14" s="181"/>
      <c r="I14" s="181"/>
      <c r="J14" s="181"/>
    </row>
  </sheetData>
  <pageMargins left="0.7" right="0.7" top="0.75" bottom="0.75" header="0.3" footer="0.3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EDA0-B138-40EC-AA93-E015E5E286B9}">
  <dimension ref="B2:H19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0.42578125" style="10" customWidth="1"/>
    <col min="3" max="3" width="22.28515625" style="4" bestFit="1" customWidth="1"/>
    <col min="4" max="4" width="8.5703125" style="4" bestFit="1" customWidth="1"/>
    <col min="5" max="16384" width="10.85546875" style="4"/>
  </cols>
  <sheetData>
    <row r="2" spans="2:8">
      <c r="B2" s="193" t="s">
        <v>377</v>
      </c>
      <c r="C2" s="177"/>
      <c r="D2" s="177"/>
      <c r="E2" s="177"/>
      <c r="F2" s="177"/>
      <c r="G2" s="177"/>
      <c r="H2" s="177"/>
    </row>
    <row r="3" spans="2:8">
      <c r="B3" s="256"/>
      <c r="C3" s="177"/>
      <c r="D3" s="177"/>
      <c r="E3" s="177"/>
      <c r="F3" s="177"/>
      <c r="G3" s="177"/>
      <c r="H3" s="177"/>
    </row>
    <row r="4" spans="2:8" ht="22.5">
      <c r="B4" s="246" t="s">
        <v>69</v>
      </c>
      <c r="C4" s="250" t="s">
        <v>675</v>
      </c>
      <c r="D4" s="250" t="s">
        <v>674</v>
      </c>
      <c r="E4" s="177"/>
      <c r="F4" s="177"/>
      <c r="G4" s="177"/>
      <c r="H4" s="177"/>
    </row>
    <row r="5" spans="2:8">
      <c r="B5" s="184" t="s">
        <v>37</v>
      </c>
      <c r="C5" s="196">
        <v>574.41761799882602</v>
      </c>
      <c r="D5" s="248">
        <v>87.708995837317701</v>
      </c>
      <c r="E5" s="177"/>
      <c r="F5" s="177"/>
      <c r="G5" s="177"/>
      <c r="H5" s="177"/>
    </row>
    <row r="6" spans="2:8">
      <c r="B6" s="184" t="s">
        <v>38</v>
      </c>
      <c r="C6" s="196">
        <v>3.8822991821784001</v>
      </c>
      <c r="D6" s="248">
        <v>0.59279616804790103</v>
      </c>
      <c r="E6" s="177"/>
      <c r="F6" s="177"/>
      <c r="G6" s="177"/>
      <c r="H6" s="177"/>
    </row>
    <row r="7" spans="2:8">
      <c r="B7" s="184" t="s">
        <v>378</v>
      </c>
      <c r="C7" s="196">
        <v>76.613085202757404</v>
      </c>
      <c r="D7" s="248">
        <v>11.6982079946344</v>
      </c>
      <c r="E7" s="177"/>
      <c r="F7" s="177"/>
      <c r="G7" s="177"/>
      <c r="H7" s="177"/>
    </row>
    <row r="8" spans="2:8">
      <c r="B8" s="198" t="s">
        <v>13</v>
      </c>
      <c r="C8" s="199">
        <v>654.91300238376198</v>
      </c>
      <c r="D8" s="247">
        <v>100</v>
      </c>
      <c r="E8" s="177"/>
      <c r="F8" s="177"/>
      <c r="G8" s="177"/>
      <c r="H8" s="177"/>
    </row>
    <row r="9" spans="2:8">
      <c r="B9" s="249"/>
      <c r="C9" s="239"/>
      <c r="D9" s="240"/>
      <c r="E9" s="177"/>
      <c r="F9" s="177"/>
      <c r="G9" s="177"/>
      <c r="H9" s="177"/>
    </row>
    <row r="10" spans="2:8">
      <c r="B10" s="190" t="s">
        <v>673</v>
      </c>
      <c r="C10" s="177"/>
      <c r="D10" s="177"/>
      <c r="E10" s="177"/>
      <c r="F10" s="177"/>
      <c r="G10" s="177"/>
      <c r="H10" s="177"/>
    </row>
    <row r="11" spans="2:8">
      <c r="B11" s="194"/>
      <c r="C11" s="181"/>
      <c r="D11" s="181"/>
      <c r="E11" s="177"/>
      <c r="F11" s="177"/>
      <c r="G11" s="177"/>
      <c r="H11" s="177"/>
    </row>
    <row r="12" spans="2:8">
      <c r="C12" s="5"/>
      <c r="D12" s="5"/>
    </row>
    <row r="13" spans="2:8">
      <c r="C13" s="5"/>
      <c r="D13" s="5"/>
    </row>
    <row r="14" spans="2:8">
      <c r="C14" s="5"/>
      <c r="D14" s="5"/>
    </row>
    <row r="15" spans="2:8">
      <c r="C15" s="5"/>
      <c r="D15" s="5"/>
    </row>
    <row r="16" spans="2:8">
      <c r="C16" s="5"/>
      <c r="D16" s="5"/>
    </row>
    <row r="17" spans="3:4">
      <c r="C17" s="5"/>
      <c r="D17" s="5"/>
    </row>
    <row r="18" spans="3:4">
      <c r="C18" s="5"/>
      <c r="D18" s="5"/>
    </row>
    <row r="19" spans="3:4">
      <c r="C19" s="5"/>
      <c r="D19" s="5"/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A7AA-08D8-4668-B70D-45E483161F24}">
  <dimension ref="B2:R23"/>
  <sheetViews>
    <sheetView showGridLines="0" zoomScaleNormal="100" workbookViewId="0"/>
  </sheetViews>
  <sheetFormatPr baseColWidth="10" defaultColWidth="8.5703125" defaultRowHeight="12.75"/>
  <cols>
    <col min="1" max="1" width="2.5703125" style="4" customWidth="1"/>
    <col min="2" max="2" width="33.85546875" style="4" customWidth="1"/>
    <col min="3" max="15" width="5.140625" style="4" customWidth="1"/>
    <col min="16" max="16384" width="8.5703125" style="4"/>
  </cols>
  <sheetData>
    <row r="2" spans="2:18">
      <c r="B2" s="176" t="s">
        <v>193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2:18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18">
      <c r="B4" s="177" t="s">
        <v>69</v>
      </c>
      <c r="C4" s="195" t="s">
        <v>65</v>
      </c>
      <c r="D4" s="195" t="s">
        <v>59</v>
      </c>
      <c r="E4" s="195" t="s">
        <v>58</v>
      </c>
      <c r="F4" s="195" t="s">
        <v>57</v>
      </c>
      <c r="G4" s="195" t="s">
        <v>56</v>
      </c>
      <c r="H4" s="195" t="s">
        <v>245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18">
      <c r="B5" s="198" t="s">
        <v>303</v>
      </c>
      <c r="C5" s="199">
        <v>6446.62535309549</v>
      </c>
      <c r="D5" s="199">
        <v>8710.4337108390391</v>
      </c>
      <c r="E5" s="199">
        <v>8922.3727814723898</v>
      </c>
      <c r="F5" s="199">
        <v>9081.5435523825508</v>
      </c>
      <c r="G5" s="199">
        <v>9337.7981171036099</v>
      </c>
      <c r="H5" s="199">
        <v>9438.8920058267904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2:18">
      <c r="B6" s="184" t="s">
        <v>653</v>
      </c>
      <c r="C6" s="196">
        <v>6040.519067923</v>
      </c>
      <c r="D6" s="196">
        <v>8081.3623329868697</v>
      </c>
      <c r="E6" s="196">
        <v>8373.9715042534099</v>
      </c>
      <c r="F6" s="196">
        <v>8531.7449923686199</v>
      </c>
      <c r="G6" s="196">
        <v>8847.52611576852</v>
      </c>
      <c r="H6" s="196">
        <v>8952.3220280602509</v>
      </c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7" spans="2:18">
      <c r="B7" s="184" t="s">
        <v>654</v>
      </c>
      <c r="C7" s="196">
        <v>6.0620107639955298</v>
      </c>
      <c r="D7" s="196">
        <v>156.22774302326999</v>
      </c>
      <c r="E7" s="196">
        <v>96.204081962905505</v>
      </c>
      <c r="F7" s="196">
        <v>106.052677120412</v>
      </c>
      <c r="G7" s="196">
        <v>91.995314304939996</v>
      </c>
      <c r="H7" s="196">
        <v>72.653492936654601</v>
      </c>
      <c r="I7" s="177"/>
      <c r="J7" s="177"/>
      <c r="K7" s="177"/>
      <c r="L7" s="177"/>
      <c r="M7" s="177"/>
      <c r="N7" s="177"/>
      <c r="O7" s="177"/>
      <c r="P7" s="177"/>
      <c r="Q7" s="177"/>
      <c r="R7" s="177"/>
    </row>
    <row r="8" spans="2:18">
      <c r="B8" s="184" t="s">
        <v>53</v>
      </c>
      <c r="C8" s="196">
        <v>400.04427440848599</v>
      </c>
      <c r="D8" s="196">
        <v>472.84363482890399</v>
      </c>
      <c r="E8" s="196">
        <v>452.19719525607701</v>
      </c>
      <c r="F8" s="196">
        <v>443.74588289351198</v>
      </c>
      <c r="G8" s="196">
        <v>398.276687030152</v>
      </c>
      <c r="H8" s="196">
        <v>413.91648482988398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2:18">
      <c r="B9" s="184" t="s">
        <v>52</v>
      </c>
      <c r="C9" s="197">
        <v>6.2189718074192797</v>
      </c>
      <c r="D9" s="197">
        <v>8.5166445016650094</v>
      </c>
      <c r="E9" s="197">
        <v>2.43422273537379</v>
      </c>
      <c r="F9" s="197">
        <v>1.78383225214289</v>
      </c>
      <c r="G9" s="197">
        <v>2.8216818004133999</v>
      </c>
      <c r="H9" s="197">
        <v>1.08223535368612</v>
      </c>
      <c r="I9" s="177"/>
      <c r="J9" s="177"/>
      <c r="K9" s="177"/>
      <c r="L9" s="177"/>
      <c r="M9" s="177"/>
      <c r="N9" s="177"/>
      <c r="O9" s="177"/>
      <c r="P9" s="177"/>
      <c r="Q9" s="177"/>
      <c r="R9" s="177"/>
    </row>
    <row r="10" spans="2:18">
      <c r="B10" s="202" t="s">
        <v>133</v>
      </c>
      <c r="C10" s="197">
        <v>6.2123905571779501</v>
      </c>
      <c r="D10" s="197">
        <v>5.4935808623347304</v>
      </c>
      <c r="E10" s="197">
        <v>1.38541536090435</v>
      </c>
      <c r="F10" s="197">
        <v>1.0726597561986799</v>
      </c>
      <c r="G10" s="197">
        <v>2.6444724623204001</v>
      </c>
      <c r="H10" s="197">
        <v>-0.91990496786729103</v>
      </c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2:18">
      <c r="B11" s="202" t="s">
        <v>134</v>
      </c>
      <c r="C11" s="197">
        <v>6.19631119005426E-3</v>
      </c>
      <c r="D11" s="197">
        <v>2.8656375246899999</v>
      </c>
      <c r="E11" s="197">
        <v>1.03447559073064</v>
      </c>
      <c r="F11" s="197">
        <v>0.70362499380114396</v>
      </c>
      <c r="G11" s="197">
        <v>0.17264381981996199</v>
      </c>
      <c r="H11" s="197">
        <v>2.02072910901436</v>
      </c>
      <c r="I11" s="177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2:18">
      <c r="B12" s="198" t="s">
        <v>304</v>
      </c>
      <c r="C12" s="199">
        <v>196.51813387208301</v>
      </c>
      <c r="D12" s="199">
        <v>218.93643620881801</v>
      </c>
      <c r="E12" s="199">
        <v>220.694057102052</v>
      </c>
      <c r="F12" s="199">
        <v>206.20193439877201</v>
      </c>
      <c r="G12" s="199">
        <v>194.75258395439201</v>
      </c>
      <c r="H12" s="199">
        <v>192.53154095101601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</row>
    <row r="13" spans="2:18">
      <c r="B13" s="198" t="s">
        <v>305</v>
      </c>
      <c r="C13" s="199">
        <v>6643.1434869675704</v>
      </c>
      <c r="D13" s="199">
        <v>8929.3701470478609</v>
      </c>
      <c r="E13" s="199">
        <v>9143.0668385744393</v>
      </c>
      <c r="F13" s="199">
        <v>9287.7454867813194</v>
      </c>
      <c r="G13" s="199">
        <v>9532.5507010580095</v>
      </c>
      <c r="H13" s="199">
        <v>9631.4235467778108</v>
      </c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2:18">
      <c r="B14" s="181"/>
      <c r="C14" s="181"/>
      <c r="D14" s="181"/>
      <c r="E14" s="181"/>
      <c r="F14" s="181"/>
      <c r="G14" s="181"/>
      <c r="H14" s="181"/>
      <c r="I14" s="177"/>
      <c r="J14" s="177"/>
      <c r="K14" s="177"/>
      <c r="L14" s="177"/>
      <c r="M14" s="177"/>
      <c r="N14" s="177"/>
      <c r="O14" s="177"/>
      <c r="P14" s="177"/>
      <c r="Q14" s="177"/>
      <c r="R14" s="177"/>
    </row>
    <row r="15" spans="2:18">
      <c r="B15" s="181" t="s">
        <v>306</v>
      </c>
      <c r="C15" s="181"/>
      <c r="D15" s="181"/>
      <c r="E15" s="181"/>
      <c r="F15" s="181"/>
      <c r="G15" s="181"/>
      <c r="H15" s="181"/>
      <c r="I15" s="177"/>
      <c r="J15" s="177"/>
      <c r="K15" s="177"/>
      <c r="L15" s="177"/>
      <c r="M15" s="177"/>
      <c r="N15" s="177"/>
      <c r="O15" s="177"/>
      <c r="P15" s="177"/>
      <c r="Q15" s="177"/>
      <c r="R15" s="177"/>
    </row>
    <row r="16" spans="2:18">
      <c r="B16" s="181" t="s">
        <v>178</v>
      </c>
      <c r="C16" s="181"/>
      <c r="D16" s="181"/>
      <c r="E16" s="181"/>
      <c r="F16" s="181"/>
      <c r="G16" s="181"/>
      <c r="H16" s="181"/>
      <c r="I16" s="177"/>
      <c r="J16" s="177"/>
      <c r="K16" s="177"/>
      <c r="L16" s="177"/>
      <c r="M16" s="177"/>
      <c r="N16" s="177"/>
      <c r="O16" s="177"/>
      <c r="P16" s="177"/>
      <c r="Q16" s="177"/>
      <c r="R16" s="177"/>
    </row>
    <row r="17" spans="2:18">
      <c r="B17" s="181" t="s">
        <v>307</v>
      </c>
      <c r="C17" s="181"/>
      <c r="D17" s="181"/>
      <c r="E17" s="181"/>
      <c r="F17" s="181"/>
      <c r="G17" s="181"/>
      <c r="H17" s="181"/>
      <c r="I17" s="177"/>
      <c r="J17" s="177"/>
      <c r="K17" s="177"/>
      <c r="L17" s="177"/>
      <c r="M17" s="177"/>
      <c r="N17" s="177"/>
      <c r="O17" s="177"/>
      <c r="P17" s="177"/>
      <c r="Q17" s="177"/>
      <c r="R17" s="177"/>
    </row>
    <row r="18" spans="2:18">
      <c r="B18" s="181" t="s">
        <v>681</v>
      </c>
      <c r="C18" s="181"/>
      <c r="D18" s="181"/>
      <c r="E18" s="181"/>
      <c r="F18" s="181"/>
      <c r="G18" s="181"/>
      <c r="H18" s="181"/>
      <c r="I18" s="177"/>
      <c r="J18" s="177"/>
      <c r="K18" s="177"/>
      <c r="L18" s="177"/>
      <c r="M18" s="177"/>
      <c r="N18" s="177"/>
      <c r="O18" s="177"/>
      <c r="P18" s="177"/>
      <c r="Q18" s="177"/>
      <c r="R18" s="177"/>
    </row>
    <row r="19" spans="2:18">
      <c r="B19" s="181" t="s">
        <v>379</v>
      </c>
      <c r="C19" s="181"/>
      <c r="D19" s="181"/>
      <c r="E19" s="181"/>
      <c r="F19" s="181"/>
      <c r="G19" s="181"/>
      <c r="H19" s="181"/>
      <c r="I19" s="177"/>
      <c r="J19" s="177"/>
      <c r="K19" s="177"/>
      <c r="L19" s="177"/>
      <c r="M19" s="177"/>
      <c r="N19" s="177"/>
      <c r="O19" s="177"/>
      <c r="P19" s="177"/>
      <c r="Q19" s="177"/>
      <c r="R19" s="177"/>
    </row>
    <row r="20" spans="2:18">
      <c r="B20" s="181" t="s">
        <v>380</v>
      </c>
      <c r="C20" s="181"/>
      <c r="D20" s="181"/>
      <c r="E20" s="181"/>
      <c r="F20" s="181"/>
      <c r="G20" s="181"/>
      <c r="H20" s="181"/>
      <c r="I20" s="177"/>
      <c r="J20" s="177"/>
      <c r="K20" s="177"/>
      <c r="L20" s="177"/>
      <c r="M20" s="177"/>
      <c r="N20" s="177"/>
      <c r="O20" s="177"/>
      <c r="P20" s="177"/>
      <c r="Q20" s="177"/>
      <c r="R20" s="177"/>
    </row>
    <row r="21" spans="2:18">
      <c r="B21" s="181" t="s">
        <v>676</v>
      </c>
      <c r="C21" s="181"/>
      <c r="D21" s="181"/>
      <c r="E21" s="181"/>
      <c r="F21" s="181"/>
      <c r="G21" s="181"/>
      <c r="H21" s="181"/>
      <c r="I21" s="177"/>
      <c r="J21" s="177"/>
      <c r="K21" s="177"/>
      <c r="L21" s="177"/>
      <c r="M21" s="177"/>
      <c r="N21" s="177"/>
      <c r="O21" s="177"/>
      <c r="P21" s="177"/>
      <c r="Q21" s="177"/>
      <c r="R21" s="177"/>
    </row>
    <row r="22" spans="2:18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</row>
    <row r="23" spans="2:18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B2C2-162A-47BB-B114-91DC034B09B0}">
  <dimension ref="B2:S14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9" style="4" customWidth="1"/>
    <col min="3" max="16" width="5.140625" style="4" customWidth="1"/>
    <col min="17" max="16384" width="8.5703125" style="4"/>
  </cols>
  <sheetData>
    <row r="2" spans="2:19">
      <c r="B2" s="176" t="s">
        <v>381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2:19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85"/>
      <c r="P4" s="185" t="s">
        <v>8</v>
      </c>
      <c r="Q4" s="177"/>
      <c r="R4" s="177"/>
      <c r="S4" s="177"/>
    </row>
    <row r="5" spans="2:19">
      <c r="B5" s="177"/>
      <c r="C5" s="195" t="s">
        <v>68</v>
      </c>
      <c r="D5" s="195" t="s">
        <v>67</v>
      </c>
      <c r="E5" s="195" t="s">
        <v>66</v>
      </c>
      <c r="F5" s="195" t="s">
        <v>65</v>
      </c>
      <c r="G5" s="195" t="s">
        <v>64</v>
      </c>
      <c r="H5" s="195" t="s">
        <v>63</v>
      </c>
      <c r="I5" s="195" t="s">
        <v>62</v>
      </c>
      <c r="J5" s="195" t="s">
        <v>61</v>
      </c>
      <c r="K5" s="195" t="s">
        <v>60</v>
      </c>
      <c r="L5" s="195" t="s">
        <v>59</v>
      </c>
      <c r="M5" s="195" t="s">
        <v>58</v>
      </c>
      <c r="N5" s="195" t="s">
        <v>57</v>
      </c>
      <c r="O5" s="195" t="s">
        <v>56</v>
      </c>
      <c r="P5" s="251">
        <v>2024</v>
      </c>
      <c r="Q5" s="177"/>
      <c r="R5" s="177"/>
      <c r="S5" s="177"/>
    </row>
    <row r="6" spans="2:19">
      <c r="B6" s="184" t="s">
        <v>10</v>
      </c>
      <c r="C6" s="248">
        <v>6.1358469893665797</v>
      </c>
      <c r="D6" s="248">
        <v>9.0612658442991592</v>
      </c>
      <c r="E6" s="248">
        <v>7.4621607583586398</v>
      </c>
      <c r="F6" s="248">
        <v>6.2189718074192797</v>
      </c>
      <c r="G6" s="248">
        <v>6.71296066576366</v>
      </c>
      <c r="H6" s="248">
        <v>3.74921884525043</v>
      </c>
      <c r="I6" s="248">
        <v>3.2644857603926001</v>
      </c>
      <c r="J6" s="248">
        <v>4.2448767652919699</v>
      </c>
      <c r="K6" s="248">
        <v>4.4728110079718304</v>
      </c>
      <c r="L6" s="248">
        <v>8.5166445016650094</v>
      </c>
      <c r="M6" s="248">
        <v>2.43422273537379</v>
      </c>
      <c r="N6" s="248">
        <v>1.78383225214289</v>
      </c>
      <c r="O6" s="248">
        <v>2.8216818004133999</v>
      </c>
      <c r="P6" s="248">
        <v>1.08223535368612</v>
      </c>
      <c r="Q6" s="177"/>
      <c r="R6" s="177"/>
      <c r="S6" s="177"/>
    </row>
    <row r="7" spans="2:19">
      <c r="B7" s="184" t="s">
        <v>11</v>
      </c>
      <c r="C7" s="248">
        <v>6.1304731786037996</v>
      </c>
      <c r="D7" s="248">
        <v>6.4310915979509398</v>
      </c>
      <c r="E7" s="248">
        <v>5.6346473639057502</v>
      </c>
      <c r="F7" s="248">
        <v>6.2123905571779501</v>
      </c>
      <c r="G7" s="248">
        <v>6.6955770929251903</v>
      </c>
      <c r="H7" s="248">
        <v>3.7423750066503798</v>
      </c>
      <c r="I7" s="248">
        <v>3.23087965225062</v>
      </c>
      <c r="J7" s="248">
        <v>3.9895894713831499</v>
      </c>
      <c r="K7" s="248">
        <v>4.1556001445336896</v>
      </c>
      <c r="L7" s="248">
        <v>5.4935808623347304</v>
      </c>
      <c r="M7" s="248">
        <v>1.38541536090435</v>
      </c>
      <c r="N7" s="248">
        <v>1.0726597561986799</v>
      </c>
      <c r="O7" s="248">
        <v>2.6444724623204001</v>
      </c>
      <c r="P7" s="248">
        <v>-0.91990496786729103</v>
      </c>
      <c r="Q7" s="177"/>
      <c r="R7" s="177"/>
      <c r="S7" s="177"/>
    </row>
    <row r="8" spans="2:19">
      <c r="B8" s="184" t="s">
        <v>12</v>
      </c>
      <c r="C8" s="248">
        <v>5.06340036168229E-3</v>
      </c>
      <c r="D8" s="248">
        <v>2.47124614326406</v>
      </c>
      <c r="E8" s="248">
        <v>1.7300321817303099</v>
      </c>
      <c r="F8" s="248">
        <v>6.19631119005426E-3</v>
      </c>
      <c r="G8" s="248">
        <v>1.6292683644536499E-2</v>
      </c>
      <c r="H8" s="248">
        <v>6.5969557758949202E-3</v>
      </c>
      <c r="I8" s="248">
        <v>3.2554317327537802E-2</v>
      </c>
      <c r="J8" s="248">
        <v>0.245493126000906</v>
      </c>
      <c r="K8" s="248">
        <v>0.30455478437831901</v>
      </c>
      <c r="L8" s="248">
        <v>2.8656375246899999</v>
      </c>
      <c r="M8" s="248">
        <v>1.03447559073064</v>
      </c>
      <c r="N8" s="248">
        <v>0.70362499380114396</v>
      </c>
      <c r="O8" s="248">
        <v>0.17264381981996199</v>
      </c>
      <c r="P8" s="248">
        <v>2.02072910901436</v>
      </c>
      <c r="Q8" s="177"/>
      <c r="R8" s="177"/>
      <c r="S8" s="177"/>
    </row>
    <row r="9" spans="2:19">
      <c r="B9" s="186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177"/>
      <c r="Q9" s="177"/>
      <c r="R9" s="177"/>
      <c r="S9" s="177"/>
    </row>
    <row r="10" spans="2:19">
      <c r="B10" s="181" t="s">
        <v>682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77"/>
      <c r="Q10" s="177"/>
      <c r="R10" s="177"/>
      <c r="S10" s="177"/>
    </row>
    <row r="11" spans="2:19">
      <c r="B11" s="181" t="s">
        <v>382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77"/>
      <c r="Q11" s="177"/>
      <c r="R11" s="177"/>
      <c r="S11" s="177"/>
    </row>
    <row r="12" spans="2:19">
      <c r="B12" s="177" t="s">
        <v>676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2:19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</row>
    <row r="14" spans="2:19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A713-F10C-4F23-B1A0-590EB3EA9D4C}">
  <dimension ref="B2:H16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23.42578125" style="4" customWidth="1"/>
    <col min="3" max="3" width="13.140625" style="4" bestFit="1" customWidth="1"/>
    <col min="4" max="4" width="12.7109375" style="4" bestFit="1" customWidth="1"/>
    <col min="5" max="5" width="9.5703125" style="4" bestFit="1" customWidth="1"/>
    <col min="6" max="16384" width="8.5703125" style="4"/>
  </cols>
  <sheetData>
    <row r="2" spans="2:8">
      <c r="B2" s="176" t="s">
        <v>383</v>
      </c>
      <c r="C2" s="177"/>
      <c r="D2" s="177"/>
      <c r="E2" s="177"/>
      <c r="F2" s="177"/>
      <c r="G2" s="177"/>
      <c r="H2" s="177"/>
    </row>
    <row r="3" spans="2:8">
      <c r="B3" s="176"/>
      <c r="C3" s="177"/>
      <c r="D3" s="177"/>
      <c r="E3" s="177"/>
      <c r="F3" s="177"/>
      <c r="G3" s="177"/>
      <c r="H3" s="177"/>
    </row>
    <row r="4" spans="2:8">
      <c r="B4" s="177"/>
      <c r="C4" s="177"/>
      <c r="D4" s="177"/>
      <c r="E4" s="185" t="s">
        <v>8</v>
      </c>
      <c r="F4" s="177"/>
      <c r="G4" s="177"/>
      <c r="H4" s="177"/>
    </row>
    <row r="5" spans="2:8" ht="22.5">
      <c r="B5" s="177" t="s">
        <v>69</v>
      </c>
      <c r="C5" s="255" t="s">
        <v>313</v>
      </c>
      <c r="D5" s="255" t="s">
        <v>127</v>
      </c>
      <c r="E5" s="255" t="s">
        <v>314</v>
      </c>
      <c r="F5" s="177"/>
      <c r="G5" s="177"/>
      <c r="H5" s="177"/>
    </row>
    <row r="6" spans="2:8">
      <c r="B6" s="184" t="s">
        <v>104</v>
      </c>
      <c r="C6" s="252">
        <v>49.186578455890597</v>
      </c>
      <c r="D6" s="252">
        <v>41.120667538545298</v>
      </c>
      <c r="E6" s="252">
        <v>49.025341412316699</v>
      </c>
      <c r="F6" s="177"/>
      <c r="G6" s="177"/>
      <c r="H6" s="177"/>
    </row>
    <row r="7" spans="2:8">
      <c r="B7" s="184" t="s">
        <v>105</v>
      </c>
      <c r="C7" s="252">
        <v>23.166840960429798</v>
      </c>
      <c r="D7" s="252">
        <v>26.913840477641902</v>
      </c>
      <c r="E7" s="252">
        <v>23.241743241228399</v>
      </c>
      <c r="F7" s="177"/>
      <c r="G7" s="177"/>
      <c r="H7" s="177"/>
    </row>
    <row r="8" spans="2:8">
      <c r="B8" s="184" t="s">
        <v>384</v>
      </c>
      <c r="C8" s="252">
        <v>22.491632550942601</v>
      </c>
      <c r="D8" s="252">
        <v>22.544354834509999</v>
      </c>
      <c r="E8" s="252">
        <v>22.492686466020601</v>
      </c>
      <c r="F8" s="177"/>
      <c r="G8" s="177"/>
      <c r="H8" s="177"/>
    </row>
    <row r="9" spans="2:8">
      <c r="B9" s="184" t="s">
        <v>53</v>
      </c>
      <c r="C9" s="252">
        <v>4.3852232293193598</v>
      </c>
      <c r="D9" s="252">
        <v>6.7858521731937298</v>
      </c>
      <c r="E9" s="252">
        <v>4.4332116484321702</v>
      </c>
      <c r="F9" s="177"/>
      <c r="G9" s="177"/>
      <c r="H9" s="177"/>
    </row>
    <row r="10" spans="2:8">
      <c r="B10" s="184" t="s">
        <v>54</v>
      </c>
      <c r="C10" s="252">
        <v>0.76972480341765104</v>
      </c>
      <c r="D10" s="252">
        <v>2.63528497610909</v>
      </c>
      <c r="E10" s="252">
        <v>0.80701723200213504</v>
      </c>
      <c r="F10" s="177"/>
      <c r="G10" s="177"/>
      <c r="H10" s="177"/>
    </row>
    <row r="11" spans="2:8">
      <c r="B11" s="181"/>
      <c r="C11" s="181"/>
      <c r="D11" s="177"/>
      <c r="E11" s="177"/>
      <c r="F11" s="177"/>
      <c r="G11" s="177"/>
      <c r="H11" s="177"/>
    </row>
    <row r="12" spans="2:8">
      <c r="B12" s="181" t="s">
        <v>616</v>
      </c>
      <c r="C12" s="181"/>
      <c r="D12" s="177"/>
      <c r="E12" s="177"/>
      <c r="F12" s="177"/>
      <c r="G12" s="177"/>
      <c r="H12" s="177"/>
    </row>
    <row r="13" spans="2:8">
      <c r="B13" s="181"/>
      <c r="C13" s="181"/>
      <c r="D13" s="177"/>
      <c r="E13" s="177"/>
      <c r="F13" s="177"/>
      <c r="G13" s="177"/>
      <c r="H13" s="177"/>
    </row>
    <row r="14" spans="2:8">
      <c r="B14" s="181"/>
      <c r="C14" s="181"/>
      <c r="D14" s="177"/>
      <c r="E14" s="177"/>
      <c r="F14" s="177"/>
      <c r="G14" s="177"/>
      <c r="H14" s="177"/>
    </row>
    <row r="15" spans="2:8">
      <c r="B15" s="5"/>
      <c r="C15" s="5"/>
    </row>
    <row r="16" spans="2:8">
      <c r="B16" s="5"/>
      <c r="C16" s="5"/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A9E8-71A3-408F-9A7C-F27F420311F6}">
  <dimension ref="B2:Q15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9.42578125" style="4" customWidth="1"/>
    <col min="3" max="3" width="7.42578125" style="4" bestFit="1" customWidth="1"/>
    <col min="4" max="6" width="6.5703125" style="4" bestFit="1" customWidth="1"/>
    <col min="7" max="7" width="6.42578125" style="4" bestFit="1" customWidth="1"/>
    <col min="8" max="11" width="6.5703125" style="4" bestFit="1" customWidth="1"/>
    <col min="12" max="16384" width="8.5703125" style="4"/>
  </cols>
  <sheetData>
    <row r="2" spans="2:17">
      <c r="B2" s="176" t="s">
        <v>686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2:17">
      <c r="B3" s="182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2:17">
      <c r="B4" s="177" t="s">
        <v>69</v>
      </c>
      <c r="C4" s="195" t="s">
        <v>66</v>
      </c>
      <c r="D4" s="195" t="s">
        <v>65</v>
      </c>
      <c r="E4" s="195" t="s">
        <v>64</v>
      </c>
      <c r="F4" s="195" t="s">
        <v>63</v>
      </c>
      <c r="G4" s="195" t="s">
        <v>62</v>
      </c>
      <c r="H4" s="195" t="s">
        <v>61</v>
      </c>
      <c r="I4" s="195" t="s">
        <v>60</v>
      </c>
      <c r="J4" s="195" t="s">
        <v>59</v>
      </c>
      <c r="K4" s="195" t="s">
        <v>58</v>
      </c>
      <c r="L4" s="177"/>
      <c r="M4" s="177"/>
      <c r="N4" s="177"/>
      <c r="O4" s="177"/>
      <c r="P4" s="177"/>
      <c r="Q4" s="177"/>
    </row>
    <row r="5" spans="2:17">
      <c r="B5" s="184" t="s">
        <v>106</v>
      </c>
      <c r="C5" s="196">
        <v>76700</v>
      </c>
      <c r="D5" s="196">
        <v>80200</v>
      </c>
      <c r="E5" s="196">
        <v>83900</v>
      </c>
      <c r="F5" s="196">
        <v>87200</v>
      </c>
      <c r="G5" s="196">
        <v>90300</v>
      </c>
      <c r="H5" s="196">
        <v>92900</v>
      </c>
      <c r="I5" s="196">
        <v>95500</v>
      </c>
      <c r="J5" s="196">
        <v>97400</v>
      </c>
      <c r="K5" s="196">
        <v>98600</v>
      </c>
      <c r="L5" s="177"/>
      <c r="M5" s="177"/>
      <c r="N5" s="177"/>
      <c r="O5" s="177"/>
      <c r="P5" s="177"/>
      <c r="Q5" s="177"/>
    </row>
    <row r="6" spans="2:17">
      <c r="B6" s="184" t="s">
        <v>107</v>
      </c>
      <c r="C6" s="196">
        <v>467900</v>
      </c>
      <c r="D6" s="196">
        <v>474700</v>
      </c>
      <c r="E6" s="196">
        <v>479800</v>
      </c>
      <c r="F6" s="196">
        <v>488000</v>
      </c>
      <c r="G6" s="196">
        <v>490100</v>
      </c>
      <c r="H6" s="196">
        <v>492000</v>
      </c>
      <c r="I6" s="196">
        <v>495000</v>
      </c>
      <c r="J6" s="196">
        <v>502000</v>
      </c>
      <c r="K6" s="196">
        <v>500300</v>
      </c>
      <c r="L6" s="177"/>
      <c r="M6" s="177"/>
      <c r="N6" s="177"/>
      <c r="O6" s="177"/>
      <c r="P6" s="177"/>
      <c r="Q6" s="177"/>
    </row>
    <row r="7" spans="2:17">
      <c r="B7" s="186"/>
      <c r="C7" s="257"/>
      <c r="D7" s="257"/>
      <c r="E7" s="257"/>
      <c r="F7" s="257"/>
      <c r="G7" s="257"/>
      <c r="H7" s="257"/>
      <c r="I7" s="257"/>
      <c r="J7" s="257"/>
      <c r="K7" s="257"/>
      <c r="L7" s="177"/>
      <c r="M7" s="177"/>
      <c r="N7" s="177"/>
      <c r="O7" s="177"/>
      <c r="P7" s="177"/>
      <c r="Q7" s="177"/>
    </row>
    <row r="8" spans="2:17">
      <c r="B8" s="181" t="s">
        <v>683</v>
      </c>
      <c r="C8" s="181"/>
      <c r="D8" s="181"/>
      <c r="E8" s="181"/>
      <c r="F8" s="181"/>
      <c r="G8" s="181"/>
      <c r="H8" s="181"/>
      <c r="I8" s="181"/>
      <c r="J8" s="181"/>
      <c r="K8" s="181"/>
      <c r="L8" s="177"/>
      <c r="M8" s="177"/>
      <c r="N8" s="177"/>
      <c r="O8" s="177"/>
      <c r="P8" s="177"/>
      <c r="Q8" s="177"/>
    </row>
    <row r="9" spans="2:17">
      <c r="B9" s="181" t="s">
        <v>385</v>
      </c>
      <c r="C9" s="181"/>
      <c r="D9" s="181"/>
      <c r="E9" s="181"/>
      <c r="F9" s="181"/>
      <c r="G9" s="181"/>
      <c r="H9" s="181"/>
      <c r="I9" s="181"/>
      <c r="J9" s="181"/>
      <c r="K9" s="181"/>
      <c r="L9" s="177"/>
      <c r="M9" s="177"/>
      <c r="N9" s="177"/>
      <c r="O9" s="177"/>
      <c r="P9" s="177"/>
      <c r="Q9" s="177"/>
    </row>
    <row r="10" spans="2:17">
      <c r="B10" s="181" t="s">
        <v>386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77"/>
      <c r="M10" s="177"/>
      <c r="N10" s="177"/>
      <c r="O10" s="177"/>
      <c r="P10" s="177"/>
      <c r="Q10" s="177"/>
    </row>
    <row r="11" spans="2:17">
      <c r="B11" s="181" t="s">
        <v>684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77"/>
      <c r="M11" s="177"/>
      <c r="N11" s="177"/>
      <c r="O11" s="177"/>
      <c r="P11" s="177"/>
      <c r="Q11" s="177"/>
    </row>
    <row r="12" spans="2:17">
      <c r="B12" s="181" t="s">
        <v>685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77"/>
      <c r="M12" s="177"/>
      <c r="N12" s="177"/>
      <c r="O12" s="177"/>
      <c r="P12" s="177"/>
      <c r="Q12" s="177"/>
    </row>
    <row r="13" spans="2:17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77"/>
      <c r="M13" s="177"/>
      <c r="N13" s="177"/>
      <c r="O13" s="177"/>
      <c r="P13" s="177"/>
      <c r="Q13" s="177"/>
    </row>
    <row r="14" spans="2:17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77"/>
      <c r="M14" s="177"/>
      <c r="N14" s="177"/>
      <c r="O14" s="177"/>
      <c r="P14" s="177"/>
      <c r="Q14" s="177"/>
    </row>
    <row r="15" spans="2:17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BFC9-B2DF-4D13-9FC8-5187263CEA8A}">
  <dimension ref="B2:I20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21.42578125" style="4" customWidth="1"/>
    <col min="3" max="3" width="22.28515625" style="4" bestFit="1" customWidth="1"/>
    <col min="4" max="4" width="8.5703125" style="4" bestFit="1" customWidth="1"/>
    <col min="5" max="5" width="14.5703125" style="4" customWidth="1"/>
    <col min="6" max="16384" width="8.5703125" style="4"/>
  </cols>
  <sheetData>
    <row r="2" spans="2:9">
      <c r="B2" s="176" t="s">
        <v>387</v>
      </c>
      <c r="C2" s="177"/>
      <c r="D2" s="177"/>
      <c r="E2" s="177"/>
      <c r="F2" s="177"/>
      <c r="G2" s="177"/>
      <c r="H2" s="177"/>
      <c r="I2" s="177"/>
    </row>
    <row r="3" spans="2:9">
      <c r="B3" s="176"/>
      <c r="C3" s="177"/>
      <c r="D3" s="177"/>
      <c r="E3" s="177"/>
      <c r="F3" s="177"/>
      <c r="G3" s="177"/>
      <c r="H3" s="177"/>
      <c r="I3" s="177"/>
    </row>
    <row r="4" spans="2:9" ht="22.5">
      <c r="B4" s="258" t="s">
        <v>69</v>
      </c>
      <c r="C4" s="255" t="s">
        <v>675</v>
      </c>
      <c r="D4" s="255" t="s">
        <v>674</v>
      </c>
      <c r="E4" s="177"/>
      <c r="F4" s="177"/>
      <c r="G4" s="177"/>
      <c r="H4" s="177"/>
      <c r="I4" s="177"/>
    </row>
    <row r="5" spans="2:9">
      <c r="B5" s="184" t="s">
        <v>37</v>
      </c>
      <c r="C5" s="196">
        <v>8695.1335541303397</v>
      </c>
      <c r="D5" s="197">
        <v>92.120277981384703</v>
      </c>
      <c r="E5" s="177"/>
      <c r="F5" s="177"/>
      <c r="G5" s="177"/>
      <c r="H5" s="177"/>
      <c r="I5" s="177"/>
    </row>
    <row r="6" spans="2:9">
      <c r="B6" s="184" t="s">
        <v>38</v>
      </c>
      <c r="C6" s="196">
        <v>36.229315982490199</v>
      </c>
      <c r="D6" s="197">
        <v>0.38383017795017899</v>
      </c>
      <c r="E6" s="177"/>
      <c r="F6" s="177"/>
      <c r="G6" s="177"/>
      <c r="H6" s="177"/>
      <c r="I6" s="177"/>
    </row>
    <row r="7" spans="2:9">
      <c r="B7" s="184" t="s">
        <v>39</v>
      </c>
      <c r="C7" s="196">
        <v>529.95501689019102</v>
      </c>
      <c r="D7" s="197">
        <v>5.6145892607208596</v>
      </c>
      <c r="E7" s="177"/>
      <c r="F7" s="177"/>
      <c r="G7" s="177"/>
      <c r="H7" s="177"/>
      <c r="I7" s="177"/>
    </row>
    <row r="8" spans="2:9">
      <c r="B8" s="184" t="s">
        <v>40</v>
      </c>
      <c r="C8" s="196">
        <v>177.57411882376701</v>
      </c>
      <c r="D8" s="197">
        <v>1.8813025799442</v>
      </c>
      <c r="E8" s="177"/>
      <c r="F8" s="177"/>
      <c r="G8" s="177"/>
      <c r="H8" s="177"/>
      <c r="I8" s="177"/>
    </row>
    <row r="9" spans="2:9">
      <c r="B9" s="198" t="s">
        <v>13</v>
      </c>
      <c r="C9" s="199">
        <v>9438.8920058267904</v>
      </c>
      <c r="D9" s="195">
        <v>100</v>
      </c>
      <c r="E9" s="177"/>
      <c r="F9" s="177"/>
      <c r="G9" s="177"/>
      <c r="H9" s="177"/>
      <c r="I9" s="177"/>
    </row>
    <row r="10" spans="2:9">
      <c r="B10" s="186"/>
      <c r="C10" s="187"/>
      <c r="D10" s="187"/>
      <c r="E10" s="177"/>
      <c r="F10" s="177"/>
      <c r="G10" s="177"/>
      <c r="H10" s="177"/>
      <c r="I10" s="177"/>
    </row>
    <row r="11" spans="2:9">
      <c r="B11" s="190" t="s">
        <v>687</v>
      </c>
      <c r="C11" s="181"/>
      <c r="D11" s="181"/>
      <c r="E11" s="181"/>
      <c r="F11" s="177"/>
      <c r="G11" s="177"/>
      <c r="H11" s="177"/>
      <c r="I11" s="177"/>
    </row>
    <row r="12" spans="2:9">
      <c r="B12" s="181"/>
      <c r="C12" s="181"/>
      <c r="D12" s="181"/>
      <c r="E12" s="181"/>
      <c r="F12" s="177"/>
      <c r="G12" s="177"/>
      <c r="H12" s="177"/>
      <c r="I12" s="177"/>
    </row>
    <row r="13" spans="2:9">
      <c r="B13" s="5"/>
      <c r="C13" s="5"/>
      <c r="D13" s="5"/>
      <c r="E13" s="5"/>
    </row>
    <row r="14" spans="2:9">
      <c r="B14" s="5"/>
      <c r="C14" s="5"/>
      <c r="D14" s="5"/>
      <c r="E14" s="5"/>
    </row>
    <row r="15" spans="2:9">
      <c r="B15" s="5"/>
      <c r="C15" s="5"/>
      <c r="D15" s="5"/>
      <c r="E15" s="5"/>
    </row>
    <row r="16" spans="2:9">
      <c r="B16" s="5"/>
      <c r="C16" s="5"/>
      <c r="D16" s="5"/>
      <c r="E16" s="5"/>
    </row>
    <row r="17" spans="2:5">
      <c r="B17" s="5"/>
      <c r="C17" s="5"/>
      <c r="D17" s="5"/>
      <c r="E17" s="5"/>
    </row>
    <row r="18" spans="2:5">
      <c r="B18" s="5"/>
      <c r="C18" s="5"/>
      <c r="D18" s="5"/>
      <c r="E18" s="5"/>
    </row>
    <row r="19" spans="2:5">
      <c r="B19" s="5"/>
      <c r="C19" s="5"/>
      <c r="D19" s="5"/>
      <c r="E19" s="5"/>
    </row>
    <row r="20" spans="2:5">
      <c r="B20" s="5"/>
      <c r="C20" s="5"/>
      <c r="D20" s="5"/>
      <c r="E20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3BC8-2B24-421A-977F-9E0DC80B78D3}">
  <dimension ref="B2:L23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8.5703125" style="4" customWidth="1"/>
    <col min="3" max="8" width="6.140625" style="4" customWidth="1"/>
    <col min="9" max="16384" width="10.85546875" style="4"/>
  </cols>
  <sheetData>
    <row r="2" spans="2:12">
      <c r="B2" s="176" t="s">
        <v>194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2:12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2:12">
      <c r="B4" s="177"/>
      <c r="C4" s="195" t="s">
        <v>65</v>
      </c>
      <c r="D4" s="195" t="s">
        <v>59</v>
      </c>
      <c r="E4" s="195" t="s">
        <v>58</v>
      </c>
      <c r="F4" s="195" t="s">
        <v>57</v>
      </c>
      <c r="G4" s="195" t="s">
        <v>56</v>
      </c>
      <c r="H4" s="195" t="s">
        <v>245</v>
      </c>
      <c r="I4" s="177"/>
      <c r="J4" s="177"/>
      <c r="K4" s="177"/>
      <c r="L4" s="177"/>
    </row>
    <row r="5" spans="2:12">
      <c r="B5" s="198" t="s">
        <v>303</v>
      </c>
      <c r="C5" s="199">
        <v>7205.7031321616196</v>
      </c>
      <c r="D5" s="199">
        <v>8121.3134612431104</v>
      </c>
      <c r="E5" s="199">
        <v>9633.6633065591705</v>
      </c>
      <c r="F5" s="199">
        <v>10049.658054589499</v>
      </c>
      <c r="G5" s="199">
        <v>10781.0397738345</v>
      </c>
      <c r="H5" s="199">
        <v>11592.4612889529</v>
      </c>
      <c r="I5" s="177"/>
      <c r="J5" s="177"/>
      <c r="K5" s="177"/>
      <c r="L5" s="177"/>
    </row>
    <row r="6" spans="2:12">
      <c r="B6" s="184" t="s">
        <v>112</v>
      </c>
      <c r="C6" s="196">
        <v>5192.8252418327102</v>
      </c>
      <c r="D6" s="196">
        <v>5446.0168858307097</v>
      </c>
      <c r="E6" s="196">
        <v>6402.08132954133</v>
      </c>
      <c r="F6" s="196">
        <v>6603.6463077203198</v>
      </c>
      <c r="G6" s="196">
        <v>7052.3497448096596</v>
      </c>
      <c r="H6" s="196">
        <v>7597.8422208035699</v>
      </c>
      <c r="I6" s="177"/>
      <c r="J6" s="177"/>
      <c r="K6" s="177"/>
      <c r="L6" s="177"/>
    </row>
    <row r="7" spans="2:12">
      <c r="B7" s="184" t="s">
        <v>388</v>
      </c>
      <c r="C7" s="196">
        <v>497.190155</v>
      </c>
      <c r="D7" s="196">
        <v>881.34661000000006</v>
      </c>
      <c r="E7" s="196">
        <v>1081.65258502044</v>
      </c>
      <c r="F7" s="196">
        <v>1184.5929315287401</v>
      </c>
      <c r="G7" s="196">
        <v>1276.27377694297</v>
      </c>
      <c r="H7" s="196">
        <v>1355.44412048563</v>
      </c>
      <c r="I7" s="177"/>
      <c r="J7" s="177"/>
      <c r="K7" s="177"/>
      <c r="L7" s="177"/>
    </row>
    <row r="8" spans="2:12">
      <c r="B8" s="184" t="s">
        <v>111</v>
      </c>
      <c r="C8" s="196">
        <v>961.032274220148</v>
      </c>
      <c r="D8" s="196">
        <v>969.90559773968005</v>
      </c>
      <c r="E8" s="196">
        <v>1135.5204808850499</v>
      </c>
      <c r="F8" s="196">
        <v>1148.250412052</v>
      </c>
      <c r="G8" s="196">
        <v>1238.51017213912</v>
      </c>
      <c r="H8" s="196">
        <v>1323.47794226622</v>
      </c>
      <c r="I8" s="177"/>
      <c r="J8" s="177"/>
      <c r="K8" s="177"/>
      <c r="L8" s="177"/>
    </row>
    <row r="9" spans="2:12">
      <c r="B9" s="184" t="s">
        <v>389</v>
      </c>
      <c r="C9" s="196">
        <v>201.17483631029501</v>
      </c>
      <c r="D9" s="196">
        <v>392.31026900000001</v>
      </c>
      <c r="E9" s="196">
        <v>521.18174999999997</v>
      </c>
      <c r="F9" s="196">
        <v>580.86550999999997</v>
      </c>
      <c r="G9" s="196">
        <v>654.45455600000003</v>
      </c>
      <c r="H9" s="196">
        <v>710.13061200000004</v>
      </c>
      <c r="I9" s="177"/>
      <c r="J9" s="177"/>
      <c r="K9" s="177"/>
      <c r="L9" s="177"/>
    </row>
    <row r="10" spans="2:12">
      <c r="B10" s="184" t="s">
        <v>110</v>
      </c>
      <c r="C10" s="196">
        <v>122.810853759119</v>
      </c>
      <c r="D10" s="196">
        <v>198.878332377194</v>
      </c>
      <c r="E10" s="196">
        <v>245.541891044994</v>
      </c>
      <c r="F10" s="196">
        <v>265.22269445192802</v>
      </c>
      <c r="G10" s="196">
        <v>290.84718513286703</v>
      </c>
      <c r="H10" s="196">
        <v>332.34525326721399</v>
      </c>
      <c r="I10" s="177"/>
      <c r="J10" s="177"/>
      <c r="K10" s="177"/>
      <c r="L10" s="177"/>
    </row>
    <row r="11" spans="2:12">
      <c r="B11" s="184" t="s">
        <v>109</v>
      </c>
      <c r="C11" s="196">
        <v>230.66977103934599</v>
      </c>
      <c r="D11" s="196">
        <v>232.85576629553</v>
      </c>
      <c r="E11" s="196">
        <v>247.685270067354</v>
      </c>
      <c r="F11" s="196">
        <v>267.08019883654401</v>
      </c>
      <c r="G11" s="196">
        <v>268.604338809843</v>
      </c>
      <c r="H11" s="196">
        <v>273.22114013026902</v>
      </c>
      <c r="I11" s="177"/>
      <c r="J11" s="177"/>
      <c r="K11" s="177"/>
      <c r="L11" s="177"/>
    </row>
    <row r="12" spans="2:12">
      <c r="B12" s="184" t="s">
        <v>52</v>
      </c>
      <c r="C12" s="197">
        <v>5.6806431938102504</v>
      </c>
      <c r="D12" s="197">
        <v>-9.5131438750983399</v>
      </c>
      <c r="E12" s="197">
        <v>18.6163598144215</v>
      </c>
      <c r="F12" s="197">
        <v>4.1634036059029498</v>
      </c>
      <c r="G12" s="197">
        <v>7.1379952526480199</v>
      </c>
      <c r="H12" s="197">
        <v>7.2235304183861304</v>
      </c>
      <c r="I12" s="177"/>
      <c r="J12" s="177"/>
      <c r="K12" s="177"/>
      <c r="L12" s="177"/>
    </row>
    <row r="13" spans="2:12">
      <c r="B13" s="202" t="s">
        <v>133</v>
      </c>
      <c r="C13" s="197">
        <v>5.6370106190610301</v>
      </c>
      <c r="D13" s="197">
        <v>-11.4379102640643</v>
      </c>
      <c r="E13" s="197">
        <v>20.228577346649399</v>
      </c>
      <c r="F13" s="197">
        <v>3.8885288711661099</v>
      </c>
      <c r="G13" s="197">
        <v>6.8233736936868201</v>
      </c>
      <c r="H13" s="197">
        <v>4.34865727306848</v>
      </c>
      <c r="I13" s="177"/>
      <c r="J13" s="177"/>
      <c r="K13" s="177"/>
      <c r="L13" s="177"/>
    </row>
    <row r="14" spans="2:12">
      <c r="B14" s="259" t="s">
        <v>134</v>
      </c>
      <c r="C14" s="205">
        <v>4.1304249801754601E-2</v>
      </c>
      <c r="D14" s="205">
        <v>2.1733524973327301</v>
      </c>
      <c r="E14" s="205">
        <v>-1.34096033389757</v>
      </c>
      <c r="F14" s="205">
        <v>0.26458622306389001</v>
      </c>
      <c r="G14" s="205">
        <v>0.29452501646629597</v>
      </c>
      <c r="H14" s="205">
        <v>2.7550648187014501</v>
      </c>
      <c r="I14" s="177"/>
      <c r="J14" s="177"/>
      <c r="K14" s="177"/>
      <c r="L14" s="177"/>
    </row>
    <row r="15" spans="2:12">
      <c r="B15" s="207" t="s">
        <v>304</v>
      </c>
      <c r="C15" s="228">
        <v>8.3911005972934394</v>
      </c>
      <c r="D15" s="228">
        <v>61.281454656350299</v>
      </c>
      <c r="E15" s="228">
        <v>73.026352471600603</v>
      </c>
      <c r="F15" s="228">
        <v>95.6010660929322</v>
      </c>
      <c r="G15" s="228">
        <v>104.69444270957101</v>
      </c>
      <c r="H15" s="228">
        <v>104.480238271</v>
      </c>
      <c r="I15" s="177"/>
      <c r="J15" s="177"/>
      <c r="K15" s="177"/>
      <c r="L15" s="177"/>
    </row>
    <row r="16" spans="2:12">
      <c r="B16" s="207" t="s">
        <v>305</v>
      </c>
      <c r="C16" s="228">
        <v>7214.09423275891</v>
      </c>
      <c r="D16" s="228">
        <v>8182.5949158994599</v>
      </c>
      <c r="E16" s="228">
        <v>9706.6896590307697</v>
      </c>
      <c r="F16" s="228">
        <v>10145.2591206825</v>
      </c>
      <c r="G16" s="228">
        <v>10885.734216544</v>
      </c>
      <c r="H16" s="228">
        <v>11696.9415272239</v>
      </c>
      <c r="I16" s="177"/>
      <c r="J16" s="177"/>
      <c r="K16" s="177"/>
      <c r="L16" s="177"/>
    </row>
    <row r="17" spans="2:1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2:12">
      <c r="B18" s="177" t="s">
        <v>688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</row>
    <row r="19" spans="2:12">
      <c r="B19" s="177" t="s">
        <v>689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</row>
    <row r="20" spans="2:12">
      <c r="B20" s="177" t="s">
        <v>390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2:12">
      <c r="B21" s="177" t="s">
        <v>391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2:12">
      <c r="B22" s="177" t="s">
        <v>676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</row>
    <row r="23" spans="2:12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4884-4AE6-478C-ADC6-44C09ABDA10C}">
  <dimension ref="B2:I18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5" style="4" customWidth="1"/>
    <col min="3" max="3" width="13.140625" style="4" bestFit="1" customWidth="1"/>
    <col min="4" max="4" width="12.7109375" style="4" bestFit="1" customWidth="1"/>
    <col min="5" max="16384" width="10.85546875" style="4"/>
  </cols>
  <sheetData>
    <row r="2" spans="2:9">
      <c r="B2" s="176" t="s">
        <v>392</v>
      </c>
      <c r="C2" s="177"/>
      <c r="D2" s="177"/>
      <c r="E2" s="177"/>
      <c r="F2" s="177"/>
      <c r="G2" s="177"/>
      <c r="H2" s="177"/>
      <c r="I2" s="177"/>
    </row>
    <row r="3" spans="2:9">
      <c r="B3" s="176"/>
      <c r="C3" s="177"/>
      <c r="D3" s="177"/>
      <c r="E3" s="177"/>
      <c r="F3" s="177"/>
      <c r="G3" s="177"/>
      <c r="H3" s="177"/>
      <c r="I3" s="177"/>
    </row>
    <row r="4" spans="2:9">
      <c r="B4" s="177"/>
      <c r="C4" s="177"/>
      <c r="D4" s="177"/>
      <c r="E4" s="185" t="s">
        <v>8</v>
      </c>
      <c r="F4" s="177"/>
      <c r="G4" s="177"/>
      <c r="H4" s="177"/>
      <c r="I4" s="177"/>
    </row>
    <row r="5" spans="2:9">
      <c r="B5" s="177" t="s">
        <v>69</v>
      </c>
      <c r="C5" s="195" t="s">
        <v>313</v>
      </c>
      <c r="D5" s="195" t="s">
        <v>127</v>
      </c>
      <c r="E5" s="195" t="s">
        <v>314</v>
      </c>
      <c r="F5" s="177"/>
      <c r="G5" s="177"/>
      <c r="H5" s="177"/>
      <c r="I5" s="177"/>
    </row>
    <row r="6" spans="2:9">
      <c r="B6" s="184" t="s">
        <v>114</v>
      </c>
      <c r="C6" s="252">
        <v>26.862193840727201</v>
      </c>
      <c r="D6" s="252">
        <v>24.125435068437302</v>
      </c>
      <c r="E6" s="252">
        <v>26.859433731060602</v>
      </c>
      <c r="F6" s="177"/>
      <c r="G6" s="177"/>
      <c r="H6" s="177"/>
      <c r="I6" s="177"/>
    </row>
    <row r="7" spans="2:9">
      <c r="B7" s="184" t="s">
        <v>393</v>
      </c>
      <c r="C7" s="252">
        <v>50.811735609556798</v>
      </c>
      <c r="D7" s="252">
        <v>64.571419344824406</v>
      </c>
      <c r="E7" s="252">
        <v>50.825612695279901</v>
      </c>
      <c r="F7" s="177"/>
      <c r="G7" s="177"/>
      <c r="H7" s="177"/>
      <c r="I7" s="177"/>
    </row>
    <row r="8" spans="2:9">
      <c r="B8" s="184" t="s">
        <v>113</v>
      </c>
      <c r="C8" s="252">
        <v>15.0297949796241</v>
      </c>
      <c r="D8" s="252">
        <v>1.5822645951790399</v>
      </c>
      <c r="E8" s="252">
        <v>15.016232710643299</v>
      </c>
      <c r="F8" s="177"/>
      <c r="G8" s="177"/>
      <c r="H8" s="177"/>
      <c r="I8" s="177"/>
    </row>
    <row r="9" spans="2:9">
      <c r="B9" s="184" t="s">
        <v>54</v>
      </c>
      <c r="C9" s="252">
        <v>0.41346143941348801</v>
      </c>
      <c r="D9" s="252">
        <v>1.8934176598169701</v>
      </c>
      <c r="E9" s="252">
        <v>0.41495402308998097</v>
      </c>
      <c r="F9" s="177"/>
      <c r="G9" s="177"/>
      <c r="H9" s="177"/>
      <c r="I9" s="177"/>
    </row>
    <row r="10" spans="2:9">
      <c r="B10" s="184" t="s">
        <v>394</v>
      </c>
      <c r="C10" s="252">
        <v>3.3023276926678502</v>
      </c>
      <c r="D10" s="252">
        <v>0.38974265270286101</v>
      </c>
      <c r="E10" s="252">
        <v>3.2993902565281101</v>
      </c>
      <c r="F10" s="177"/>
      <c r="G10" s="177"/>
      <c r="H10" s="177"/>
      <c r="I10" s="177"/>
    </row>
    <row r="11" spans="2:9">
      <c r="B11" s="184" t="s">
        <v>53</v>
      </c>
      <c r="C11" s="252">
        <v>3.5804864380106101</v>
      </c>
      <c r="D11" s="252">
        <v>7.4377206790394101</v>
      </c>
      <c r="E11" s="252">
        <v>3.58437658339815</v>
      </c>
      <c r="F11" s="177"/>
      <c r="G11" s="177"/>
      <c r="H11" s="177"/>
      <c r="I11" s="177"/>
    </row>
    <row r="12" spans="2:9">
      <c r="B12" s="186"/>
      <c r="C12" s="187"/>
      <c r="D12" s="177"/>
      <c r="E12" s="177"/>
      <c r="F12" s="177"/>
      <c r="G12" s="177"/>
      <c r="H12" s="177"/>
      <c r="I12" s="177"/>
    </row>
    <row r="13" spans="2:9">
      <c r="B13" s="181" t="s">
        <v>690</v>
      </c>
      <c r="C13" s="181"/>
      <c r="D13" s="177"/>
      <c r="E13" s="177"/>
      <c r="F13" s="177"/>
      <c r="G13" s="177"/>
      <c r="H13" s="177"/>
      <c r="I13" s="177"/>
    </row>
    <row r="14" spans="2:9">
      <c r="B14" s="181" t="s">
        <v>691</v>
      </c>
      <c r="C14" s="181"/>
      <c r="D14" s="177"/>
      <c r="E14" s="177"/>
      <c r="F14" s="177"/>
      <c r="G14" s="177"/>
      <c r="H14" s="177"/>
      <c r="I14" s="177"/>
    </row>
    <row r="15" spans="2:9">
      <c r="B15" s="181" t="s">
        <v>637</v>
      </c>
      <c r="C15" s="181"/>
      <c r="D15" s="177"/>
      <c r="E15" s="177"/>
      <c r="F15" s="177"/>
      <c r="G15" s="177"/>
      <c r="H15" s="177"/>
      <c r="I15" s="177"/>
    </row>
    <row r="16" spans="2:9">
      <c r="B16" s="181"/>
      <c r="C16" s="181"/>
      <c r="D16" s="177"/>
      <c r="E16" s="177"/>
      <c r="F16" s="177"/>
      <c r="G16" s="177"/>
      <c r="H16" s="177"/>
      <c r="I16" s="177"/>
    </row>
    <row r="17" spans="2:9">
      <c r="B17" s="181"/>
      <c r="C17" s="181"/>
      <c r="D17" s="177"/>
      <c r="E17" s="177"/>
      <c r="F17" s="177"/>
      <c r="G17" s="177"/>
      <c r="H17" s="177"/>
      <c r="I17" s="177"/>
    </row>
    <row r="18" spans="2:9">
      <c r="B18" s="5"/>
      <c r="C18" s="5"/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12F4-93EE-47EA-8C13-190B6CACA942}">
  <dimension ref="B2:R20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57.28515625" style="4" customWidth="1"/>
    <col min="3" max="17" width="8.42578125" style="4" customWidth="1"/>
    <col min="18" max="16384" width="10.85546875" style="4"/>
  </cols>
  <sheetData>
    <row r="2" spans="2:18">
      <c r="B2" s="176" t="s">
        <v>395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2:18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18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85"/>
      <c r="Q4" s="185" t="s">
        <v>120</v>
      </c>
      <c r="R4" s="177"/>
    </row>
    <row r="5" spans="2:18">
      <c r="B5" s="177" t="s">
        <v>69</v>
      </c>
      <c r="C5" s="195" t="s">
        <v>119</v>
      </c>
      <c r="D5" s="195" t="s">
        <v>68</v>
      </c>
      <c r="E5" s="195" t="s">
        <v>67</v>
      </c>
      <c r="F5" s="195" t="s">
        <v>66</v>
      </c>
      <c r="G5" s="195" t="s">
        <v>65</v>
      </c>
      <c r="H5" s="195" t="s">
        <v>64</v>
      </c>
      <c r="I5" s="195" t="s">
        <v>63</v>
      </c>
      <c r="J5" s="195" t="s">
        <v>62</v>
      </c>
      <c r="K5" s="195" t="s">
        <v>61</v>
      </c>
      <c r="L5" s="195" t="s">
        <v>60</v>
      </c>
      <c r="M5" s="195" t="s">
        <v>59</v>
      </c>
      <c r="N5" s="195" t="s">
        <v>58</v>
      </c>
      <c r="O5" s="195" t="s">
        <v>57</v>
      </c>
      <c r="P5" s="195" t="s">
        <v>56</v>
      </c>
      <c r="Q5" s="251">
        <v>2024</v>
      </c>
      <c r="R5" s="177"/>
    </row>
    <row r="6" spans="2:18">
      <c r="B6" s="184" t="s">
        <v>396</v>
      </c>
      <c r="C6" s="197">
        <v>100</v>
      </c>
      <c r="D6" s="197">
        <v>103.506203257674</v>
      </c>
      <c r="E6" s="197">
        <v>108.617581487864</v>
      </c>
      <c r="F6" s="197">
        <v>113.236813093381</v>
      </c>
      <c r="G6" s="197">
        <v>119.61998427214201</v>
      </c>
      <c r="H6" s="197">
        <v>125.76493073687401</v>
      </c>
      <c r="I6" s="197">
        <v>131.892588466581</v>
      </c>
      <c r="J6" s="197">
        <v>136.287091482661</v>
      </c>
      <c r="K6" s="197">
        <v>140.35285700436299</v>
      </c>
      <c r="L6" s="197">
        <v>145.953773219011</v>
      </c>
      <c r="M6" s="197">
        <v>129.25971161120501</v>
      </c>
      <c r="N6" s="197">
        <v>155.40711235253301</v>
      </c>
      <c r="O6" s="197">
        <v>161.45016278420701</v>
      </c>
      <c r="P6" s="197">
        <v>172.466510720039</v>
      </c>
      <c r="Q6" s="197">
        <v>179.96648818207299</v>
      </c>
      <c r="R6" s="177"/>
    </row>
    <row r="7" spans="2:18">
      <c r="B7" s="184" t="s">
        <v>118</v>
      </c>
      <c r="C7" s="197">
        <v>100</v>
      </c>
      <c r="D7" s="197">
        <v>101.732239709655</v>
      </c>
      <c r="E7" s="197">
        <v>106.140897064857</v>
      </c>
      <c r="F7" s="197">
        <v>109.974008161207</v>
      </c>
      <c r="G7" s="197">
        <v>115.72017521521001</v>
      </c>
      <c r="H7" s="197">
        <v>120.29775781536701</v>
      </c>
      <c r="I7" s="197">
        <v>125.01080414681201</v>
      </c>
      <c r="J7" s="197">
        <v>127.925712070575</v>
      </c>
      <c r="K7" s="197">
        <v>130.66578845311199</v>
      </c>
      <c r="L7" s="197">
        <v>134.52414874093901</v>
      </c>
      <c r="M7" s="197">
        <v>117.157959292309</v>
      </c>
      <c r="N7" s="197">
        <v>140.921494612136</v>
      </c>
      <c r="O7" s="197">
        <v>145.15857995369501</v>
      </c>
      <c r="P7" s="197">
        <v>155.078965554045</v>
      </c>
      <c r="Q7" s="197">
        <v>163.66228173451799</v>
      </c>
      <c r="R7" s="177"/>
    </row>
    <row r="8" spans="2:18">
      <c r="B8" s="184" t="s">
        <v>117</v>
      </c>
      <c r="C8" s="197">
        <v>100</v>
      </c>
      <c r="D8" s="197">
        <v>104.83341198100401</v>
      </c>
      <c r="E8" s="197">
        <v>110.57035862030401</v>
      </c>
      <c r="F8" s="197">
        <v>113.264864579358</v>
      </c>
      <c r="G8" s="197">
        <v>118.599437597714</v>
      </c>
      <c r="H8" s="197">
        <v>123.568255063791</v>
      </c>
      <c r="I8" s="197">
        <v>128.435404263219</v>
      </c>
      <c r="J8" s="197">
        <v>131.776343524363</v>
      </c>
      <c r="K8" s="197">
        <v>131.95776102573399</v>
      </c>
      <c r="L8" s="197">
        <v>135.510205818934</v>
      </c>
      <c r="M8" s="197">
        <v>113.49797569380399</v>
      </c>
      <c r="N8" s="197">
        <v>133.917846378794</v>
      </c>
      <c r="O8" s="197">
        <v>134.812728157598</v>
      </c>
      <c r="P8" s="197">
        <v>141.826293883837</v>
      </c>
      <c r="Q8" s="197">
        <v>145.42270949385301</v>
      </c>
      <c r="R8" s="177"/>
    </row>
    <row r="9" spans="2:18">
      <c r="B9" s="184" t="s">
        <v>116</v>
      </c>
      <c r="C9" s="197">
        <v>100</v>
      </c>
      <c r="D9" s="197">
        <v>105.271029028588</v>
      </c>
      <c r="E9" s="197">
        <v>109.23095469830599</v>
      </c>
      <c r="F9" s="197">
        <v>113.628789139158</v>
      </c>
      <c r="G9" s="197">
        <v>118.972948295604</v>
      </c>
      <c r="H9" s="197">
        <v>124.476568115662</v>
      </c>
      <c r="I9" s="197">
        <v>129.31649099737399</v>
      </c>
      <c r="J9" s="197">
        <v>133.67299809506301</v>
      </c>
      <c r="K9" s="197">
        <v>141.43353101618899</v>
      </c>
      <c r="L9" s="197">
        <v>144.414962857099</v>
      </c>
      <c r="M9" s="197">
        <v>133.12469477911901</v>
      </c>
      <c r="N9" s="197">
        <v>165.383750194637</v>
      </c>
      <c r="O9" s="197">
        <v>178.640306342598</v>
      </c>
      <c r="P9" s="197">
        <v>195.656434016616</v>
      </c>
      <c r="Q9" s="197">
        <v>214.779762079851</v>
      </c>
      <c r="R9" s="177"/>
    </row>
    <row r="10" spans="2:18">
      <c r="B10" s="184" t="s">
        <v>115</v>
      </c>
      <c r="C10" s="197">
        <v>100</v>
      </c>
      <c r="D10" s="197">
        <v>100.13639759661601</v>
      </c>
      <c r="E10" s="197">
        <v>101.27078759637401</v>
      </c>
      <c r="F10" s="197">
        <v>100.29138820936799</v>
      </c>
      <c r="G10" s="197">
        <v>101.210756432529</v>
      </c>
      <c r="H10" s="197">
        <v>102.74768310086201</v>
      </c>
      <c r="I10" s="197">
        <v>103.19598797143</v>
      </c>
      <c r="J10" s="197">
        <v>103.417737327335</v>
      </c>
      <c r="K10" s="197">
        <v>104.676376740889</v>
      </c>
      <c r="L10" s="197">
        <v>106.06821764801001</v>
      </c>
      <c r="M10" s="197">
        <v>102.16990349562001</v>
      </c>
      <c r="N10" s="197">
        <v>108.676630982003</v>
      </c>
      <c r="O10" s="197">
        <v>117.18653516447399</v>
      </c>
      <c r="P10" s="197">
        <v>117.855366317052</v>
      </c>
      <c r="Q10" s="197">
        <v>98.972480990271194</v>
      </c>
      <c r="R10" s="177"/>
    </row>
    <row r="11" spans="2:18"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77"/>
      <c r="R11" s="177"/>
    </row>
    <row r="12" spans="2:18">
      <c r="B12" s="181" t="s">
        <v>692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77"/>
      <c r="R12" s="177"/>
    </row>
    <row r="13" spans="2:18">
      <c r="B13" s="181" t="s">
        <v>397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77"/>
      <c r="R13" s="177"/>
    </row>
    <row r="14" spans="2:18">
      <c r="B14" s="181" t="s">
        <v>398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77"/>
      <c r="R14" s="177"/>
    </row>
    <row r="15" spans="2:18">
      <c r="B15" s="181" t="s">
        <v>693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77"/>
      <c r="R15" s="177"/>
    </row>
    <row r="16" spans="2:18">
      <c r="B16" s="181" t="s">
        <v>399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77"/>
      <c r="R16" s="177"/>
    </row>
    <row r="17" spans="2:18">
      <c r="B17" s="181" t="s">
        <v>694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77"/>
      <c r="R17" s="177"/>
    </row>
    <row r="18" spans="2:18"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77"/>
      <c r="R18" s="177"/>
    </row>
    <row r="19" spans="2:18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77"/>
      <c r="R19" s="177"/>
    </row>
    <row r="20" spans="2:18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FC74-0820-42AA-9B4D-9B2BE2D79631}">
  <dimension ref="B2:M36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4.85546875" style="4" customWidth="1"/>
    <col min="3" max="3" width="5.5703125" style="4" customWidth="1"/>
    <col min="4" max="4" width="6" style="4" customWidth="1"/>
    <col min="5" max="5" width="5.85546875" style="4" customWidth="1"/>
    <col min="6" max="6" width="6.140625" style="4" customWidth="1"/>
    <col min="7" max="7" width="5.7109375" style="4" bestFit="1" customWidth="1"/>
    <col min="8" max="9" width="6.42578125" style="4" customWidth="1"/>
    <col min="10" max="16384" width="10.85546875" style="4"/>
  </cols>
  <sheetData>
    <row r="2" spans="2:13">
      <c r="B2" s="176" t="s">
        <v>698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2:13">
      <c r="B3" s="182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2:13">
      <c r="B4" s="177" t="s">
        <v>69</v>
      </c>
      <c r="C4" s="251">
        <v>2018</v>
      </c>
      <c r="D4" s="251">
        <v>2019</v>
      </c>
      <c r="E4" s="251">
        <v>2020</v>
      </c>
      <c r="F4" s="251">
        <v>2021</v>
      </c>
      <c r="G4" s="251">
        <v>2022</v>
      </c>
      <c r="H4" s="251">
        <v>2023</v>
      </c>
      <c r="I4" s="251">
        <v>2024</v>
      </c>
      <c r="J4" s="177"/>
      <c r="K4" s="177"/>
      <c r="L4" s="177"/>
      <c r="M4" s="177"/>
    </row>
    <row r="5" spans="2:13">
      <c r="B5" s="60" t="s">
        <v>400</v>
      </c>
      <c r="C5" s="178">
        <v>76900</v>
      </c>
      <c r="D5" s="178">
        <v>77600</v>
      </c>
      <c r="E5" s="178">
        <v>79900</v>
      </c>
      <c r="F5" s="178">
        <v>82900</v>
      </c>
      <c r="G5" s="178">
        <v>85000</v>
      </c>
      <c r="H5" s="178">
        <v>88200</v>
      </c>
      <c r="I5" s="178">
        <v>91600</v>
      </c>
      <c r="J5" s="177"/>
      <c r="K5" s="177"/>
      <c r="L5" s="177"/>
      <c r="M5" s="177"/>
    </row>
    <row r="6" spans="2:13">
      <c r="B6" s="62" t="s">
        <v>401</v>
      </c>
      <c r="C6" s="180">
        <v>72700</v>
      </c>
      <c r="D6" s="180">
        <v>73300</v>
      </c>
      <c r="E6" s="180">
        <v>75600</v>
      </c>
      <c r="F6" s="180">
        <v>78400</v>
      </c>
      <c r="G6" s="180">
        <v>80400</v>
      </c>
      <c r="H6" s="180">
        <v>83500</v>
      </c>
      <c r="I6" s="180">
        <v>86600</v>
      </c>
      <c r="J6" s="177"/>
      <c r="K6" s="177"/>
      <c r="L6" s="177"/>
      <c r="M6" s="177"/>
    </row>
    <row r="7" spans="2:13">
      <c r="B7" s="62" t="s">
        <v>402</v>
      </c>
      <c r="C7" s="180">
        <v>4200</v>
      </c>
      <c r="D7" s="180">
        <v>4300</v>
      </c>
      <c r="E7" s="180">
        <v>4300</v>
      </c>
      <c r="F7" s="180">
        <v>4500</v>
      </c>
      <c r="G7" s="180">
        <v>4600</v>
      </c>
      <c r="H7" s="180">
        <v>4700</v>
      </c>
      <c r="I7" s="180">
        <v>5100</v>
      </c>
      <c r="J7" s="177"/>
      <c r="K7" s="177"/>
      <c r="L7" s="177"/>
      <c r="M7" s="177"/>
    </row>
    <row r="8" spans="2:13">
      <c r="B8" s="60" t="s">
        <v>111</v>
      </c>
      <c r="C8" s="178">
        <v>21100</v>
      </c>
      <c r="D8" s="178">
        <v>21500</v>
      </c>
      <c r="E8" s="178">
        <v>21900</v>
      </c>
      <c r="F8" s="178">
        <v>22300</v>
      </c>
      <c r="G8" s="178">
        <v>22600</v>
      </c>
      <c r="H8" s="178">
        <v>23000</v>
      </c>
      <c r="I8" s="178">
        <v>23500</v>
      </c>
      <c r="J8" s="177"/>
      <c r="K8" s="177"/>
      <c r="L8" s="177"/>
      <c r="M8" s="177"/>
    </row>
    <row r="9" spans="2:13">
      <c r="B9" s="62" t="s">
        <v>401</v>
      </c>
      <c r="C9" s="180">
        <v>19100</v>
      </c>
      <c r="D9" s="180">
        <v>19500</v>
      </c>
      <c r="E9" s="180">
        <v>19900</v>
      </c>
      <c r="F9" s="180">
        <v>20300</v>
      </c>
      <c r="G9" s="180">
        <v>20700</v>
      </c>
      <c r="H9" s="180">
        <v>20900</v>
      </c>
      <c r="I9" s="180">
        <v>21400</v>
      </c>
      <c r="J9" s="177"/>
      <c r="K9" s="177"/>
      <c r="L9" s="177"/>
      <c r="M9" s="177"/>
    </row>
    <row r="10" spans="2:13">
      <c r="B10" s="62" t="s">
        <v>402</v>
      </c>
      <c r="C10" s="180">
        <v>2000</v>
      </c>
      <c r="D10" s="180">
        <v>1900</v>
      </c>
      <c r="E10" s="180">
        <v>2000</v>
      </c>
      <c r="F10" s="180">
        <v>2000</v>
      </c>
      <c r="G10" s="180">
        <v>2000</v>
      </c>
      <c r="H10" s="180">
        <v>2000</v>
      </c>
      <c r="I10" s="180">
        <v>2000</v>
      </c>
      <c r="J10" s="177"/>
      <c r="K10" s="177"/>
      <c r="L10" s="177"/>
      <c r="M10" s="177"/>
    </row>
    <row r="11" spans="2:13">
      <c r="B11" s="60" t="s">
        <v>110</v>
      </c>
      <c r="C11" s="178">
        <v>3900</v>
      </c>
      <c r="D11" s="178">
        <v>4200</v>
      </c>
      <c r="E11" s="178">
        <v>4400</v>
      </c>
      <c r="F11" s="178">
        <v>4700</v>
      </c>
      <c r="G11" s="178">
        <v>5000</v>
      </c>
      <c r="H11" s="178">
        <v>5400</v>
      </c>
      <c r="I11" s="178">
        <v>5700</v>
      </c>
      <c r="J11" s="177"/>
      <c r="K11" s="177"/>
      <c r="L11" s="177"/>
      <c r="M11" s="177"/>
    </row>
    <row r="12" spans="2:13">
      <c r="B12" s="62" t="s">
        <v>401</v>
      </c>
      <c r="C12" s="180">
        <v>2800</v>
      </c>
      <c r="D12" s="180">
        <v>2900</v>
      </c>
      <c r="E12" s="180">
        <v>3000</v>
      </c>
      <c r="F12" s="180">
        <v>3100</v>
      </c>
      <c r="G12" s="180">
        <v>3200</v>
      </c>
      <c r="H12" s="180">
        <v>3300</v>
      </c>
      <c r="I12" s="180">
        <v>3400</v>
      </c>
      <c r="J12" s="177"/>
      <c r="K12" s="177"/>
      <c r="L12" s="177"/>
      <c r="M12" s="177"/>
    </row>
    <row r="13" spans="2:13">
      <c r="B13" s="62" t="s">
        <v>402</v>
      </c>
      <c r="C13" s="180">
        <v>1100</v>
      </c>
      <c r="D13" s="180">
        <v>1300</v>
      </c>
      <c r="E13" s="180">
        <v>1400</v>
      </c>
      <c r="F13" s="180">
        <v>1700</v>
      </c>
      <c r="G13" s="180">
        <v>1900</v>
      </c>
      <c r="H13" s="180">
        <v>2100</v>
      </c>
      <c r="I13" s="180">
        <v>2300</v>
      </c>
      <c r="J13" s="177"/>
      <c r="K13" s="177"/>
      <c r="L13" s="177"/>
      <c r="M13" s="177"/>
    </row>
    <row r="14" spans="2:13">
      <c r="B14" s="60" t="s">
        <v>109</v>
      </c>
      <c r="C14" s="178">
        <v>13200</v>
      </c>
      <c r="D14" s="178">
        <v>13400</v>
      </c>
      <c r="E14" s="178">
        <v>13600</v>
      </c>
      <c r="F14" s="178">
        <v>13800</v>
      </c>
      <c r="G14" s="178">
        <v>13800</v>
      </c>
      <c r="H14" s="178">
        <v>14000</v>
      </c>
      <c r="I14" s="178">
        <v>14200</v>
      </c>
      <c r="J14" s="177"/>
      <c r="K14" s="177"/>
      <c r="L14" s="177"/>
      <c r="M14" s="177"/>
    </row>
    <row r="15" spans="2:13">
      <c r="B15" s="62" t="s">
        <v>401</v>
      </c>
      <c r="C15" s="180">
        <v>13200</v>
      </c>
      <c r="D15" s="180">
        <v>13300</v>
      </c>
      <c r="E15" s="180">
        <v>13500</v>
      </c>
      <c r="F15" s="180">
        <v>13700</v>
      </c>
      <c r="G15" s="180">
        <v>13700</v>
      </c>
      <c r="H15" s="180">
        <v>13900</v>
      </c>
      <c r="I15" s="180">
        <v>14100</v>
      </c>
      <c r="J15" s="177"/>
      <c r="K15" s="177"/>
      <c r="L15" s="177"/>
      <c r="M15" s="177"/>
    </row>
    <row r="16" spans="2:13">
      <c r="B16" s="62" t="s">
        <v>402</v>
      </c>
      <c r="C16" s="180">
        <v>100</v>
      </c>
      <c r="D16" s="180">
        <v>100</v>
      </c>
      <c r="E16" s="180">
        <v>100</v>
      </c>
      <c r="F16" s="180">
        <v>100</v>
      </c>
      <c r="G16" s="180">
        <v>100</v>
      </c>
      <c r="H16" s="180">
        <v>100</v>
      </c>
      <c r="I16" s="180">
        <v>100</v>
      </c>
      <c r="J16" s="177"/>
      <c r="K16" s="177"/>
      <c r="L16" s="177"/>
      <c r="M16" s="177"/>
    </row>
    <row r="17" spans="2:13">
      <c r="B17" s="60" t="s">
        <v>388</v>
      </c>
      <c r="C17" s="178">
        <v>44400</v>
      </c>
      <c r="D17" s="178">
        <v>46900</v>
      </c>
      <c r="E17" s="178">
        <v>49600</v>
      </c>
      <c r="F17" s="178">
        <v>52100</v>
      </c>
      <c r="G17" s="178">
        <v>55900</v>
      </c>
      <c r="H17" s="178">
        <v>58700</v>
      </c>
      <c r="I17" s="178">
        <v>61200</v>
      </c>
      <c r="J17" s="177"/>
      <c r="K17" s="177"/>
      <c r="L17" s="177"/>
      <c r="M17" s="177"/>
    </row>
    <row r="18" spans="2:13">
      <c r="B18" s="62" t="s">
        <v>401</v>
      </c>
      <c r="C18" s="180">
        <v>18200</v>
      </c>
      <c r="D18" s="180">
        <v>19800</v>
      </c>
      <c r="E18" s="180">
        <v>21400</v>
      </c>
      <c r="F18" s="180">
        <v>22900</v>
      </c>
      <c r="G18" s="180">
        <v>25000</v>
      </c>
      <c r="H18" s="180">
        <v>26700</v>
      </c>
      <c r="I18" s="180">
        <v>28400</v>
      </c>
      <c r="J18" s="177"/>
      <c r="K18" s="177"/>
      <c r="L18" s="177"/>
      <c r="M18" s="177"/>
    </row>
    <row r="19" spans="2:13">
      <c r="B19" s="62" t="s">
        <v>402</v>
      </c>
      <c r="C19" s="180">
        <v>26100</v>
      </c>
      <c r="D19" s="180">
        <v>27000</v>
      </c>
      <c r="E19" s="180">
        <v>28100</v>
      </c>
      <c r="F19" s="180">
        <v>29200</v>
      </c>
      <c r="G19" s="180">
        <v>30900</v>
      </c>
      <c r="H19" s="180">
        <v>32000</v>
      </c>
      <c r="I19" s="180">
        <v>32900</v>
      </c>
      <c r="J19" s="177"/>
      <c r="K19" s="177"/>
      <c r="L19" s="177"/>
      <c r="M19" s="177"/>
    </row>
    <row r="20" spans="2:13">
      <c r="B20" s="60" t="s">
        <v>403</v>
      </c>
      <c r="C20" s="178">
        <v>8400</v>
      </c>
      <c r="D20" s="178">
        <v>9000</v>
      </c>
      <c r="E20" s="178">
        <v>9600</v>
      </c>
      <c r="F20" s="178">
        <v>10200</v>
      </c>
      <c r="G20" s="178">
        <v>10900</v>
      </c>
      <c r="H20" s="178">
        <v>11400</v>
      </c>
      <c r="I20" s="178">
        <v>12000</v>
      </c>
      <c r="J20" s="177"/>
      <c r="K20" s="177"/>
      <c r="L20" s="177"/>
      <c r="M20" s="177"/>
    </row>
    <row r="21" spans="2:13">
      <c r="B21" s="62" t="s">
        <v>401</v>
      </c>
      <c r="C21" s="180">
        <v>2600</v>
      </c>
      <c r="D21" s="180">
        <v>3000</v>
      </c>
      <c r="E21" s="180">
        <v>3400</v>
      </c>
      <c r="F21" s="180">
        <v>3800</v>
      </c>
      <c r="G21" s="180">
        <v>4300</v>
      </c>
      <c r="H21" s="180">
        <v>4700</v>
      </c>
      <c r="I21" s="180">
        <v>5200</v>
      </c>
      <c r="J21" s="177"/>
      <c r="K21" s="177"/>
      <c r="L21" s="177"/>
      <c r="M21" s="177"/>
    </row>
    <row r="22" spans="2:13">
      <c r="B22" s="62" t="s">
        <v>402</v>
      </c>
      <c r="C22" s="180">
        <v>5800</v>
      </c>
      <c r="D22" s="180">
        <v>6000</v>
      </c>
      <c r="E22" s="180">
        <v>6200</v>
      </c>
      <c r="F22" s="180">
        <v>6400</v>
      </c>
      <c r="G22" s="180">
        <v>6600</v>
      </c>
      <c r="H22" s="180">
        <v>6700</v>
      </c>
      <c r="I22" s="180">
        <v>6800</v>
      </c>
      <c r="J22" s="177"/>
      <c r="K22" s="177"/>
      <c r="L22" s="177"/>
      <c r="M22" s="177"/>
    </row>
    <row r="23" spans="2:13">
      <c r="B23" s="60" t="s">
        <v>404</v>
      </c>
      <c r="C23" s="178">
        <v>5200</v>
      </c>
      <c r="D23" s="178">
        <v>5700</v>
      </c>
      <c r="E23" s="178">
        <v>6200</v>
      </c>
      <c r="F23" s="178">
        <v>6800</v>
      </c>
      <c r="G23" s="178">
        <v>7400</v>
      </c>
      <c r="H23" s="178">
        <v>7900</v>
      </c>
      <c r="I23" s="178">
        <v>8500</v>
      </c>
      <c r="J23" s="177"/>
      <c r="K23" s="177"/>
      <c r="L23" s="177"/>
      <c r="M23" s="177"/>
    </row>
    <row r="24" spans="2:13">
      <c r="B24" s="62" t="s">
        <v>401</v>
      </c>
      <c r="C24" s="180">
        <v>1400</v>
      </c>
      <c r="D24" s="180">
        <v>1700</v>
      </c>
      <c r="E24" s="180">
        <v>1900</v>
      </c>
      <c r="F24" s="180">
        <v>2200</v>
      </c>
      <c r="G24" s="180">
        <v>2500</v>
      </c>
      <c r="H24" s="180">
        <v>2800</v>
      </c>
      <c r="I24" s="180">
        <v>3100</v>
      </c>
      <c r="J24" s="177"/>
      <c r="K24" s="177"/>
      <c r="L24" s="177"/>
      <c r="M24" s="177"/>
    </row>
    <row r="25" spans="2:13">
      <c r="B25" s="62" t="s">
        <v>402</v>
      </c>
      <c r="C25" s="180">
        <v>3700</v>
      </c>
      <c r="D25" s="180">
        <v>4000</v>
      </c>
      <c r="E25" s="180">
        <v>4300</v>
      </c>
      <c r="F25" s="180">
        <v>4600</v>
      </c>
      <c r="G25" s="180">
        <v>4900</v>
      </c>
      <c r="H25" s="180">
        <v>5100</v>
      </c>
      <c r="I25" s="180">
        <v>5400</v>
      </c>
      <c r="J25" s="177"/>
      <c r="K25" s="177"/>
      <c r="L25" s="177"/>
      <c r="M25" s="177"/>
    </row>
    <row r="26" spans="2:13">
      <c r="B26" s="60" t="s">
        <v>405</v>
      </c>
      <c r="C26" s="178">
        <v>7200</v>
      </c>
      <c r="D26" s="178">
        <v>7900</v>
      </c>
      <c r="E26" s="178">
        <v>8600</v>
      </c>
      <c r="F26" s="178">
        <v>9500</v>
      </c>
      <c r="G26" s="178">
        <v>10400</v>
      </c>
      <c r="H26" s="178">
        <v>11300</v>
      </c>
      <c r="I26" s="178">
        <v>12000</v>
      </c>
      <c r="J26" s="177"/>
      <c r="K26" s="177"/>
      <c r="L26" s="177"/>
      <c r="M26" s="177"/>
    </row>
    <row r="27" spans="2:13">
      <c r="B27" s="62" t="s">
        <v>401</v>
      </c>
      <c r="C27" s="180">
        <v>4500</v>
      </c>
      <c r="D27" s="180">
        <v>5000</v>
      </c>
      <c r="E27" s="180">
        <v>5500</v>
      </c>
      <c r="F27" s="180">
        <v>6200</v>
      </c>
      <c r="G27" s="180">
        <v>6800</v>
      </c>
      <c r="H27" s="180">
        <v>7300</v>
      </c>
      <c r="I27" s="180">
        <v>7900</v>
      </c>
      <c r="J27" s="177"/>
      <c r="K27" s="177"/>
      <c r="L27" s="177"/>
      <c r="M27" s="177"/>
    </row>
    <row r="28" spans="2:13">
      <c r="B28" s="62" t="s">
        <v>402</v>
      </c>
      <c r="C28" s="180">
        <v>2700</v>
      </c>
      <c r="D28" s="180">
        <v>2900</v>
      </c>
      <c r="E28" s="180">
        <v>3100</v>
      </c>
      <c r="F28" s="180">
        <v>3300</v>
      </c>
      <c r="G28" s="180">
        <v>3600</v>
      </c>
      <c r="H28" s="180">
        <v>3900</v>
      </c>
      <c r="I28" s="180">
        <v>4100</v>
      </c>
      <c r="J28" s="177"/>
      <c r="K28" s="177"/>
      <c r="L28" s="177"/>
      <c r="M28" s="177"/>
    </row>
    <row r="29" spans="2:13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</row>
    <row r="30" spans="2:13">
      <c r="B30" s="177" t="s">
        <v>695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</row>
    <row r="31" spans="2:13">
      <c r="B31" s="177" t="s">
        <v>196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2:13">
      <c r="B32" s="177" t="s">
        <v>696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2:13">
      <c r="B33" s="177" t="s">
        <v>406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</row>
    <row r="34" spans="2:13">
      <c r="B34" s="177" t="s">
        <v>697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2:13"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2:13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C69F-D05D-4ECC-9C15-14F601E1477D}">
  <dimension ref="B2:K29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7" style="4" customWidth="1"/>
    <col min="3" max="3" width="7.5703125" style="4" bestFit="1" customWidth="1"/>
    <col min="4" max="4" width="10.140625" style="4" customWidth="1"/>
    <col min="5" max="5" width="13.42578125" style="4" customWidth="1"/>
    <col min="6" max="6" width="8.42578125" style="4" customWidth="1"/>
    <col min="7" max="7" width="9.5703125" style="4" customWidth="1"/>
    <col min="8" max="8" width="11.85546875" style="4" customWidth="1"/>
    <col min="9" max="16384" width="10.85546875" style="4"/>
  </cols>
  <sheetData>
    <row r="2" spans="2:11">
      <c r="B2" s="176" t="s">
        <v>407</v>
      </c>
      <c r="C2" s="176"/>
      <c r="D2" s="177"/>
      <c r="E2" s="177"/>
      <c r="F2" s="177"/>
      <c r="G2" s="177"/>
      <c r="H2" s="177"/>
      <c r="I2" s="177"/>
      <c r="J2" s="177"/>
      <c r="K2" s="177"/>
    </row>
    <row r="3" spans="2:11">
      <c r="B3" s="176"/>
      <c r="C3" s="176"/>
      <c r="D3" s="177"/>
      <c r="E3" s="177"/>
      <c r="F3" s="177"/>
      <c r="G3" s="177"/>
      <c r="H3" s="177"/>
      <c r="I3" s="177"/>
      <c r="J3" s="177"/>
      <c r="K3" s="177"/>
    </row>
    <row r="4" spans="2:11">
      <c r="B4" s="177"/>
      <c r="C4" s="177"/>
      <c r="D4" s="177"/>
      <c r="E4" s="177"/>
      <c r="F4" s="177"/>
      <c r="G4" s="177"/>
      <c r="H4" s="185" t="s">
        <v>121</v>
      </c>
      <c r="I4" s="177"/>
      <c r="J4" s="177"/>
      <c r="K4" s="177"/>
    </row>
    <row r="5" spans="2:11">
      <c r="B5" s="177" t="s">
        <v>69</v>
      </c>
      <c r="C5" s="177"/>
      <c r="D5" s="195" t="s">
        <v>13</v>
      </c>
      <c r="E5" s="195" t="s">
        <v>37</v>
      </c>
      <c r="F5" s="195" t="s">
        <v>38</v>
      </c>
      <c r="G5" s="195" t="s">
        <v>197</v>
      </c>
      <c r="H5" s="195" t="s">
        <v>40</v>
      </c>
      <c r="I5" s="177"/>
      <c r="J5" s="177"/>
      <c r="K5" s="177"/>
    </row>
    <row r="6" spans="2:11">
      <c r="B6" s="260" t="s">
        <v>409</v>
      </c>
      <c r="C6" s="198" t="s">
        <v>87</v>
      </c>
      <c r="D6" s="199">
        <v>11592.461300000001</v>
      </c>
      <c r="E6" s="199">
        <v>6252.2432600000002</v>
      </c>
      <c r="F6" s="199">
        <v>22.87312</v>
      </c>
      <c r="G6" s="199">
        <v>1771.43523</v>
      </c>
      <c r="H6" s="199">
        <v>3545.90969</v>
      </c>
      <c r="I6" s="177"/>
      <c r="J6" s="177"/>
      <c r="K6" s="177"/>
    </row>
    <row r="7" spans="2:11">
      <c r="B7" s="261"/>
      <c r="C7" s="198" t="s">
        <v>408</v>
      </c>
      <c r="D7" s="195">
        <v>100</v>
      </c>
      <c r="E7" s="195">
        <v>53.933699699999998</v>
      </c>
      <c r="F7" s="195">
        <v>0.19731029999999999</v>
      </c>
      <c r="G7" s="195">
        <v>15.280924199999999</v>
      </c>
      <c r="H7" s="195">
        <v>30.588065799999999</v>
      </c>
      <c r="I7" s="177"/>
      <c r="J7" s="177"/>
      <c r="K7" s="177"/>
    </row>
    <row r="8" spans="2:11">
      <c r="B8" s="262" t="s">
        <v>112</v>
      </c>
      <c r="C8" s="184" t="s">
        <v>87</v>
      </c>
      <c r="D8" s="196">
        <v>7597.8422200000005</v>
      </c>
      <c r="E8" s="196">
        <v>4827.0413799999997</v>
      </c>
      <c r="F8" s="196">
        <v>17.482040000000001</v>
      </c>
      <c r="G8" s="196">
        <v>1230.58969</v>
      </c>
      <c r="H8" s="196">
        <v>1522.72911</v>
      </c>
      <c r="I8" s="177"/>
      <c r="J8" s="177"/>
      <c r="K8" s="177"/>
    </row>
    <row r="9" spans="2:11">
      <c r="B9" s="263"/>
      <c r="C9" s="184" t="s">
        <v>408</v>
      </c>
      <c r="D9" s="197">
        <v>100</v>
      </c>
      <c r="E9" s="197">
        <v>63.531740200000002</v>
      </c>
      <c r="F9" s="197">
        <v>0.2300922</v>
      </c>
      <c r="G9" s="197">
        <v>16.1965681</v>
      </c>
      <c r="H9" s="197">
        <v>20.0415995</v>
      </c>
      <c r="I9" s="177"/>
      <c r="J9" s="177"/>
      <c r="K9" s="177"/>
    </row>
    <row r="10" spans="2:11">
      <c r="B10" s="262" t="s">
        <v>410</v>
      </c>
      <c r="C10" s="184" t="s">
        <v>87</v>
      </c>
      <c r="D10" s="196">
        <v>3994.619068</v>
      </c>
      <c r="E10" s="196">
        <v>1425.201879</v>
      </c>
      <c r="F10" s="196">
        <v>5.3910720000000003</v>
      </c>
      <c r="G10" s="196">
        <v>540.84554100000003</v>
      </c>
      <c r="H10" s="196">
        <v>2023.180576</v>
      </c>
      <c r="I10" s="177"/>
      <c r="J10" s="177"/>
      <c r="K10" s="177"/>
    </row>
    <row r="11" spans="2:11">
      <c r="B11" s="263"/>
      <c r="C11" s="184" t="s">
        <v>408</v>
      </c>
      <c r="D11" s="197">
        <v>100.00000009999999</v>
      </c>
      <c r="E11" s="197">
        <v>35.678042300000001</v>
      </c>
      <c r="F11" s="197">
        <v>0.13495840000000001</v>
      </c>
      <c r="G11" s="197">
        <v>13.5393521</v>
      </c>
      <c r="H11" s="197">
        <v>50.647647300000003</v>
      </c>
      <c r="I11" s="177"/>
      <c r="J11" s="177"/>
      <c r="K11" s="177"/>
    </row>
    <row r="12" spans="2:11">
      <c r="B12" s="262" t="s">
        <v>411</v>
      </c>
      <c r="C12" s="184" t="s">
        <v>87</v>
      </c>
      <c r="D12" s="196">
        <v>1323.4779430000001</v>
      </c>
      <c r="E12" s="196">
        <v>1061.427594</v>
      </c>
      <c r="F12" s="196">
        <v>4.5508670000000002</v>
      </c>
      <c r="G12" s="264">
        <v>257.499482</v>
      </c>
      <c r="H12" s="264"/>
      <c r="I12" s="177"/>
      <c r="J12" s="177"/>
      <c r="K12" s="177"/>
    </row>
    <row r="13" spans="2:11">
      <c r="B13" s="263"/>
      <c r="C13" s="184" t="s">
        <v>408</v>
      </c>
      <c r="D13" s="197">
        <v>100</v>
      </c>
      <c r="E13" s="197">
        <v>80.199870300000001</v>
      </c>
      <c r="F13" s="197">
        <v>0.34385670000000002</v>
      </c>
      <c r="G13" s="265">
        <v>19.456272999999999</v>
      </c>
      <c r="H13" s="265"/>
      <c r="I13" s="177"/>
      <c r="J13" s="177"/>
      <c r="K13" s="177"/>
    </row>
    <row r="14" spans="2:11">
      <c r="B14" s="262" t="s">
        <v>412</v>
      </c>
      <c r="C14" s="184" t="s">
        <v>87</v>
      </c>
      <c r="D14" s="196">
        <v>332.3452532</v>
      </c>
      <c r="E14" s="196">
        <v>232.09354049999999</v>
      </c>
      <c r="F14" s="196">
        <v>0.71797849999999996</v>
      </c>
      <c r="G14" s="264">
        <v>99.533734199999998</v>
      </c>
      <c r="H14" s="264"/>
      <c r="I14" s="177"/>
      <c r="J14" s="177"/>
      <c r="K14" s="177"/>
    </row>
    <row r="15" spans="2:11">
      <c r="B15" s="263"/>
      <c r="C15" s="184" t="s">
        <v>408</v>
      </c>
      <c r="D15" s="197">
        <v>100</v>
      </c>
      <c r="E15" s="197">
        <v>69.835070099999996</v>
      </c>
      <c r="F15" s="197">
        <v>0.2160339</v>
      </c>
      <c r="G15" s="265">
        <v>29.948896000000001</v>
      </c>
      <c r="H15" s="265"/>
      <c r="I15" s="177"/>
      <c r="J15" s="177"/>
      <c r="K15" s="177"/>
    </row>
    <row r="16" spans="2:11">
      <c r="B16" s="262" t="s">
        <v>413</v>
      </c>
      <c r="C16" s="184" t="s">
        <v>87</v>
      </c>
      <c r="D16" s="196">
        <v>273.22114012999998</v>
      </c>
      <c r="E16" s="196">
        <v>90.038783960000004</v>
      </c>
      <c r="F16" s="196">
        <v>9.0920710000000002E-2</v>
      </c>
      <c r="G16" s="264">
        <v>183.09143546000001</v>
      </c>
      <c r="H16" s="264"/>
      <c r="I16" s="177"/>
      <c r="J16" s="177"/>
      <c r="K16" s="177"/>
    </row>
    <row r="17" spans="2:11">
      <c r="B17" s="263"/>
      <c r="C17" s="184" t="s">
        <v>408</v>
      </c>
      <c r="D17" s="197">
        <v>99.999999990000006</v>
      </c>
      <c r="E17" s="197">
        <v>32.95454514</v>
      </c>
      <c r="F17" s="197">
        <v>3.3277330000000001E-2</v>
      </c>
      <c r="G17" s="265">
        <v>67.012177519999995</v>
      </c>
      <c r="H17" s="265"/>
      <c r="I17" s="177"/>
      <c r="J17" s="177"/>
      <c r="K17" s="177"/>
    </row>
    <row r="18" spans="2:11">
      <c r="B18" s="262" t="s">
        <v>414</v>
      </c>
      <c r="C18" s="184" t="s">
        <v>87</v>
      </c>
      <c r="D18" s="196">
        <v>1355.4441200000001</v>
      </c>
      <c r="E18" s="196">
        <v>41.641961000000002</v>
      </c>
      <c r="F18" s="196">
        <v>3.1306E-2</v>
      </c>
      <c r="G18" s="264">
        <v>1313.770853</v>
      </c>
      <c r="H18" s="264"/>
      <c r="I18" s="177"/>
      <c r="J18" s="177"/>
      <c r="K18" s="177"/>
    </row>
    <row r="19" spans="2:11">
      <c r="B19" s="266"/>
      <c r="C19" s="184" t="s">
        <v>408</v>
      </c>
      <c r="D19" s="205">
        <v>100</v>
      </c>
      <c r="E19" s="205">
        <v>3.0722004959999998</v>
      </c>
      <c r="F19" s="205">
        <v>2.309649E-3</v>
      </c>
      <c r="G19" s="267">
        <v>96.925489854999995</v>
      </c>
      <c r="H19" s="267"/>
      <c r="I19" s="177"/>
      <c r="J19" s="177"/>
      <c r="K19" s="177"/>
    </row>
    <row r="20" spans="2:11">
      <c r="B20" s="268" t="s">
        <v>415</v>
      </c>
      <c r="C20" s="184" t="s">
        <v>87</v>
      </c>
      <c r="D20" s="231">
        <v>143.30799999999999</v>
      </c>
      <c r="E20" s="231">
        <v>0</v>
      </c>
      <c r="F20" s="231">
        <v>0</v>
      </c>
      <c r="G20" s="269">
        <v>143.30799999999999</v>
      </c>
      <c r="H20" s="269"/>
      <c r="I20" s="177"/>
      <c r="J20" s="177"/>
      <c r="K20" s="177"/>
    </row>
    <row r="21" spans="2:11">
      <c r="B21" s="266"/>
      <c r="C21" s="184" t="s">
        <v>408</v>
      </c>
      <c r="D21" s="205">
        <v>100</v>
      </c>
      <c r="E21" s="205">
        <v>0</v>
      </c>
      <c r="F21" s="205">
        <v>0</v>
      </c>
      <c r="G21" s="267">
        <v>100</v>
      </c>
      <c r="H21" s="267"/>
      <c r="I21" s="177"/>
      <c r="J21" s="177"/>
      <c r="K21" s="177"/>
    </row>
    <row r="22" spans="2:11">
      <c r="B22" s="268" t="s">
        <v>416</v>
      </c>
      <c r="C22" s="184" t="s">
        <v>87</v>
      </c>
      <c r="D22" s="231">
        <v>224.8383</v>
      </c>
      <c r="E22" s="231">
        <v>0</v>
      </c>
      <c r="F22" s="231">
        <v>0</v>
      </c>
      <c r="G22" s="269">
        <v>224.8383</v>
      </c>
      <c r="H22" s="269"/>
      <c r="I22" s="177"/>
      <c r="J22" s="177"/>
      <c r="K22" s="177"/>
    </row>
    <row r="23" spans="2:11">
      <c r="B23" s="266"/>
      <c r="C23" s="184" t="s">
        <v>408</v>
      </c>
      <c r="D23" s="205">
        <v>100</v>
      </c>
      <c r="E23" s="205">
        <v>0</v>
      </c>
      <c r="F23" s="205">
        <v>0</v>
      </c>
      <c r="G23" s="267">
        <v>100</v>
      </c>
      <c r="H23" s="267"/>
      <c r="I23" s="177"/>
      <c r="J23" s="177"/>
      <c r="K23" s="177"/>
    </row>
    <row r="24" spans="2:11">
      <c r="B24" s="268" t="s">
        <v>417</v>
      </c>
      <c r="C24" s="184" t="s">
        <v>87</v>
      </c>
      <c r="D24" s="231">
        <v>341.98430000000002</v>
      </c>
      <c r="E24" s="231">
        <v>0</v>
      </c>
      <c r="F24" s="231">
        <v>0</v>
      </c>
      <c r="G24" s="269">
        <v>341.98430000000002</v>
      </c>
      <c r="H24" s="269"/>
      <c r="I24" s="177"/>
      <c r="J24" s="177"/>
      <c r="K24" s="177"/>
    </row>
    <row r="25" spans="2:11">
      <c r="B25" s="266"/>
      <c r="C25" s="184" t="s">
        <v>408</v>
      </c>
      <c r="D25" s="205">
        <v>100</v>
      </c>
      <c r="E25" s="205">
        <v>0</v>
      </c>
      <c r="F25" s="205">
        <v>0</v>
      </c>
      <c r="G25" s="267">
        <v>100</v>
      </c>
      <c r="H25" s="267"/>
      <c r="I25" s="177"/>
      <c r="J25" s="177"/>
      <c r="K25" s="177"/>
    </row>
    <row r="26" spans="2:11">
      <c r="B26" s="181"/>
      <c r="C26" s="181"/>
      <c r="D26" s="181"/>
      <c r="E26" s="181"/>
      <c r="F26" s="181"/>
      <c r="G26" s="181"/>
      <c r="H26" s="181"/>
      <c r="I26" s="177"/>
      <c r="J26" s="177"/>
      <c r="K26" s="177"/>
    </row>
    <row r="27" spans="2:11">
      <c r="B27" s="181" t="s">
        <v>418</v>
      </c>
      <c r="C27" s="181"/>
      <c r="D27" s="181"/>
      <c r="E27" s="181"/>
      <c r="F27" s="181"/>
      <c r="G27" s="181"/>
      <c r="H27" s="181"/>
      <c r="I27" s="177"/>
      <c r="J27" s="177"/>
      <c r="K27" s="177"/>
    </row>
    <row r="28" spans="2:11">
      <c r="B28" s="181" t="s">
        <v>616</v>
      </c>
      <c r="C28" s="181"/>
      <c r="D28" s="181"/>
      <c r="E28" s="181"/>
      <c r="F28" s="181"/>
      <c r="G28" s="181"/>
      <c r="H28" s="181"/>
      <c r="I28" s="177"/>
      <c r="J28" s="177"/>
      <c r="K28" s="177"/>
    </row>
    <row r="29" spans="2:11"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</sheetData>
  <mergeCells count="14">
    <mergeCell ref="G17:H17"/>
    <mergeCell ref="G12:H12"/>
    <mergeCell ref="G13:H13"/>
    <mergeCell ref="G14:H14"/>
    <mergeCell ref="G15:H15"/>
    <mergeCell ref="G16:H16"/>
    <mergeCell ref="G24:H24"/>
    <mergeCell ref="G25:H25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pageSetup paperSize="9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0868-B828-4E45-9C02-EC325AF23ABF}">
  <dimension ref="B2:K22"/>
  <sheetViews>
    <sheetView showGridLines="0" zoomScaleNormal="100" workbookViewId="0"/>
  </sheetViews>
  <sheetFormatPr baseColWidth="10" defaultColWidth="8.5703125" defaultRowHeight="12.75"/>
  <cols>
    <col min="1" max="1" width="2.5703125" style="4" customWidth="1"/>
    <col min="2" max="2" width="34" style="4" customWidth="1"/>
    <col min="3" max="15" width="8.85546875" style="4" customWidth="1"/>
    <col min="16" max="16384" width="8.5703125" style="4"/>
  </cols>
  <sheetData>
    <row r="2" spans="2:11">
      <c r="B2" s="270" t="s">
        <v>441</v>
      </c>
      <c r="C2" s="271"/>
      <c r="D2" s="271"/>
      <c r="E2" s="271"/>
      <c r="F2" s="271"/>
      <c r="G2" s="271"/>
      <c r="H2" s="271"/>
      <c r="I2" s="271"/>
      <c r="J2" s="271"/>
      <c r="K2" s="271"/>
    </row>
    <row r="3" spans="2:11">
      <c r="B3" s="270"/>
      <c r="C3" s="271"/>
      <c r="D3" s="271"/>
      <c r="E3" s="271"/>
      <c r="F3" s="271"/>
      <c r="G3" s="271"/>
      <c r="H3" s="271"/>
      <c r="I3" s="271"/>
      <c r="J3" s="271"/>
      <c r="K3" s="271"/>
    </row>
    <row r="4" spans="2:11">
      <c r="B4" s="271" t="s">
        <v>69</v>
      </c>
      <c r="C4" s="272" t="s">
        <v>65</v>
      </c>
      <c r="D4" s="272" t="s">
        <v>59</v>
      </c>
      <c r="E4" s="272" t="s">
        <v>58</v>
      </c>
      <c r="F4" s="272" t="s">
        <v>57</v>
      </c>
      <c r="G4" s="272" t="s">
        <v>56</v>
      </c>
      <c r="H4" s="272" t="s">
        <v>245</v>
      </c>
      <c r="I4" s="271"/>
      <c r="J4" s="271"/>
      <c r="K4" s="271"/>
    </row>
    <row r="5" spans="2:11">
      <c r="B5" s="273" t="s">
        <v>303</v>
      </c>
      <c r="C5" s="274">
        <v>10682.3348471308</v>
      </c>
      <c r="D5" s="274">
        <v>10616.8299536167</v>
      </c>
      <c r="E5" s="274">
        <v>12235.6757293928</v>
      </c>
      <c r="F5" s="274">
        <v>12476.6736948832</v>
      </c>
      <c r="G5" s="274">
        <v>12907.9002643106</v>
      </c>
      <c r="H5" s="274">
        <v>13204.7067011914</v>
      </c>
      <c r="I5" s="271"/>
      <c r="J5" s="271"/>
      <c r="K5" s="271"/>
    </row>
    <row r="6" spans="2:11">
      <c r="B6" s="275" t="s">
        <v>55</v>
      </c>
      <c r="C6" s="276">
        <v>10457.1733727067</v>
      </c>
      <c r="D6" s="276">
        <v>10130.6339513315</v>
      </c>
      <c r="E6" s="276">
        <v>11986.107995546299</v>
      </c>
      <c r="F6" s="276">
        <v>12180.4240077578</v>
      </c>
      <c r="G6" s="276">
        <v>12615.069685361101</v>
      </c>
      <c r="H6" s="276">
        <v>12914.478981521999</v>
      </c>
      <c r="I6" s="271"/>
      <c r="J6" s="271"/>
      <c r="K6" s="271"/>
    </row>
    <row r="7" spans="2:11">
      <c r="B7" s="275" t="s">
        <v>699</v>
      </c>
      <c r="C7" s="276">
        <v>1.16653680291536</v>
      </c>
      <c r="D7" s="276">
        <v>272.532562132995</v>
      </c>
      <c r="E7" s="276">
        <v>36.284492051396398</v>
      </c>
      <c r="F7" s="276">
        <v>41.9519485282405</v>
      </c>
      <c r="G7" s="276">
        <v>48.673592867937501</v>
      </c>
      <c r="H7" s="276">
        <v>25.950920224880999</v>
      </c>
      <c r="I7" s="271"/>
      <c r="J7" s="271"/>
      <c r="K7" s="271"/>
    </row>
    <row r="8" spans="2:11">
      <c r="B8" s="275" t="s">
        <v>53</v>
      </c>
      <c r="C8" s="276">
        <v>223.99493762114</v>
      </c>
      <c r="D8" s="276">
        <v>213.663440152243</v>
      </c>
      <c r="E8" s="276">
        <v>213.28324179512799</v>
      </c>
      <c r="F8" s="276">
        <v>254.297738597181</v>
      </c>
      <c r="G8" s="276">
        <v>244.15698608155299</v>
      </c>
      <c r="H8" s="276">
        <v>264.27679944443702</v>
      </c>
      <c r="I8" s="271"/>
      <c r="J8" s="271"/>
      <c r="K8" s="271"/>
    </row>
    <row r="9" spans="2:11">
      <c r="B9" s="275" t="s">
        <v>52</v>
      </c>
      <c r="C9" s="277">
        <v>0.74505366339974199</v>
      </c>
      <c r="D9" s="277">
        <v>5.8459348875789603</v>
      </c>
      <c r="E9" s="277">
        <v>0.78252901364532801</v>
      </c>
      <c r="F9" s="277">
        <v>1.1622233519379599</v>
      </c>
      <c r="G9" s="277">
        <v>0.794059159898031</v>
      </c>
      <c r="H9" s="277">
        <v>1.40098117701279</v>
      </c>
      <c r="I9" s="271"/>
      <c r="J9" s="271"/>
      <c r="K9" s="271"/>
    </row>
    <row r="10" spans="2:11">
      <c r="B10" s="278" t="s">
        <v>133</v>
      </c>
      <c r="C10" s="277">
        <v>-1.2343418326637401</v>
      </c>
      <c r="D10" s="277">
        <v>-10.0228771358387</v>
      </c>
      <c r="E10" s="277">
        <v>14.353084011832401</v>
      </c>
      <c r="F10" s="277">
        <v>0.79812552951417104</v>
      </c>
      <c r="G10" s="277">
        <v>2.6412357441309502</v>
      </c>
      <c r="H10" s="277">
        <v>0.886017248776927</v>
      </c>
      <c r="I10" s="271"/>
      <c r="J10" s="271"/>
      <c r="K10" s="271"/>
    </row>
    <row r="11" spans="2:11">
      <c r="B11" s="278" t="s">
        <v>134</v>
      </c>
      <c r="C11" s="277">
        <v>-0.49848467830714299</v>
      </c>
      <c r="D11" s="277">
        <v>-4.7628731194829097</v>
      </c>
      <c r="E11" s="277">
        <v>15.2479300722232</v>
      </c>
      <c r="F11" s="277">
        <v>1.96962488273393</v>
      </c>
      <c r="G11" s="277">
        <v>3.4562678783897698</v>
      </c>
      <c r="H11" s="277">
        <v>2.2994113606701601</v>
      </c>
      <c r="I11" s="271"/>
      <c r="J11" s="271"/>
      <c r="K11" s="271"/>
    </row>
    <row r="12" spans="2:11">
      <c r="B12" s="273" t="s">
        <v>304</v>
      </c>
      <c r="C12" s="274">
        <v>961.35483416709201</v>
      </c>
      <c r="D12" s="274">
        <v>1598.5937382438301</v>
      </c>
      <c r="E12" s="274">
        <v>1978.88860627501</v>
      </c>
      <c r="F12" s="274">
        <v>2156.3550168104098</v>
      </c>
      <c r="G12" s="274">
        <v>2379.7221889908601</v>
      </c>
      <c r="H12" s="274">
        <v>2474.5521283409298</v>
      </c>
      <c r="I12" s="271"/>
      <c r="J12" s="271"/>
      <c r="K12" s="271"/>
    </row>
    <row r="13" spans="2:11">
      <c r="B13" s="273" t="s">
        <v>305</v>
      </c>
      <c r="C13" s="274">
        <v>11643.689681297899</v>
      </c>
      <c r="D13" s="274">
        <v>12215.4236918605</v>
      </c>
      <c r="E13" s="274">
        <v>14214.564335667799</v>
      </c>
      <c r="F13" s="274">
        <v>14633.0287116936</v>
      </c>
      <c r="G13" s="274">
        <v>15287.622453301499</v>
      </c>
      <c r="H13" s="274">
        <v>15679.2588295323</v>
      </c>
      <c r="I13" s="271"/>
      <c r="J13" s="271"/>
      <c r="K13" s="271"/>
    </row>
    <row r="14" spans="2:11">
      <c r="B14" s="279"/>
      <c r="C14" s="279"/>
      <c r="D14" s="279"/>
      <c r="E14" s="279"/>
      <c r="F14" s="279"/>
      <c r="G14" s="279"/>
      <c r="H14" s="279"/>
      <c r="I14" s="271"/>
      <c r="J14" s="271"/>
      <c r="K14" s="271"/>
    </row>
    <row r="15" spans="2:11">
      <c r="B15" s="279" t="s">
        <v>419</v>
      </c>
      <c r="C15" s="279"/>
      <c r="D15" s="279"/>
      <c r="E15" s="279"/>
      <c r="F15" s="279"/>
      <c r="G15" s="279"/>
      <c r="H15" s="279"/>
      <c r="I15" s="271"/>
      <c r="J15" s="271"/>
      <c r="K15" s="271"/>
    </row>
    <row r="16" spans="2:11">
      <c r="B16" s="279" t="s">
        <v>307</v>
      </c>
      <c r="C16" s="279"/>
      <c r="D16" s="279"/>
      <c r="E16" s="279"/>
      <c r="F16" s="279"/>
      <c r="G16" s="279"/>
      <c r="H16" s="279"/>
      <c r="I16" s="271"/>
      <c r="J16" s="271"/>
      <c r="K16" s="271"/>
    </row>
    <row r="17" spans="2:11">
      <c r="B17" s="279" t="s">
        <v>700</v>
      </c>
      <c r="C17" s="279"/>
      <c r="D17" s="279"/>
      <c r="E17" s="279"/>
      <c r="F17" s="279"/>
      <c r="G17" s="279"/>
      <c r="H17" s="279"/>
      <c r="I17" s="271"/>
      <c r="J17" s="271"/>
      <c r="K17" s="271"/>
    </row>
    <row r="18" spans="2:11">
      <c r="B18" s="271" t="s">
        <v>420</v>
      </c>
      <c r="C18" s="271"/>
      <c r="D18" s="271"/>
      <c r="E18" s="271"/>
      <c r="F18" s="271"/>
      <c r="G18" s="271"/>
      <c r="H18" s="271"/>
      <c r="I18" s="271"/>
      <c r="J18" s="271"/>
      <c r="K18" s="271"/>
    </row>
    <row r="19" spans="2:11">
      <c r="B19" s="271" t="s">
        <v>701</v>
      </c>
      <c r="C19" s="271"/>
      <c r="D19" s="271"/>
      <c r="E19" s="271"/>
      <c r="F19" s="271"/>
      <c r="G19" s="271"/>
      <c r="H19" s="271"/>
      <c r="I19" s="271"/>
      <c r="J19" s="271"/>
      <c r="K19" s="271"/>
    </row>
    <row r="20" spans="2:11">
      <c r="B20" s="271"/>
      <c r="C20" s="271"/>
      <c r="D20" s="271"/>
      <c r="E20" s="271"/>
      <c r="F20" s="271"/>
      <c r="G20" s="271"/>
      <c r="H20" s="271"/>
      <c r="I20" s="271"/>
      <c r="J20" s="271"/>
      <c r="K20" s="271"/>
    </row>
    <row r="21" spans="2:11"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spans="2:11">
      <c r="B22" s="271"/>
      <c r="C22" s="271"/>
      <c r="D22" s="271"/>
      <c r="E22" s="271"/>
      <c r="F22" s="271"/>
      <c r="G22" s="271"/>
      <c r="H22" s="271"/>
      <c r="I22" s="271"/>
      <c r="J22" s="271"/>
      <c r="K22" s="271"/>
    </row>
  </sheetData>
  <pageMargins left="0.7" right="0.7" top="0.75" bottom="0.75" header="0.3" footer="0.3"/>
  <pageSetup paperSize="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943D-4CE3-4A09-AF0F-46940CB9A99F}">
  <dimension ref="B2:J18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26.85546875" style="2" customWidth="1"/>
    <col min="3" max="3" width="13.140625" style="2" bestFit="1" customWidth="1"/>
    <col min="4" max="4" width="12.7109375" style="2" bestFit="1" customWidth="1"/>
    <col min="5" max="5" width="9.5703125" style="2" bestFit="1" customWidth="1"/>
    <col min="6" max="16384" width="11.42578125" style="2"/>
  </cols>
  <sheetData>
    <row r="2" spans="2:10">
      <c r="B2" s="176" t="s">
        <v>421</v>
      </c>
      <c r="C2" s="177"/>
      <c r="D2" s="177"/>
      <c r="E2" s="177"/>
      <c r="F2" s="26"/>
      <c r="G2" s="26"/>
      <c r="H2" s="26"/>
      <c r="I2" s="26"/>
      <c r="J2" s="26"/>
    </row>
    <row r="3" spans="2:10">
      <c r="B3" s="176"/>
      <c r="C3" s="177"/>
      <c r="D3" s="177"/>
      <c r="E3" s="177"/>
      <c r="F3" s="26"/>
      <c r="G3" s="26"/>
      <c r="H3" s="26"/>
      <c r="I3" s="26"/>
      <c r="J3" s="26"/>
    </row>
    <row r="4" spans="2:10">
      <c r="B4" s="177"/>
      <c r="C4" s="177"/>
      <c r="D4" s="177"/>
      <c r="E4" s="185" t="s">
        <v>8</v>
      </c>
      <c r="F4" s="26"/>
      <c r="G4" s="26"/>
      <c r="H4" s="26"/>
      <c r="I4" s="26"/>
      <c r="J4" s="26"/>
    </row>
    <row r="5" spans="2:10" ht="22.5">
      <c r="B5" s="177" t="s">
        <v>69</v>
      </c>
      <c r="C5" s="255" t="s">
        <v>313</v>
      </c>
      <c r="D5" s="255" t="s">
        <v>127</v>
      </c>
      <c r="E5" s="255" t="s">
        <v>314</v>
      </c>
      <c r="F5" s="26"/>
      <c r="G5" s="26"/>
      <c r="H5" s="26"/>
      <c r="I5" s="26"/>
      <c r="J5" s="26"/>
    </row>
    <row r="6" spans="2:10">
      <c r="B6" s="184" t="s">
        <v>126</v>
      </c>
      <c r="C6" s="252">
        <v>41.791896576630201</v>
      </c>
      <c r="D6" s="252">
        <v>41.420277249776497</v>
      </c>
      <c r="E6" s="252">
        <v>41.733246393850798</v>
      </c>
      <c r="F6" s="26"/>
      <c r="G6" s="26"/>
      <c r="H6" s="26"/>
      <c r="I6" s="26"/>
      <c r="J6" s="26"/>
    </row>
    <row r="7" spans="2:10">
      <c r="B7" s="184" t="s">
        <v>125</v>
      </c>
      <c r="C7" s="252">
        <v>23.352411241810799</v>
      </c>
      <c r="D7" s="252">
        <v>22.200605707761099</v>
      </c>
      <c r="E7" s="252">
        <v>23.170629509223499</v>
      </c>
      <c r="F7" s="26"/>
      <c r="G7" s="26"/>
      <c r="H7" s="26"/>
      <c r="I7" s="26"/>
      <c r="J7" s="26"/>
    </row>
    <row r="8" spans="2:10">
      <c r="B8" s="184" t="s">
        <v>124</v>
      </c>
      <c r="C8" s="252">
        <v>21.407617144039602</v>
      </c>
      <c r="D8" s="252">
        <v>10.421418510839301</v>
      </c>
      <c r="E8" s="252">
        <v>19.6737391906406</v>
      </c>
      <c r="F8" s="26"/>
      <c r="G8" s="26"/>
      <c r="H8" s="26"/>
      <c r="I8" s="26"/>
      <c r="J8" s="26"/>
    </row>
    <row r="9" spans="2:10">
      <c r="B9" s="184" t="s">
        <v>123</v>
      </c>
      <c r="C9" s="252">
        <v>3.0432539538639798</v>
      </c>
      <c r="D9" s="252">
        <v>2.89501204420888</v>
      </c>
      <c r="E9" s="252">
        <v>3.0198579287689999</v>
      </c>
      <c r="F9" s="26"/>
      <c r="G9" s="26"/>
      <c r="H9" s="26"/>
      <c r="I9" s="26"/>
      <c r="J9" s="26"/>
    </row>
    <row r="10" spans="2:10">
      <c r="B10" s="184" t="s">
        <v>122</v>
      </c>
      <c r="C10" s="252">
        <v>2.2335933577208902</v>
      </c>
      <c r="D10" s="252">
        <v>2.7585270192126501</v>
      </c>
      <c r="E10" s="252">
        <v>2.3164401123669398</v>
      </c>
      <c r="F10" s="26"/>
      <c r="G10" s="26"/>
      <c r="H10" s="26"/>
      <c r="I10" s="26"/>
      <c r="J10" s="26"/>
    </row>
    <row r="11" spans="2:10">
      <c r="B11" s="184" t="s">
        <v>702</v>
      </c>
      <c r="C11" s="252">
        <v>2.2335933577208902</v>
      </c>
      <c r="D11" s="252">
        <v>2.7585270192126501</v>
      </c>
      <c r="E11" s="252">
        <v>2.3164401123669398</v>
      </c>
      <c r="F11" s="26"/>
      <c r="G11" s="26"/>
      <c r="H11" s="26"/>
      <c r="I11" s="26"/>
      <c r="J11" s="26"/>
    </row>
    <row r="12" spans="2:10">
      <c r="B12" s="181"/>
      <c r="C12" s="181"/>
      <c r="D12" s="177"/>
      <c r="E12" s="177"/>
      <c r="F12" s="26"/>
      <c r="G12" s="26"/>
      <c r="H12" s="26"/>
      <c r="I12" s="26"/>
      <c r="J12" s="26"/>
    </row>
    <row r="13" spans="2:10">
      <c r="B13" s="181" t="s">
        <v>422</v>
      </c>
      <c r="C13" s="181"/>
      <c r="D13" s="177"/>
      <c r="E13" s="177"/>
      <c r="F13" s="26"/>
      <c r="G13" s="26"/>
      <c r="H13" s="26"/>
      <c r="I13" s="26"/>
      <c r="J13" s="26"/>
    </row>
    <row r="14" spans="2:10">
      <c r="B14" s="181" t="s">
        <v>423</v>
      </c>
      <c r="C14" s="181"/>
      <c r="D14" s="177"/>
      <c r="E14" s="177"/>
      <c r="F14" s="26"/>
      <c r="G14" s="26"/>
      <c r="H14" s="26"/>
      <c r="I14" s="26"/>
      <c r="J14" s="26"/>
    </row>
    <row r="15" spans="2:10">
      <c r="B15" s="181" t="s">
        <v>616</v>
      </c>
      <c r="C15" s="181"/>
      <c r="D15" s="177"/>
      <c r="E15" s="177"/>
      <c r="F15" s="26"/>
      <c r="G15" s="26"/>
      <c r="H15" s="26"/>
      <c r="I15" s="26"/>
      <c r="J15" s="26"/>
    </row>
    <row r="16" spans="2:10">
      <c r="B16" s="26"/>
      <c r="C16" s="26"/>
      <c r="D16" s="26"/>
      <c r="E16" s="26"/>
      <c r="F16" s="26"/>
      <c r="G16" s="26"/>
      <c r="H16" s="26"/>
      <c r="I16" s="26"/>
      <c r="J16" s="26"/>
    </row>
    <row r="17" spans="2:10">
      <c r="B17" s="26"/>
      <c r="C17" s="26"/>
      <c r="D17" s="26"/>
      <c r="E17" s="26"/>
      <c r="F17" s="26"/>
      <c r="G17" s="26"/>
      <c r="H17" s="26"/>
      <c r="I17" s="26"/>
      <c r="J17" s="26"/>
    </row>
    <row r="18" spans="2:10">
      <c r="B18" s="26"/>
      <c r="C18" s="26"/>
      <c r="D18" s="26"/>
      <c r="E18" s="26"/>
      <c r="F18" s="26"/>
      <c r="G18" s="26"/>
      <c r="H18" s="26"/>
      <c r="I18" s="26"/>
      <c r="J18" s="2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A626-9C20-4E7C-9182-675F327FE277}">
  <dimension ref="B2:M12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30" style="2" customWidth="1"/>
    <col min="3" max="8" width="11.42578125" style="2"/>
    <col min="9" max="9" width="16.28515625" style="2" bestFit="1" customWidth="1"/>
    <col min="10" max="10" width="16.42578125" style="2" bestFit="1" customWidth="1"/>
    <col min="11" max="16384" width="11.42578125" style="2"/>
  </cols>
  <sheetData>
    <row r="2" spans="2:13">
      <c r="B2" s="104" t="s">
        <v>706</v>
      </c>
      <c r="C2" s="104"/>
      <c r="D2" s="104"/>
      <c r="E2" s="104"/>
      <c r="F2" s="104"/>
      <c r="G2" s="104"/>
      <c r="H2" s="26"/>
      <c r="I2" s="26"/>
      <c r="J2" s="26"/>
      <c r="K2" s="26"/>
      <c r="L2" s="26"/>
      <c r="M2" s="26"/>
    </row>
    <row r="3" spans="2:13">
      <c r="B3" s="4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ht="22.5">
      <c r="B4" s="37" t="s">
        <v>69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280" t="s">
        <v>707</v>
      </c>
      <c r="J4" s="280" t="s">
        <v>708</v>
      </c>
      <c r="K4" s="26"/>
      <c r="L4" s="26"/>
      <c r="M4" s="26"/>
    </row>
    <row r="5" spans="2:13">
      <c r="B5" s="60" t="s">
        <v>13</v>
      </c>
      <c r="C5" s="178">
        <v>40900</v>
      </c>
      <c r="D5" s="178">
        <v>42400</v>
      </c>
      <c r="E5" s="178">
        <v>42700</v>
      </c>
      <c r="F5" s="178">
        <v>43700</v>
      </c>
      <c r="G5" s="178">
        <v>44800</v>
      </c>
      <c r="H5" s="178">
        <v>45300</v>
      </c>
      <c r="I5" s="46">
        <v>1.1213366690493201</v>
      </c>
      <c r="J5" s="46">
        <v>100</v>
      </c>
      <c r="K5" s="26"/>
      <c r="L5" s="26"/>
      <c r="M5" s="26"/>
    </row>
    <row r="6" spans="2:13">
      <c r="B6" s="61" t="s">
        <v>424</v>
      </c>
      <c r="C6" s="180">
        <v>37100</v>
      </c>
      <c r="D6" s="180">
        <v>37100</v>
      </c>
      <c r="E6" s="180">
        <v>36900</v>
      </c>
      <c r="F6" s="180">
        <v>37200</v>
      </c>
      <c r="G6" s="180">
        <v>37600</v>
      </c>
      <c r="H6" s="180">
        <v>37700</v>
      </c>
      <c r="I6" s="40">
        <v>1.5937948254784999E-2</v>
      </c>
      <c r="J6" s="40">
        <v>83.172078639275497</v>
      </c>
      <c r="K6" s="26"/>
      <c r="L6" s="26"/>
      <c r="M6" s="26"/>
    </row>
    <row r="7" spans="2:13">
      <c r="B7" s="61" t="s">
        <v>78</v>
      </c>
      <c r="C7" s="180">
        <v>3800</v>
      </c>
      <c r="D7" s="180">
        <v>5400</v>
      </c>
      <c r="E7" s="180">
        <v>5800</v>
      </c>
      <c r="F7" s="180">
        <v>6500</v>
      </c>
      <c r="G7" s="180">
        <v>7100</v>
      </c>
      <c r="H7" s="180">
        <v>7600</v>
      </c>
      <c r="I7" s="40">
        <v>6.9643358607132804</v>
      </c>
      <c r="J7" s="40">
        <v>16.827921360724499</v>
      </c>
      <c r="K7" s="26"/>
      <c r="L7" s="26"/>
      <c r="M7" s="26"/>
    </row>
    <row r="8" spans="2:13">
      <c r="B8" s="26"/>
      <c r="C8" s="130"/>
      <c r="D8" s="130"/>
      <c r="E8" s="130"/>
      <c r="F8" s="130"/>
      <c r="G8" s="130"/>
      <c r="H8" s="130"/>
      <c r="I8" s="56"/>
      <c r="J8" s="56"/>
      <c r="K8" s="26"/>
      <c r="L8" s="26"/>
      <c r="M8" s="26"/>
    </row>
    <row r="9" spans="2:13" ht="15" customHeight="1">
      <c r="B9" s="26" t="s">
        <v>703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2:13">
      <c r="B10" s="26" t="s">
        <v>198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2:13">
      <c r="B11" s="26" t="s">
        <v>704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2:13">
      <c r="B12" s="26" t="s">
        <v>705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BC8F-F432-4CBA-AE1F-ABE947EC9691}">
  <dimension ref="A1:N16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8.5703125" style="2" customWidth="1"/>
    <col min="3" max="13" width="7.85546875" style="2" customWidth="1"/>
    <col min="14" max="16384" width="11.42578125" style="2"/>
  </cols>
  <sheetData>
    <row r="1" spans="1:1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6"/>
      <c r="B2" s="42" t="s">
        <v>425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41" t="s">
        <v>8</v>
      </c>
      <c r="N3" s="26"/>
    </row>
    <row r="4" spans="1:14">
      <c r="A4" s="26"/>
      <c r="B4" s="281"/>
      <c r="C4" s="282">
        <v>2014</v>
      </c>
      <c r="D4" s="283" t="s">
        <v>64</v>
      </c>
      <c r="E4" s="283" t="s">
        <v>63</v>
      </c>
      <c r="F4" s="283" t="s">
        <v>62</v>
      </c>
      <c r="G4" s="283" t="s">
        <v>61</v>
      </c>
      <c r="H4" s="283" t="s">
        <v>60</v>
      </c>
      <c r="I4" s="283" t="s">
        <v>59</v>
      </c>
      <c r="J4" s="283" t="s">
        <v>58</v>
      </c>
      <c r="K4" s="283" t="s">
        <v>57</v>
      </c>
      <c r="L4" s="283" t="s">
        <v>56</v>
      </c>
      <c r="M4" s="283" t="s">
        <v>245</v>
      </c>
      <c r="N4" s="26"/>
    </row>
    <row r="5" spans="1:14">
      <c r="A5" s="26"/>
      <c r="B5" s="84" t="s">
        <v>85</v>
      </c>
      <c r="C5" s="32">
        <v>8.2564449970804699</v>
      </c>
      <c r="D5" s="32">
        <v>9.0198346641199993</v>
      </c>
      <c r="E5" s="32">
        <v>9.7336811163325407</v>
      </c>
      <c r="F5" s="32">
        <v>10.4172162239035</v>
      </c>
      <c r="G5" s="32">
        <v>11.4765289944455</v>
      </c>
      <c r="H5" s="32">
        <v>12.873261381415601</v>
      </c>
      <c r="I5" s="32">
        <v>13.086682693691699</v>
      </c>
      <c r="J5" s="32">
        <v>13.9215565074302</v>
      </c>
      <c r="K5" s="32">
        <v>14.7362180399961</v>
      </c>
      <c r="L5" s="32">
        <v>15.566332804594801</v>
      </c>
      <c r="M5" s="32">
        <v>15.782328458536901</v>
      </c>
      <c r="N5" s="26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>
      <c r="A7" s="26"/>
      <c r="B7" s="284" t="s">
        <v>709</v>
      </c>
      <c r="C7" s="284"/>
      <c r="D7" s="284"/>
      <c r="E7" s="284"/>
      <c r="F7" s="284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6" spans="1:14">
      <c r="B16" s="2" t="s">
        <v>128</v>
      </c>
    </row>
  </sheetData>
  <mergeCells count="1">
    <mergeCell ref="B7:F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EE9C-F4EE-48F4-8F0C-AFD0898D5B6B}">
  <dimension ref="B2:J13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24.42578125" style="2" customWidth="1"/>
    <col min="3" max="8" width="15.85546875" style="2" customWidth="1"/>
    <col min="9" max="16384" width="11.42578125" style="2"/>
  </cols>
  <sheetData>
    <row r="2" spans="2:10">
      <c r="B2" s="42" t="s">
        <v>442</v>
      </c>
      <c r="C2" s="26"/>
      <c r="D2" s="26"/>
      <c r="E2" s="26"/>
      <c r="F2" s="26"/>
      <c r="G2" s="26"/>
      <c r="H2" s="26"/>
      <c r="I2" s="26"/>
      <c r="J2" s="26"/>
    </row>
    <row r="3" spans="2:10">
      <c r="B3" s="42"/>
      <c r="C3" s="26"/>
      <c r="D3" s="26"/>
      <c r="E3" s="26"/>
      <c r="F3" s="26"/>
      <c r="G3" s="26"/>
      <c r="H3" s="26"/>
      <c r="I3" s="26"/>
      <c r="J3" s="26"/>
    </row>
    <row r="4" spans="2:10" s="9" customFormat="1" ht="29.25" customHeight="1">
      <c r="B4" s="285"/>
      <c r="C4" s="78" t="s">
        <v>16</v>
      </c>
      <c r="D4" s="78"/>
      <c r="E4" s="78" t="s">
        <v>426</v>
      </c>
      <c r="F4" s="78"/>
      <c r="G4" s="78" t="s">
        <v>126</v>
      </c>
      <c r="H4" s="78"/>
      <c r="I4" s="286"/>
      <c r="J4" s="286"/>
    </row>
    <row r="5" spans="2:10" s="1" customFormat="1" ht="23.25">
      <c r="B5" s="287"/>
      <c r="C5" s="288" t="s">
        <v>139</v>
      </c>
      <c r="D5" s="288" t="s">
        <v>31</v>
      </c>
      <c r="E5" s="288" t="s">
        <v>139</v>
      </c>
      <c r="F5" s="288" t="s">
        <v>31</v>
      </c>
      <c r="G5" s="288" t="s">
        <v>139</v>
      </c>
      <c r="H5" s="288" t="s">
        <v>31</v>
      </c>
      <c r="I5" s="42"/>
      <c r="J5" s="42"/>
    </row>
    <row r="6" spans="2:10">
      <c r="B6" s="289" t="s">
        <v>37</v>
      </c>
      <c r="C6" s="170">
        <v>4748.0413252099997</v>
      </c>
      <c r="D6" s="290">
        <v>35.957188846774002</v>
      </c>
      <c r="E6" s="170">
        <v>3732.0164574210398</v>
      </c>
      <c r="F6" s="290">
        <v>48.554707470852499</v>
      </c>
      <c r="G6" s="170">
        <v>1016.02486778896</v>
      </c>
      <c r="H6" s="290">
        <v>18.411259443842098</v>
      </c>
      <c r="I6" s="26"/>
      <c r="J6" s="26"/>
    </row>
    <row r="7" spans="2:10">
      <c r="B7" s="289" t="s">
        <v>130</v>
      </c>
      <c r="C7" s="170">
        <v>13.505129779419899</v>
      </c>
      <c r="D7" s="85">
        <v>0.10227512117479599</v>
      </c>
      <c r="E7" s="170">
        <v>12.448228655224399</v>
      </c>
      <c r="F7" s="290">
        <v>0.161955368573691</v>
      </c>
      <c r="G7" s="170">
        <v>1.05690112419551</v>
      </c>
      <c r="H7" s="290">
        <v>1.9151972969320901E-2</v>
      </c>
      <c r="I7" s="26"/>
      <c r="J7" s="26"/>
    </row>
    <row r="8" spans="2:10">
      <c r="B8" s="289" t="s">
        <v>39</v>
      </c>
      <c r="C8" s="170">
        <v>6402.7539342551299</v>
      </c>
      <c r="D8" s="85">
        <v>48.488422190229002</v>
      </c>
      <c r="E8" s="170">
        <v>2564.7001636423702</v>
      </c>
      <c r="F8" s="290">
        <v>33.367555480223203</v>
      </c>
      <c r="G8" s="170">
        <v>3838.0537706127602</v>
      </c>
      <c r="H8" s="290">
        <v>69.548891932087599</v>
      </c>
      <c r="I8" s="26"/>
      <c r="J8" s="26"/>
    </row>
    <row r="9" spans="2:10">
      <c r="B9" s="289" t="s">
        <v>40</v>
      </c>
      <c r="C9" s="170">
        <v>2040.4063119468201</v>
      </c>
      <c r="D9" s="85">
        <v>15.4521138418222</v>
      </c>
      <c r="E9" s="170">
        <v>1377.0444836634699</v>
      </c>
      <c r="F9" s="290">
        <v>17.915781680350701</v>
      </c>
      <c r="G9" s="170">
        <v>663.36182828334302</v>
      </c>
      <c r="H9" s="290">
        <v>12.020696651101</v>
      </c>
      <c r="I9" s="26"/>
      <c r="J9" s="26"/>
    </row>
    <row r="10" spans="2:10">
      <c r="B10" s="291" t="s">
        <v>13</v>
      </c>
      <c r="C10" s="168">
        <v>13204.7067011914</v>
      </c>
      <c r="D10" s="81">
        <v>100</v>
      </c>
      <c r="E10" s="168">
        <v>7686.2093333821103</v>
      </c>
      <c r="F10" s="168">
        <v>100</v>
      </c>
      <c r="G10" s="168">
        <v>5518.4973678092601</v>
      </c>
      <c r="H10" s="81">
        <v>100</v>
      </c>
      <c r="I10" s="26"/>
      <c r="J10" s="26"/>
    </row>
    <row r="11" spans="2:10">
      <c r="B11" s="42"/>
      <c r="C11" s="292"/>
      <c r="D11" s="42"/>
      <c r="E11" s="292"/>
      <c r="F11" s="292"/>
      <c r="G11" s="292"/>
      <c r="H11" s="42"/>
      <c r="I11" s="26"/>
      <c r="J11" s="26"/>
    </row>
    <row r="12" spans="2:10">
      <c r="B12" s="293" t="s">
        <v>710</v>
      </c>
      <c r="C12" s="26"/>
      <c r="D12" s="26"/>
      <c r="E12" s="26"/>
      <c r="F12" s="26"/>
      <c r="G12" s="26"/>
      <c r="H12" s="26"/>
      <c r="I12" s="26"/>
      <c r="J12" s="26"/>
    </row>
    <row r="13" spans="2:10">
      <c r="B13" s="26"/>
      <c r="C13" s="26"/>
      <c r="D13" s="26"/>
      <c r="E13" s="26"/>
      <c r="F13" s="26"/>
      <c r="G13" s="26"/>
      <c r="H13" s="26"/>
      <c r="I13" s="26"/>
      <c r="J13" s="26"/>
    </row>
  </sheetData>
  <mergeCells count="3">
    <mergeCell ref="C4:D4"/>
    <mergeCell ref="E4:F4"/>
    <mergeCell ref="G4:H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62D7-0266-44B6-A785-175B431325AE}">
  <dimension ref="B1:R16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19.42578125" style="2" customWidth="1"/>
    <col min="3" max="17" width="4.85546875" style="2" customWidth="1"/>
    <col min="18" max="16384" width="11.42578125" style="2"/>
  </cols>
  <sheetData>
    <row r="1" spans="2:18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2:18">
      <c r="B2" s="42" t="s">
        <v>427</v>
      </c>
      <c r="C2" s="42"/>
      <c r="D2" s="4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18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41" t="s">
        <v>8</v>
      </c>
      <c r="R3" s="26"/>
    </row>
    <row r="4" spans="2:18">
      <c r="B4" s="281"/>
      <c r="C4" s="294" t="s">
        <v>68</v>
      </c>
      <c r="D4" s="46" t="s">
        <v>68</v>
      </c>
      <c r="E4" s="46" t="s">
        <v>67</v>
      </c>
      <c r="F4" s="46" t="s">
        <v>66</v>
      </c>
      <c r="G4" s="46" t="s">
        <v>65</v>
      </c>
      <c r="H4" s="46" t="s">
        <v>64</v>
      </c>
      <c r="I4" s="46" t="s">
        <v>63</v>
      </c>
      <c r="J4" s="46" t="s">
        <v>62</v>
      </c>
      <c r="K4" s="46" t="s">
        <v>61</v>
      </c>
      <c r="L4" s="46" t="s">
        <v>60</v>
      </c>
      <c r="M4" s="46" t="s">
        <v>59</v>
      </c>
      <c r="N4" s="46" t="s">
        <v>58</v>
      </c>
      <c r="O4" s="46" t="s">
        <v>57</v>
      </c>
      <c r="P4" s="46" t="s">
        <v>56</v>
      </c>
      <c r="Q4" s="46" t="s">
        <v>245</v>
      </c>
      <c r="R4" s="26"/>
    </row>
    <row r="5" spans="2:18">
      <c r="B5" s="84" t="s">
        <v>129</v>
      </c>
      <c r="C5" s="295">
        <v>27.411435094071098</v>
      </c>
      <c r="D5" s="40">
        <v>27.116289605255002</v>
      </c>
      <c r="E5" s="40">
        <v>26.2440456861193</v>
      </c>
      <c r="F5" s="40">
        <v>26.206677208946701</v>
      </c>
      <c r="G5" s="40">
        <v>25.451355256999602</v>
      </c>
      <c r="H5" s="40">
        <v>22.874870836920199</v>
      </c>
      <c r="I5" s="40">
        <v>21.948324924565799</v>
      </c>
      <c r="J5" s="40">
        <v>20.959661122953499</v>
      </c>
      <c r="K5" s="40">
        <v>18.478037418026599</v>
      </c>
      <c r="L5" s="40">
        <v>18.838485558521199</v>
      </c>
      <c r="M5" s="40">
        <v>21.618684690842699</v>
      </c>
      <c r="N5" s="40">
        <v>15.825636174158401</v>
      </c>
      <c r="O5" s="40">
        <v>16.986251742826902</v>
      </c>
      <c r="P5" s="40">
        <v>16.553374105023199</v>
      </c>
      <c r="Q5" s="40">
        <v>15.4521138418222</v>
      </c>
      <c r="R5" s="26"/>
    </row>
    <row r="6" spans="2:18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2:18">
      <c r="B7" s="284" t="s">
        <v>709</v>
      </c>
      <c r="C7" s="284"/>
      <c r="D7" s="284"/>
      <c r="E7" s="284"/>
      <c r="F7" s="284"/>
      <c r="G7" s="284"/>
      <c r="H7" s="284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18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2:18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2:18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2:18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6" spans="2:18">
      <c r="B16" s="2" t="s">
        <v>128</v>
      </c>
    </row>
  </sheetData>
  <mergeCells count="1">
    <mergeCell ref="B7:H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2913-3DFF-4F59-957F-82F681061FFF}">
  <dimension ref="B1:K14"/>
  <sheetViews>
    <sheetView showGridLines="0" zoomScaleNormal="100" workbookViewId="0"/>
  </sheetViews>
  <sheetFormatPr baseColWidth="10" defaultColWidth="11.42578125" defaultRowHeight="12.75"/>
  <cols>
    <col min="1" max="1" width="2.5703125" style="2" customWidth="1"/>
    <col min="2" max="2" width="7.140625" style="2" customWidth="1"/>
    <col min="3" max="3" width="13.140625" style="2" bestFit="1" customWidth="1"/>
    <col min="4" max="4" width="12.7109375" style="2" bestFit="1" customWidth="1"/>
    <col min="5" max="5" width="9.5703125" style="2" bestFit="1" customWidth="1"/>
    <col min="6" max="16384" width="11.42578125" style="2"/>
  </cols>
  <sheetData>
    <row r="1" spans="2:11"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2:11">
      <c r="B2" s="42" t="s">
        <v>428</v>
      </c>
      <c r="C2" s="26"/>
      <c r="D2" s="26"/>
      <c r="E2" s="26"/>
      <c r="F2" s="26"/>
      <c r="G2" s="26"/>
      <c r="H2" s="26"/>
      <c r="I2" s="26"/>
      <c r="J2" s="26"/>
      <c r="K2" s="26"/>
    </row>
    <row r="3" spans="2:11">
      <c r="B3" s="42"/>
      <c r="C3" s="26"/>
      <c r="D3" s="26"/>
      <c r="E3" s="26"/>
      <c r="F3" s="26"/>
      <c r="G3" s="26"/>
      <c r="H3" s="26"/>
      <c r="I3" s="26"/>
      <c r="J3" s="26"/>
      <c r="K3" s="26"/>
    </row>
    <row r="4" spans="2:11">
      <c r="B4" s="26"/>
      <c r="C4" s="37"/>
      <c r="D4" s="37"/>
      <c r="E4" s="296" t="s">
        <v>8</v>
      </c>
      <c r="F4" s="26"/>
      <c r="G4" s="26"/>
      <c r="H4" s="26"/>
      <c r="I4" s="26"/>
      <c r="J4" s="26"/>
      <c r="K4" s="26"/>
    </row>
    <row r="5" spans="2:11" ht="22.5">
      <c r="B5" s="37" t="s">
        <v>69</v>
      </c>
      <c r="C5" s="280" t="s">
        <v>313</v>
      </c>
      <c r="D5" s="280" t="s">
        <v>127</v>
      </c>
      <c r="E5" s="280" t="s">
        <v>314</v>
      </c>
      <c r="F5" s="26"/>
      <c r="G5" s="26"/>
      <c r="H5" s="26"/>
      <c r="I5" s="26"/>
      <c r="J5" s="26"/>
      <c r="K5" s="26"/>
    </row>
    <row r="6" spans="2:11">
      <c r="B6" s="106">
        <v>2021</v>
      </c>
      <c r="C6" s="40">
        <v>50.773105110396799</v>
      </c>
      <c r="D6" s="40">
        <v>48.848980023401602</v>
      </c>
      <c r="E6" s="40">
        <v>50.519233108978703</v>
      </c>
      <c r="F6" s="26"/>
      <c r="G6" s="26"/>
      <c r="H6" s="26"/>
      <c r="I6" s="26"/>
      <c r="J6" s="26"/>
      <c r="K6" s="26"/>
    </row>
    <row r="7" spans="2:11">
      <c r="B7" s="106">
        <v>2022</v>
      </c>
      <c r="C7" s="40">
        <v>50.593017179464297</v>
      </c>
      <c r="D7" s="40">
        <v>47.977470424350003</v>
      </c>
      <c r="E7" s="40">
        <v>50.228623539905797</v>
      </c>
      <c r="F7" s="26"/>
      <c r="G7" s="26"/>
      <c r="H7" s="26"/>
      <c r="I7" s="26"/>
      <c r="J7" s="26"/>
      <c r="K7" s="26"/>
    </row>
    <row r="8" spans="2:11">
      <c r="B8" s="106">
        <v>2023</v>
      </c>
      <c r="C8" s="40">
        <v>50.270895245202702</v>
      </c>
      <c r="D8" s="40">
        <v>47.900674154621001</v>
      </c>
      <c r="E8" s="40">
        <v>49.9218026830331</v>
      </c>
      <c r="F8" s="26"/>
      <c r="G8" s="26"/>
      <c r="H8" s="26"/>
      <c r="I8" s="26"/>
      <c r="J8" s="26"/>
      <c r="K8" s="26"/>
    </row>
    <row r="9" spans="2:11">
      <c r="B9" s="106">
        <v>2024</v>
      </c>
      <c r="C9" s="40">
        <v>49.849356820217999</v>
      </c>
      <c r="D9" s="40">
        <v>47.799431345746001</v>
      </c>
      <c r="E9" s="40">
        <v>49.540863917299902</v>
      </c>
      <c r="F9" s="26"/>
      <c r="G9" s="26"/>
      <c r="H9" s="26"/>
      <c r="I9" s="26"/>
      <c r="J9" s="26"/>
      <c r="K9" s="26"/>
    </row>
    <row r="10" spans="2:11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2:11">
      <c r="B11" s="26" t="s">
        <v>711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>
      <c r="B12" s="26" t="s">
        <v>429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>
      <c r="B13" s="26" t="s">
        <v>616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>
      <c r="B14" s="26"/>
      <c r="C14" s="26"/>
      <c r="D14" s="26"/>
      <c r="E14" s="26"/>
      <c r="F14" s="26"/>
      <c r="G14" s="26"/>
      <c r="H14" s="26"/>
      <c r="I14" s="26"/>
      <c r="J14" s="26"/>
      <c r="K14" s="26"/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7197-C813-4A7D-AD11-870287912567}">
  <dimension ref="B2:J13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24.42578125" style="2" customWidth="1"/>
    <col min="3" max="5" width="11.42578125" style="2" customWidth="1"/>
    <col min="6" max="6" width="16.42578125" style="2" bestFit="1" customWidth="1"/>
    <col min="7" max="8" width="16.28515625" style="2" bestFit="1" customWidth="1"/>
    <col min="9" max="16384" width="11.42578125" style="2"/>
  </cols>
  <sheetData>
    <row r="2" spans="2:10">
      <c r="B2" s="42" t="s">
        <v>430</v>
      </c>
      <c r="C2" s="26"/>
      <c r="D2" s="26"/>
      <c r="E2" s="26"/>
      <c r="F2" s="26"/>
      <c r="G2" s="26"/>
      <c r="H2" s="26"/>
      <c r="I2" s="26"/>
      <c r="J2" s="26"/>
    </row>
    <row r="3" spans="2:10">
      <c r="B3" s="42"/>
      <c r="C3" s="26"/>
      <c r="D3" s="26"/>
      <c r="E3" s="26"/>
      <c r="F3" s="26"/>
      <c r="G3" s="26"/>
      <c r="H3" s="26"/>
      <c r="I3" s="26"/>
      <c r="J3" s="26"/>
    </row>
    <row r="4" spans="2:10" s="9" customFormat="1" ht="20.25" customHeight="1">
      <c r="B4" s="37" t="s">
        <v>69</v>
      </c>
      <c r="C4" s="46" t="s">
        <v>57</v>
      </c>
      <c r="D4" s="46" t="s">
        <v>56</v>
      </c>
      <c r="E4" s="46" t="s">
        <v>245</v>
      </c>
      <c r="F4" s="280" t="s">
        <v>708</v>
      </c>
      <c r="G4" s="280" t="s">
        <v>715</v>
      </c>
      <c r="H4" s="280" t="s">
        <v>714</v>
      </c>
      <c r="I4" s="286"/>
      <c r="J4" s="286"/>
    </row>
    <row r="5" spans="2:10" s="1" customFormat="1">
      <c r="B5" s="60" t="s">
        <v>41</v>
      </c>
      <c r="C5" s="178">
        <v>6392.83297491544</v>
      </c>
      <c r="D5" s="178">
        <v>6522.10383742883</v>
      </c>
      <c r="E5" s="178">
        <v>6543.4637200583202</v>
      </c>
      <c r="F5" s="46">
        <v>100</v>
      </c>
      <c r="G5" s="46">
        <v>2.0221216950393499</v>
      </c>
      <c r="H5" s="46">
        <v>0.32749988595556301</v>
      </c>
      <c r="I5" s="42"/>
      <c r="J5" s="42"/>
    </row>
    <row r="6" spans="2:10">
      <c r="B6" s="61" t="s">
        <v>431</v>
      </c>
      <c r="C6" s="180">
        <v>3003.4690746190799</v>
      </c>
      <c r="D6" s="180">
        <v>3042.7412924262198</v>
      </c>
      <c r="E6" s="180">
        <v>3045.9586608365298</v>
      </c>
      <c r="F6" s="40">
        <v>46.549637793504601</v>
      </c>
      <c r="G6" s="40">
        <v>1.3075619169517301</v>
      </c>
      <c r="H6" s="40">
        <v>0.105739137872536</v>
      </c>
      <c r="I6" s="26"/>
      <c r="J6" s="26"/>
    </row>
    <row r="7" spans="2:10">
      <c r="B7" s="61" t="s">
        <v>432</v>
      </c>
      <c r="C7" s="180">
        <v>1977.9196803839</v>
      </c>
      <c r="D7" s="180">
        <v>2026.2548041479599</v>
      </c>
      <c r="E7" s="180">
        <v>2053.6235524991898</v>
      </c>
      <c r="F7" s="40">
        <v>31.384349946099899</v>
      </c>
      <c r="G7" s="40">
        <v>2.4437354177437198</v>
      </c>
      <c r="H7" s="40">
        <v>1.35070615478352</v>
      </c>
      <c r="I7" s="26"/>
      <c r="J7" s="26"/>
    </row>
    <row r="8" spans="2:10">
      <c r="B8" s="61" t="s">
        <v>433</v>
      </c>
      <c r="C8" s="180">
        <v>1411.4442199124601</v>
      </c>
      <c r="D8" s="180">
        <v>1453.10774085465</v>
      </c>
      <c r="E8" s="180">
        <v>1443.8815067226001</v>
      </c>
      <c r="F8" s="40">
        <v>22.066012260395599</v>
      </c>
      <c r="G8" s="40">
        <v>2.9518361657091701</v>
      </c>
      <c r="H8" s="40">
        <v>-0.63493118043791696</v>
      </c>
      <c r="I8" s="26"/>
      <c r="J8" s="26"/>
    </row>
    <row r="9" spans="2:10">
      <c r="B9" s="42"/>
      <c r="C9" s="292"/>
      <c r="D9" s="42"/>
      <c r="E9" s="292"/>
      <c r="F9" s="292"/>
      <c r="G9" s="292"/>
      <c r="H9" s="42"/>
      <c r="I9" s="26"/>
      <c r="J9" s="26"/>
    </row>
    <row r="10" spans="2:10">
      <c r="B10" s="297" t="s">
        <v>712</v>
      </c>
      <c r="C10" s="26"/>
      <c r="D10" s="26"/>
      <c r="E10" s="26"/>
      <c r="F10" s="26"/>
      <c r="G10" s="26"/>
      <c r="H10" s="26"/>
      <c r="I10" s="26"/>
      <c r="J10" s="26"/>
    </row>
    <row r="11" spans="2:10">
      <c r="B11" s="26" t="s">
        <v>713</v>
      </c>
      <c r="C11" s="26"/>
      <c r="D11" s="26"/>
      <c r="E11" s="26"/>
      <c r="F11" s="26"/>
      <c r="G11" s="26"/>
      <c r="H11" s="26"/>
      <c r="I11" s="26"/>
      <c r="J11" s="26"/>
    </row>
    <row r="12" spans="2:10">
      <c r="B12" s="26" t="s">
        <v>434</v>
      </c>
      <c r="C12" s="26"/>
      <c r="D12" s="26"/>
      <c r="E12" s="26"/>
      <c r="F12" s="26"/>
      <c r="G12" s="26"/>
      <c r="H12" s="26"/>
      <c r="I12" s="26"/>
      <c r="J12" s="26"/>
    </row>
    <row r="13" spans="2:10">
      <c r="B13" s="26" t="s">
        <v>616</v>
      </c>
      <c r="C13" s="26"/>
      <c r="D13" s="26"/>
      <c r="E13" s="26"/>
      <c r="F13" s="26"/>
      <c r="G13" s="26"/>
      <c r="H13" s="26"/>
      <c r="I13" s="26"/>
      <c r="J13" s="26"/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9C91-9729-4D85-9EAE-262912A7EE9B}">
  <dimension ref="B2:J11"/>
  <sheetViews>
    <sheetView showGridLines="0" zoomScaleNormal="100" workbookViewId="0"/>
  </sheetViews>
  <sheetFormatPr baseColWidth="10" defaultColWidth="11.42578125" defaultRowHeight="12.75"/>
  <cols>
    <col min="1" max="1" width="2.5703125" style="2" customWidth="1"/>
    <col min="2" max="2" width="12.42578125" style="2" customWidth="1"/>
    <col min="3" max="3" width="13.140625" style="2" bestFit="1" customWidth="1"/>
    <col min="4" max="4" width="12.7109375" style="2" bestFit="1" customWidth="1"/>
    <col min="5" max="5" width="9.5703125" style="2" bestFit="1" customWidth="1"/>
    <col min="6" max="16384" width="11.42578125" style="2"/>
  </cols>
  <sheetData>
    <row r="2" spans="2:10">
      <c r="B2" s="42" t="s">
        <v>435</v>
      </c>
      <c r="C2" s="26"/>
      <c r="D2" s="26"/>
      <c r="E2" s="26"/>
      <c r="F2" s="26"/>
      <c r="G2" s="26"/>
      <c r="H2" s="26"/>
      <c r="I2" s="26"/>
      <c r="J2" s="26"/>
    </row>
    <row r="3" spans="2:10">
      <c r="B3" s="42"/>
      <c r="C3" s="26"/>
      <c r="D3" s="26"/>
      <c r="E3" s="26"/>
      <c r="F3" s="26"/>
      <c r="G3" s="26"/>
      <c r="H3" s="26"/>
      <c r="I3" s="26"/>
      <c r="J3" s="26"/>
    </row>
    <row r="4" spans="2:10">
      <c r="B4" s="26"/>
      <c r="C4" s="37"/>
      <c r="D4" s="37"/>
      <c r="E4" s="296" t="s">
        <v>8</v>
      </c>
      <c r="F4" s="26"/>
      <c r="G4" s="26"/>
      <c r="H4" s="26"/>
      <c r="I4" s="26"/>
      <c r="J4" s="26"/>
    </row>
    <row r="5" spans="2:10" ht="22.5">
      <c r="B5" s="37" t="s">
        <v>69</v>
      </c>
      <c r="C5" s="280" t="s">
        <v>313</v>
      </c>
      <c r="D5" s="280" t="s">
        <v>127</v>
      </c>
      <c r="E5" s="280" t="s">
        <v>314</v>
      </c>
      <c r="F5" s="26"/>
      <c r="G5" s="26"/>
      <c r="H5" s="26"/>
      <c r="I5" s="26"/>
      <c r="J5" s="26"/>
    </row>
    <row r="6" spans="2:10">
      <c r="B6" s="106" t="s">
        <v>431</v>
      </c>
      <c r="C6" s="40">
        <v>45.061627102510599</v>
      </c>
      <c r="D6" s="40">
        <v>54.561201357034001</v>
      </c>
      <c r="E6" s="40">
        <v>46.549637793504601</v>
      </c>
      <c r="F6" s="26"/>
      <c r="G6" s="26"/>
      <c r="H6" s="26"/>
      <c r="I6" s="26"/>
      <c r="J6" s="26"/>
    </row>
    <row r="7" spans="2:10">
      <c r="B7" s="106" t="s">
        <v>432</v>
      </c>
      <c r="C7" s="40">
        <v>31.114699252632001</v>
      </c>
      <c r="D7" s="40">
        <v>32.836169938888197</v>
      </c>
      <c r="E7" s="40">
        <v>31.384349946099899</v>
      </c>
      <c r="F7" s="26"/>
      <c r="G7" s="26"/>
      <c r="H7" s="26"/>
      <c r="I7" s="26"/>
      <c r="J7" s="26"/>
    </row>
    <row r="8" spans="2:10">
      <c r="B8" s="106" t="s">
        <v>433</v>
      </c>
      <c r="C8" s="40">
        <v>23.823673644857401</v>
      </c>
      <c r="D8" s="40">
        <v>12.6026287040778</v>
      </c>
      <c r="E8" s="40">
        <v>22.066012260395599</v>
      </c>
      <c r="F8" s="26"/>
      <c r="G8" s="26"/>
      <c r="H8" s="26"/>
      <c r="I8" s="26"/>
      <c r="J8" s="26"/>
    </row>
    <row r="9" spans="2:10">
      <c r="B9" s="26"/>
      <c r="C9" s="26"/>
      <c r="D9" s="26"/>
      <c r="E9" s="26"/>
      <c r="F9" s="26"/>
      <c r="G9" s="26"/>
      <c r="H9" s="26"/>
      <c r="I9" s="26"/>
      <c r="J9" s="26"/>
    </row>
    <row r="10" spans="2:10">
      <c r="B10" s="26" t="s">
        <v>616</v>
      </c>
      <c r="C10" s="26"/>
      <c r="D10" s="26"/>
      <c r="E10" s="26"/>
      <c r="F10" s="26"/>
      <c r="G10" s="26"/>
      <c r="H10" s="26"/>
      <c r="I10" s="26"/>
      <c r="J10" s="26"/>
    </row>
    <row r="11" spans="2:10">
      <c r="B11" s="26"/>
      <c r="C11" s="26"/>
      <c r="D11" s="26"/>
      <c r="E11" s="26"/>
      <c r="F11" s="26"/>
      <c r="G11" s="26"/>
      <c r="H11" s="26"/>
      <c r="I11" s="26"/>
      <c r="J11" s="26"/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E13F-FF6B-43CF-9F3B-5FE37D4106C8}">
  <dimension ref="B2:J13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24.42578125" style="2" customWidth="1"/>
    <col min="3" max="3" width="12.85546875" style="2" customWidth="1"/>
    <col min="4" max="4" width="11.42578125" style="2" customWidth="1"/>
    <col min="5" max="5" width="12.85546875" style="2" customWidth="1"/>
    <col min="6" max="6" width="16.42578125" style="2" bestFit="1" customWidth="1"/>
    <col min="7" max="7" width="13" style="2" customWidth="1"/>
    <col min="8" max="8" width="16.28515625" style="2" bestFit="1" customWidth="1"/>
    <col min="9" max="9" width="12.85546875" style="2" customWidth="1"/>
    <col min="10" max="16384" width="11.42578125" style="2"/>
  </cols>
  <sheetData>
    <row r="2" spans="2:10">
      <c r="B2" s="42" t="s">
        <v>436</v>
      </c>
      <c r="C2" s="26"/>
      <c r="D2" s="26"/>
      <c r="E2" s="26"/>
      <c r="F2" s="26"/>
      <c r="G2" s="26"/>
      <c r="H2" s="26"/>
      <c r="I2" s="26"/>
      <c r="J2" s="26"/>
    </row>
    <row r="3" spans="2:10">
      <c r="B3" s="42"/>
      <c r="C3" s="26"/>
      <c r="D3" s="26"/>
      <c r="E3" s="26"/>
      <c r="F3" s="26"/>
      <c r="G3" s="26"/>
      <c r="H3" s="26"/>
      <c r="I3" s="26"/>
      <c r="J3" s="26"/>
    </row>
    <row r="4" spans="2:10" s="9" customFormat="1" ht="12.6" customHeight="1">
      <c r="B4" s="285"/>
      <c r="C4" s="78" t="s">
        <v>437</v>
      </c>
      <c r="D4" s="78"/>
      <c r="E4" s="78" t="s">
        <v>438</v>
      </c>
      <c r="F4" s="78"/>
      <c r="G4" s="78" t="s">
        <v>439</v>
      </c>
      <c r="H4" s="78"/>
      <c r="I4" s="78" t="s">
        <v>440</v>
      </c>
      <c r="J4" s="78"/>
    </row>
    <row r="5" spans="2:10" s="1" customFormat="1" ht="34.5">
      <c r="B5" s="287"/>
      <c r="C5" s="288" t="s">
        <v>139</v>
      </c>
      <c r="D5" s="288" t="s">
        <v>31</v>
      </c>
      <c r="E5" s="288" t="s">
        <v>139</v>
      </c>
      <c r="F5" s="288" t="s">
        <v>31</v>
      </c>
      <c r="G5" s="288" t="s">
        <v>139</v>
      </c>
      <c r="H5" s="288" t="s">
        <v>31</v>
      </c>
      <c r="I5" s="288" t="s">
        <v>139</v>
      </c>
      <c r="J5" s="288" t="s">
        <v>31</v>
      </c>
    </row>
    <row r="6" spans="2:10">
      <c r="B6" s="289" t="s">
        <v>37</v>
      </c>
      <c r="C6" s="170">
        <v>1280.33639851147</v>
      </c>
      <c r="D6" s="290">
        <v>19.566646248633202</v>
      </c>
      <c r="E6" s="170">
        <v>694.10047032012505</v>
      </c>
      <c r="F6" s="290">
        <v>22.787586688044598</v>
      </c>
      <c r="G6" s="170">
        <v>410.15717068789598</v>
      </c>
      <c r="H6" s="290">
        <v>19.972363980182699</v>
      </c>
      <c r="I6" s="170">
        <v>176.07875750344701</v>
      </c>
      <c r="J6" s="290">
        <v>12.194820467167</v>
      </c>
    </row>
    <row r="7" spans="2:10">
      <c r="B7" s="289" t="s">
        <v>130</v>
      </c>
      <c r="C7" s="170">
        <v>2.0055839879644601</v>
      </c>
      <c r="D7" s="85">
        <v>3.0650188856653299E-2</v>
      </c>
      <c r="E7" s="170">
        <v>1.26745371909184</v>
      </c>
      <c r="F7" s="290">
        <v>4.1610995427749799E-2</v>
      </c>
      <c r="G7" s="170">
        <v>0.56977777039075095</v>
      </c>
      <c r="H7" s="290">
        <v>2.77449958974882E-2</v>
      </c>
      <c r="I7" s="170">
        <v>0.168352498481876</v>
      </c>
      <c r="J7" s="290">
        <v>1.16597170680585E-2</v>
      </c>
    </row>
    <row r="8" spans="2:10">
      <c r="B8" s="289" t="s">
        <v>39</v>
      </c>
      <c r="C8" s="170">
        <v>4495.0442787931797</v>
      </c>
      <c r="D8" s="85">
        <v>68.695181498662294</v>
      </c>
      <c r="E8" s="170">
        <v>2350.5907367973127</v>
      </c>
      <c r="F8" s="290">
        <v>77.170802316527741</v>
      </c>
      <c r="G8" s="170">
        <v>1041.97143456607</v>
      </c>
      <c r="H8" s="290">
        <v>50.738190711633798</v>
      </c>
      <c r="I8" s="170">
        <v>1097.19031067579</v>
      </c>
      <c r="J8" s="290">
        <v>75.988944076598898</v>
      </c>
    </row>
    <row r="9" spans="2:10">
      <c r="B9" s="289" t="s">
        <v>40</v>
      </c>
      <c r="C9" s="170">
        <v>766.07745876570698</v>
      </c>
      <c r="D9" s="85">
        <v>11.7075220638479</v>
      </c>
      <c r="E9" s="170">
        <v>0</v>
      </c>
      <c r="F9" s="290">
        <v>0</v>
      </c>
      <c r="G9" s="170">
        <v>600.92516947483398</v>
      </c>
      <c r="H9" s="290">
        <v>29.261700312285999</v>
      </c>
      <c r="I9" s="170">
        <v>170.444086044881</v>
      </c>
      <c r="J9" s="290">
        <v>11.804575739165999</v>
      </c>
    </row>
    <row r="10" spans="2:10">
      <c r="B10" s="291" t="s">
        <v>13</v>
      </c>
      <c r="C10" s="168">
        <v>6543.4637200583202</v>
      </c>
      <c r="D10" s="83">
        <v>100</v>
      </c>
      <c r="E10" s="168">
        <v>3045.9586608365298</v>
      </c>
      <c r="F10" s="83">
        <v>100</v>
      </c>
      <c r="G10" s="168">
        <v>2053.6235524991898</v>
      </c>
      <c r="H10" s="83">
        <v>100</v>
      </c>
      <c r="I10" s="168">
        <v>1443.8815067226001</v>
      </c>
      <c r="J10" s="83">
        <v>100</v>
      </c>
    </row>
    <row r="11" spans="2:10">
      <c r="B11" s="26"/>
      <c r="C11" s="26"/>
      <c r="D11" s="26"/>
      <c r="E11" s="26"/>
      <c r="F11" s="26"/>
      <c r="G11" s="26"/>
      <c r="H11" s="26"/>
      <c r="I11" s="26"/>
      <c r="J11" s="26"/>
    </row>
    <row r="12" spans="2:10">
      <c r="B12" s="26" t="s">
        <v>616</v>
      </c>
      <c r="C12" s="26"/>
      <c r="D12" s="26"/>
      <c r="E12" s="26"/>
      <c r="F12" s="26"/>
      <c r="G12" s="26"/>
      <c r="H12" s="26"/>
      <c r="I12" s="26"/>
      <c r="J12" s="26"/>
    </row>
    <row r="13" spans="2:10">
      <c r="B13" s="26"/>
      <c r="C13" s="26"/>
      <c r="D13" s="26"/>
      <c r="E13" s="26"/>
      <c r="F13" s="26"/>
      <c r="G13" s="26"/>
      <c r="H13" s="26"/>
      <c r="I13" s="26"/>
      <c r="J13" s="26"/>
    </row>
  </sheetData>
  <mergeCells count="4">
    <mergeCell ref="C4:D4"/>
    <mergeCell ref="E4:F4"/>
    <mergeCell ref="G4:H4"/>
    <mergeCell ref="I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EC39-8F1E-435A-A0EE-F267FF466DA2}">
  <dimension ref="B2:I15"/>
  <sheetViews>
    <sheetView showGridLines="0" workbookViewId="0"/>
  </sheetViews>
  <sheetFormatPr baseColWidth="10" defaultColWidth="8.5703125" defaultRowHeight="12.75"/>
  <cols>
    <col min="1" max="1" width="2.5703125" style="4" customWidth="1"/>
    <col min="2" max="2" width="34" style="4" customWidth="1"/>
    <col min="3" max="15" width="8.85546875" style="4" customWidth="1"/>
    <col min="16" max="16384" width="8.5703125" style="4"/>
  </cols>
  <sheetData>
    <row r="2" spans="2:9">
      <c r="B2" s="176" t="s">
        <v>443</v>
      </c>
      <c r="C2" s="177"/>
      <c r="D2" s="177"/>
      <c r="E2" s="177"/>
      <c r="F2" s="177"/>
      <c r="G2" s="177"/>
      <c r="H2" s="177"/>
      <c r="I2" s="177"/>
    </row>
    <row r="3" spans="2:9">
      <c r="B3" s="176"/>
      <c r="C3" s="177"/>
      <c r="D3" s="177"/>
      <c r="E3" s="177"/>
      <c r="F3" s="177"/>
      <c r="G3" s="177"/>
      <c r="H3" s="177"/>
      <c r="I3" s="177"/>
    </row>
    <row r="4" spans="2:9">
      <c r="B4" s="177" t="s">
        <v>69</v>
      </c>
      <c r="C4" s="195" t="s">
        <v>65</v>
      </c>
      <c r="D4" s="195" t="s">
        <v>59</v>
      </c>
      <c r="E4" s="195" t="s">
        <v>58</v>
      </c>
      <c r="F4" s="195" t="s">
        <v>57</v>
      </c>
      <c r="G4" s="195" t="s">
        <v>56</v>
      </c>
      <c r="H4" s="195" t="s">
        <v>245</v>
      </c>
      <c r="I4" s="177"/>
    </row>
    <row r="5" spans="2:9">
      <c r="B5" s="198" t="s">
        <v>444</v>
      </c>
      <c r="C5" s="199">
        <v>1522.0654750884801</v>
      </c>
      <c r="D5" s="199">
        <v>2452.6832238755401</v>
      </c>
      <c r="E5" s="199">
        <v>2910.81776893291</v>
      </c>
      <c r="F5" s="199">
        <v>3248.5494945263299</v>
      </c>
      <c r="G5" s="199">
        <v>3616.2910840090699</v>
      </c>
      <c r="H5" s="199">
        <v>3841.9391845210598</v>
      </c>
      <c r="I5" s="177"/>
    </row>
    <row r="6" spans="2:9">
      <c r="B6" s="184" t="s">
        <v>55</v>
      </c>
      <c r="C6" s="196">
        <v>1393.5067330869799</v>
      </c>
      <c r="D6" s="196">
        <v>2203.8242507816599</v>
      </c>
      <c r="E6" s="196">
        <v>2618.4727550878501</v>
      </c>
      <c r="F6" s="196">
        <v>2897.1536597879099</v>
      </c>
      <c r="G6" s="196">
        <v>3228.18059699388</v>
      </c>
      <c r="H6" s="196">
        <v>3468.8594530421001</v>
      </c>
      <c r="I6" s="177"/>
    </row>
    <row r="7" spans="2:9">
      <c r="B7" s="184" t="s">
        <v>54</v>
      </c>
      <c r="C7" s="196">
        <v>16.2974557088212</v>
      </c>
      <c r="D7" s="196">
        <v>92.301079316579703</v>
      </c>
      <c r="E7" s="196">
        <v>110.30984042733</v>
      </c>
      <c r="F7" s="196">
        <v>145.48738717171801</v>
      </c>
      <c r="G7" s="196">
        <v>173.98918873101201</v>
      </c>
      <c r="H7" s="196">
        <v>127.377198784646</v>
      </c>
      <c r="I7" s="177"/>
    </row>
    <row r="8" spans="2:9">
      <c r="B8" s="184" t="s">
        <v>53</v>
      </c>
      <c r="C8" s="196">
        <v>112.261286292677</v>
      </c>
      <c r="D8" s="196">
        <v>156.55789377729201</v>
      </c>
      <c r="E8" s="196">
        <v>182.03517341772701</v>
      </c>
      <c r="F8" s="196">
        <v>205.90844756669799</v>
      </c>
      <c r="G8" s="196">
        <v>214.12129828417301</v>
      </c>
      <c r="H8" s="196">
        <v>245.70253269431601</v>
      </c>
      <c r="I8" s="177"/>
    </row>
    <row r="9" spans="2:9">
      <c r="B9" s="184" t="s">
        <v>52</v>
      </c>
      <c r="C9" s="197">
        <v>5.4072878230797796</v>
      </c>
      <c r="D9" s="197">
        <v>1.92552706986253</v>
      </c>
      <c r="E9" s="197">
        <v>18.678912164346318</v>
      </c>
      <c r="F9" s="197">
        <v>11.602640646144957</v>
      </c>
      <c r="G9" s="197">
        <v>11.320178131882219</v>
      </c>
      <c r="H9" s="197">
        <v>6.2397659720973886</v>
      </c>
      <c r="I9" s="177"/>
    </row>
    <row r="10" spans="2:9">
      <c r="B10" s="202" t="s">
        <v>133</v>
      </c>
      <c r="C10" s="197">
        <v>4.8712986883928</v>
      </c>
      <c r="D10" s="197">
        <v>-0.93116377166644304</v>
      </c>
      <c r="E10" s="197">
        <v>16.646939977022559</v>
      </c>
      <c r="F10" s="197">
        <v>10.511562481328788</v>
      </c>
      <c r="G10" s="197">
        <v>10.400363429573334</v>
      </c>
      <c r="H10" s="197">
        <v>4.1723542130540689</v>
      </c>
      <c r="I10" s="177"/>
    </row>
    <row r="11" spans="2:9">
      <c r="B11" s="202" t="s">
        <v>134</v>
      </c>
      <c r="C11" s="197">
        <v>0.511092302079308</v>
      </c>
      <c r="D11" s="197">
        <v>2.8835413337700899</v>
      </c>
      <c r="E11" s="197">
        <v>2.0319721873237602</v>
      </c>
      <c r="F11" s="197">
        <v>1.09107816481617</v>
      </c>
      <c r="G11" s="197">
        <v>0.91981470230888496</v>
      </c>
      <c r="H11" s="197">
        <v>2.0674117590433201</v>
      </c>
      <c r="I11" s="177"/>
    </row>
    <row r="12" spans="2:9">
      <c r="B12" s="181"/>
      <c r="C12" s="181"/>
      <c r="D12" s="181"/>
      <c r="E12" s="181"/>
      <c r="F12" s="181"/>
      <c r="G12" s="181"/>
      <c r="H12" s="181"/>
      <c r="I12" s="177"/>
    </row>
    <row r="13" spans="2:9">
      <c r="B13" s="177" t="s">
        <v>716</v>
      </c>
      <c r="C13" s="177"/>
      <c r="D13" s="177"/>
      <c r="E13" s="177"/>
      <c r="F13" s="177"/>
      <c r="G13" s="177"/>
      <c r="H13" s="177"/>
      <c r="I13" s="177"/>
    </row>
    <row r="14" spans="2:9">
      <c r="B14" s="177"/>
      <c r="C14" s="177"/>
      <c r="D14" s="177"/>
      <c r="E14" s="177"/>
      <c r="F14" s="177"/>
      <c r="G14" s="177"/>
      <c r="H14" s="177"/>
      <c r="I14" s="177"/>
    </row>
    <row r="15" spans="2:9">
      <c r="B15" s="177"/>
      <c r="C15" s="177"/>
      <c r="D15" s="177"/>
      <c r="E15" s="177"/>
      <c r="F15" s="177"/>
      <c r="G15" s="177"/>
      <c r="H15" s="177"/>
      <c r="I15" s="177"/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D956-D12C-4539-B251-28428C6163CC}">
  <dimension ref="B2:Q14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16.5703125" style="2" customWidth="1"/>
    <col min="3" max="16" width="6.5703125" style="2" customWidth="1"/>
    <col min="17" max="16384" width="11.42578125" style="2"/>
  </cols>
  <sheetData>
    <row r="2" spans="2:17">
      <c r="B2" s="42" t="s">
        <v>445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85"/>
      <c r="P4" s="185" t="s">
        <v>8</v>
      </c>
      <c r="Q4" s="26"/>
    </row>
    <row r="5" spans="2:17">
      <c r="B5" s="177"/>
      <c r="C5" s="195" t="s">
        <v>68</v>
      </c>
      <c r="D5" s="195" t="s">
        <v>67</v>
      </c>
      <c r="E5" s="195" t="s">
        <v>66</v>
      </c>
      <c r="F5" s="195" t="s">
        <v>65</v>
      </c>
      <c r="G5" s="195" t="s">
        <v>64</v>
      </c>
      <c r="H5" s="195" t="s">
        <v>63</v>
      </c>
      <c r="I5" s="195" t="s">
        <v>62</v>
      </c>
      <c r="J5" s="195" t="s">
        <v>61</v>
      </c>
      <c r="K5" s="195" t="s">
        <v>60</v>
      </c>
      <c r="L5" s="195" t="s">
        <v>59</v>
      </c>
      <c r="M5" s="195" t="s">
        <v>58</v>
      </c>
      <c r="N5" s="195" t="s">
        <v>57</v>
      </c>
      <c r="O5" s="195" t="s">
        <v>56</v>
      </c>
      <c r="P5" s="251">
        <v>2024</v>
      </c>
      <c r="Q5" s="26"/>
    </row>
    <row r="6" spans="2:17">
      <c r="B6" s="184" t="s">
        <v>10</v>
      </c>
      <c r="C6" s="248">
        <v>6.3670776404937799</v>
      </c>
      <c r="D6" s="248">
        <v>2.9843761622263298</v>
      </c>
      <c r="E6" s="248">
        <v>4.3757917619279096</v>
      </c>
      <c r="F6" s="248">
        <v>5.4072878230797796</v>
      </c>
      <c r="G6" s="248">
        <v>8.5282131892592297</v>
      </c>
      <c r="H6" s="248">
        <v>10.0335779436218</v>
      </c>
      <c r="I6" s="248">
        <v>8.6123607288138793</v>
      </c>
      <c r="J6" s="248">
        <v>7.48265431473496</v>
      </c>
      <c r="K6" s="248">
        <v>13.406940837651099</v>
      </c>
      <c r="L6" s="248">
        <v>1.92552706986253</v>
      </c>
      <c r="M6" s="248">
        <v>18.678912164346318</v>
      </c>
      <c r="N6" s="248">
        <v>11.602640646144957</v>
      </c>
      <c r="O6" s="248">
        <v>11.320178131882219</v>
      </c>
      <c r="P6" s="248">
        <v>6.2397659720973886</v>
      </c>
      <c r="Q6" s="26"/>
    </row>
    <row r="7" spans="2:17">
      <c r="B7" s="184" t="s">
        <v>11</v>
      </c>
      <c r="C7" s="248">
        <v>5.9004690085322098</v>
      </c>
      <c r="D7" s="248">
        <v>2.5247372858082899</v>
      </c>
      <c r="E7" s="248">
        <v>3.77385181081979</v>
      </c>
      <c r="F7" s="248">
        <v>4.8712986883928</v>
      </c>
      <c r="G7" s="248">
        <v>7.64240745040488</v>
      </c>
      <c r="H7" s="248">
        <v>9.9416618465229902</v>
      </c>
      <c r="I7" s="248">
        <v>7.75907113132397</v>
      </c>
      <c r="J7" s="248">
        <v>6.8869470776444599</v>
      </c>
      <c r="K7" s="248">
        <v>10.7123909554281</v>
      </c>
      <c r="L7" s="248">
        <v>-0.93116377166644304</v>
      </c>
      <c r="M7" s="248">
        <v>16.646939977022559</v>
      </c>
      <c r="N7" s="248">
        <v>10.511562481328788</v>
      </c>
      <c r="O7" s="248">
        <v>10.400363429573334</v>
      </c>
      <c r="P7" s="248">
        <v>4.1723542130540689</v>
      </c>
      <c r="Q7" s="26"/>
    </row>
    <row r="8" spans="2:17">
      <c r="B8" s="184" t="s">
        <v>12</v>
      </c>
      <c r="C8" s="248">
        <v>0.44061054339994399</v>
      </c>
      <c r="D8" s="248">
        <v>0.44831997485319502</v>
      </c>
      <c r="E8" s="248">
        <v>0.58004973372813895</v>
      </c>
      <c r="F8" s="248">
        <v>0.511092302079308</v>
      </c>
      <c r="G8" s="248">
        <v>0.82291520585182598</v>
      </c>
      <c r="H8" s="248">
        <v>8.3604427616479293E-2</v>
      </c>
      <c r="I8" s="248">
        <v>0.79184943646184403</v>
      </c>
      <c r="J8" s="248">
        <v>0.55732458768589199</v>
      </c>
      <c r="K8" s="248">
        <v>2.4338286428190199</v>
      </c>
      <c r="L8" s="248">
        <v>2.8835413337700899</v>
      </c>
      <c r="M8" s="248">
        <v>2.0319721873237602</v>
      </c>
      <c r="N8" s="248">
        <v>1.09107816481617</v>
      </c>
      <c r="O8" s="248">
        <v>0.91981470230888496</v>
      </c>
      <c r="P8" s="248">
        <v>2.0674117590433201</v>
      </c>
      <c r="Q8" s="26"/>
    </row>
    <row r="9" spans="2:17">
      <c r="B9" s="186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177"/>
      <c r="Q9" s="26"/>
    </row>
    <row r="10" spans="2:17">
      <c r="B10" s="177" t="s">
        <v>716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26"/>
    </row>
    <row r="11" spans="2:17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2:17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2:17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061A-4F36-4721-99DB-865D8DFFA85F}">
  <dimension ref="B2:K28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54.5703125" style="2" customWidth="1"/>
    <col min="3" max="3" width="13.140625" style="2" bestFit="1" customWidth="1"/>
    <col min="4" max="4" width="12.7109375" style="2" bestFit="1" customWidth="1"/>
    <col min="5" max="5" width="9.5703125" style="2" bestFit="1" customWidth="1"/>
    <col min="6" max="6" width="12.140625" style="2" customWidth="1"/>
    <col min="7" max="7" width="13.140625" style="2" bestFit="1" customWidth="1"/>
    <col min="8" max="8" width="12.7109375" style="2" bestFit="1" customWidth="1"/>
    <col min="9" max="9" width="9.5703125" style="2" bestFit="1" customWidth="1"/>
    <col min="10" max="16384" width="11.42578125" style="2"/>
  </cols>
  <sheetData>
    <row r="2" spans="2:11">
      <c r="B2" s="42" t="s">
        <v>446</v>
      </c>
      <c r="C2" s="26"/>
      <c r="D2" s="26"/>
      <c r="E2" s="26"/>
      <c r="F2" s="26"/>
      <c r="G2" s="26"/>
      <c r="H2" s="26"/>
      <c r="I2" s="26"/>
      <c r="J2" s="26"/>
      <c r="K2" s="26"/>
    </row>
    <row r="3" spans="2:11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11" ht="14.45" customHeight="1">
      <c r="B4" s="26"/>
      <c r="C4" s="299" t="s">
        <v>24</v>
      </c>
      <c r="D4" s="299"/>
      <c r="E4" s="299"/>
      <c r="F4" s="298" t="s">
        <v>447</v>
      </c>
      <c r="G4" s="299" t="s">
        <v>461</v>
      </c>
      <c r="H4" s="299"/>
      <c r="I4" s="299"/>
      <c r="J4" s="26"/>
      <c r="K4" s="26"/>
    </row>
    <row r="5" spans="2:11" ht="22.5">
      <c r="B5" s="37" t="s">
        <v>69</v>
      </c>
      <c r="C5" s="280" t="s">
        <v>313</v>
      </c>
      <c r="D5" s="280" t="s">
        <v>127</v>
      </c>
      <c r="E5" s="280" t="s">
        <v>314</v>
      </c>
      <c r="F5" s="298"/>
      <c r="G5" s="280" t="s">
        <v>313</v>
      </c>
      <c r="H5" s="280" t="s">
        <v>127</v>
      </c>
      <c r="I5" s="280" t="s">
        <v>314</v>
      </c>
      <c r="J5" s="26"/>
      <c r="K5" s="26"/>
    </row>
    <row r="6" spans="2:11">
      <c r="B6" s="61" t="s">
        <v>448</v>
      </c>
      <c r="C6" s="180">
        <v>10709.384252789499</v>
      </c>
      <c r="D6" s="180">
        <v>573.72472739558896</v>
      </c>
      <c r="E6" s="180">
        <v>11283.108980185099</v>
      </c>
      <c r="F6" s="40">
        <v>5.0848106528363699</v>
      </c>
      <c r="G6" s="40">
        <v>18.801727041998902</v>
      </c>
      <c r="H6" s="40">
        <v>14.933206899970999</v>
      </c>
      <c r="I6" s="40">
        <v>18.55728216672</v>
      </c>
      <c r="J6" s="26"/>
      <c r="K6" s="26"/>
    </row>
    <row r="7" spans="2:11">
      <c r="B7" s="61" t="s">
        <v>449</v>
      </c>
      <c r="C7" s="180">
        <v>11359.2200731467</v>
      </c>
      <c r="D7" s="180">
        <v>470.48563089568398</v>
      </c>
      <c r="E7" s="180">
        <v>11829.705704042401</v>
      </c>
      <c r="F7" s="40">
        <v>3.9771541462346902</v>
      </c>
      <c r="G7" s="40">
        <v>19.9425989565805</v>
      </c>
      <c r="H7" s="40">
        <v>12.246045767492699</v>
      </c>
      <c r="I7" s="40">
        <v>19.456267513208999</v>
      </c>
      <c r="J7" s="26"/>
      <c r="K7" s="26"/>
    </row>
    <row r="8" spans="2:11">
      <c r="B8" s="62" t="s">
        <v>450</v>
      </c>
      <c r="C8" s="180">
        <v>5063.8086948836199</v>
      </c>
      <c r="D8" s="180">
        <v>143.38753109210899</v>
      </c>
      <c r="E8" s="180">
        <v>5207.1962259757302</v>
      </c>
      <c r="F8" s="40">
        <v>2.75364178474454</v>
      </c>
      <c r="G8" s="40">
        <v>8.8901795497069092</v>
      </c>
      <c r="H8" s="40">
        <v>3.7321655602933101</v>
      </c>
      <c r="I8" s="40">
        <v>8.5642538623539703</v>
      </c>
      <c r="J8" s="26"/>
      <c r="K8" s="26"/>
    </row>
    <row r="9" spans="2:11">
      <c r="B9" s="62" t="s">
        <v>451</v>
      </c>
      <c r="C9" s="180">
        <v>1261.0075399484399</v>
      </c>
      <c r="D9" s="180">
        <v>17.6833006279542</v>
      </c>
      <c r="E9" s="180">
        <v>1278.6908405764</v>
      </c>
      <c r="F9" s="40">
        <v>1.3829222879224701</v>
      </c>
      <c r="G9" s="40">
        <v>2.2138639350658802</v>
      </c>
      <c r="H9" s="40">
        <v>0.46027018593108199</v>
      </c>
      <c r="I9" s="40">
        <v>2.10305747948092</v>
      </c>
      <c r="J9" s="26"/>
      <c r="K9" s="26"/>
    </row>
    <row r="10" spans="2:11">
      <c r="B10" s="62" t="s">
        <v>452</v>
      </c>
      <c r="C10" s="180">
        <v>1475.81055976633</v>
      </c>
      <c r="D10" s="180">
        <v>1.34692808904903E-2</v>
      </c>
      <c r="E10" s="180">
        <v>1475.8240290472199</v>
      </c>
      <c r="F10" s="40">
        <v>9.1266171477001601E-4</v>
      </c>
      <c r="G10" s="40">
        <v>2.5909787766928298</v>
      </c>
      <c r="H10" s="40">
        <v>3.5058547893618801E-4</v>
      </c>
      <c r="I10" s="40">
        <v>2.4272816103745098</v>
      </c>
      <c r="J10" s="26"/>
      <c r="K10" s="26"/>
    </row>
    <row r="11" spans="2:11">
      <c r="B11" s="62" t="s">
        <v>453</v>
      </c>
      <c r="C11" s="180">
        <v>3433.4303184545101</v>
      </c>
      <c r="D11" s="180">
        <v>309.40066897093902</v>
      </c>
      <c r="E11" s="180">
        <v>3742.8309874254501</v>
      </c>
      <c r="F11" s="40">
        <v>8.2664878539910696</v>
      </c>
      <c r="G11" s="40">
        <v>6.02783672165749</v>
      </c>
      <c r="H11" s="40">
        <v>8.0532422329196507</v>
      </c>
      <c r="I11" s="40">
        <v>6.1558184768022803</v>
      </c>
      <c r="J11" s="26"/>
      <c r="K11" s="26"/>
    </row>
    <row r="12" spans="2:11">
      <c r="B12" s="62" t="s">
        <v>454</v>
      </c>
      <c r="C12" s="180">
        <v>125.162960093823</v>
      </c>
      <c r="D12" s="180">
        <v>6.60923791703203E-4</v>
      </c>
      <c r="E12" s="180">
        <v>125.163621017615</v>
      </c>
      <c r="F12" s="40">
        <v>5.2804783556892104E-4</v>
      </c>
      <c r="G12" s="40">
        <v>0.21973997345736301</v>
      </c>
      <c r="H12" s="40">
        <v>1.7202869695752202E-5</v>
      </c>
      <c r="I12" s="40">
        <v>0.20585608419729901</v>
      </c>
      <c r="J12" s="26"/>
      <c r="K12" s="26"/>
    </row>
    <row r="13" spans="2:11">
      <c r="B13" s="61" t="s">
        <v>455</v>
      </c>
      <c r="C13" s="180">
        <v>654.91300238376198</v>
      </c>
      <c r="D13" s="180">
        <v>25.879789957089098</v>
      </c>
      <c r="E13" s="180">
        <v>680.79279234085095</v>
      </c>
      <c r="F13" s="40">
        <v>3.8014194991846999</v>
      </c>
      <c r="G13" s="40">
        <v>1.1497855727670001</v>
      </c>
      <c r="H13" s="40">
        <v>0.67361269177183303</v>
      </c>
      <c r="I13" s="40">
        <v>1.11969705927019</v>
      </c>
      <c r="J13" s="26"/>
      <c r="K13" s="26"/>
    </row>
    <row r="14" spans="2:11">
      <c r="B14" s="61" t="s">
        <v>456</v>
      </c>
      <c r="C14" s="180">
        <v>21031.353294779699</v>
      </c>
      <c r="D14" s="180">
        <v>297.29690793176502</v>
      </c>
      <c r="E14" s="180">
        <v>21328.650202711498</v>
      </c>
      <c r="F14" s="40">
        <v>1.39388524405529</v>
      </c>
      <c r="G14" s="40">
        <v>36.923295927989003</v>
      </c>
      <c r="H14" s="40">
        <v>7.73819921797711</v>
      </c>
      <c r="I14" s="40">
        <v>35.079141816504297</v>
      </c>
      <c r="J14" s="26"/>
      <c r="K14" s="26"/>
    </row>
    <row r="15" spans="2:11">
      <c r="B15" s="62" t="s">
        <v>457</v>
      </c>
      <c r="C15" s="180">
        <v>9438.8920058267904</v>
      </c>
      <c r="D15" s="180">
        <v>192.53154095101601</v>
      </c>
      <c r="E15" s="180">
        <v>9631.4235467778108</v>
      </c>
      <c r="F15" s="40">
        <v>1.99899360687369</v>
      </c>
      <c r="G15" s="40">
        <v>16.5712114612225</v>
      </c>
      <c r="H15" s="40">
        <v>5.0113115201488299</v>
      </c>
      <c r="I15" s="40">
        <v>15.8407620398447</v>
      </c>
      <c r="J15" s="26"/>
      <c r="K15" s="26"/>
    </row>
    <row r="16" spans="2:11">
      <c r="B16" s="62" t="s">
        <v>458</v>
      </c>
      <c r="C16" s="180">
        <v>7597.8422208035699</v>
      </c>
      <c r="D16" s="180">
        <v>7.6704052731688597</v>
      </c>
      <c r="E16" s="180">
        <v>7605.5126260767402</v>
      </c>
      <c r="F16" s="40">
        <v>0.10085323173180499</v>
      </c>
      <c r="G16" s="40">
        <v>13.3390073763124</v>
      </c>
      <c r="H16" s="40">
        <v>0.19964931522269899</v>
      </c>
      <c r="I16" s="40">
        <v>12.508754818598099</v>
      </c>
      <c r="J16" s="26"/>
      <c r="K16" s="26"/>
    </row>
    <row r="17" spans="2:11">
      <c r="B17" s="62" t="s">
        <v>411</v>
      </c>
      <c r="C17" s="180">
        <v>1323.47794226622</v>
      </c>
      <c r="D17" s="180">
        <v>1.8885620843699</v>
      </c>
      <c r="E17" s="180">
        <v>1325.36650435059</v>
      </c>
      <c r="F17" s="40">
        <v>0.142493572771802</v>
      </c>
      <c r="G17" s="40">
        <v>2.3235389102893</v>
      </c>
      <c r="H17" s="40">
        <v>4.9156480455984398E-2</v>
      </c>
      <c r="I17" s="40">
        <v>2.1798247485463702</v>
      </c>
      <c r="J17" s="26"/>
      <c r="K17" s="26"/>
    </row>
    <row r="18" spans="2:11">
      <c r="B18" s="62" t="s">
        <v>412</v>
      </c>
      <c r="C18" s="180">
        <v>332.34525326721399</v>
      </c>
      <c r="D18" s="180">
        <v>94.059098888092393</v>
      </c>
      <c r="E18" s="180">
        <v>426.40435215530601</v>
      </c>
      <c r="F18" s="40">
        <v>22.058662959854999</v>
      </c>
      <c r="G18" s="40">
        <v>0.58347563110423795</v>
      </c>
      <c r="H18" s="40">
        <v>2.4482193593030002</v>
      </c>
      <c r="I18" s="40">
        <v>0.70130545525703503</v>
      </c>
      <c r="J18" s="26"/>
      <c r="K18" s="26"/>
    </row>
    <row r="19" spans="2:11">
      <c r="B19" s="62" t="s">
        <v>413</v>
      </c>
      <c r="C19" s="180">
        <v>273.22114013026902</v>
      </c>
      <c r="D19" s="180">
        <v>0.862172025369359</v>
      </c>
      <c r="E19" s="180">
        <v>274.083312155638</v>
      </c>
      <c r="F19" s="40">
        <v>0.31456567661433299</v>
      </c>
      <c r="G19" s="40">
        <v>0.479675504919435</v>
      </c>
      <c r="H19" s="40">
        <v>2.2441063847210199E-2</v>
      </c>
      <c r="I19" s="40">
        <v>0.45078367760105897</v>
      </c>
      <c r="J19" s="26"/>
      <c r="K19" s="26"/>
    </row>
    <row r="20" spans="2:11">
      <c r="B20" s="62" t="s">
        <v>414</v>
      </c>
      <c r="C20" s="180">
        <v>1355.44412048563</v>
      </c>
      <c r="D20" s="180">
        <v>0.28512870974830101</v>
      </c>
      <c r="E20" s="180">
        <v>1355.7292491953799</v>
      </c>
      <c r="F20" s="40">
        <v>2.1031390295483E-2</v>
      </c>
      <c r="G20" s="40">
        <v>2.3796597238926198</v>
      </c>
      <c r="H20" s="40">
        <v>7.4214789993830898E-3</v>
      </c>
      <c r="I20" s="40">
        <v>2.2297622280504901</v>
      </c>
      <c r="J20" s="26"/>
      <c r="K20" s="26"/>
    </row>
    <row r="21" spans="2:11">
      <c r="B21" s="62" t="s">
        <v>459</v>
      </c>
      <c r="C21" s="180">
        <v>710.13061200000004</v>
      </c>
      <c r="D21" s="180">
        <v>0</v>
      </c>
      <c r="E21" s="180">
        <v>710.13061200000004</v>
      </c>
      <c r="F21" s="40">
        <v>0</v>
      </c>
      <c r="G21" s="40">
        <v>1.2467273202484901</v>
      </c>
      <c r="H21" s="40">
        <v>0</v>
      </c>
      <c r="I21" s="40">
        <v>1.1679488486065599</v>
      </c>
      <c r="J21" s="26"/>
      <c r="K21" s="26"/>
    </row>
    <row r="22" spans="2:11">
      <c r="B22" s="61" t="s">
        <v>460</v>
      </c>
      <c r="C22" s="180">
        <v>13204.7067011914</v>
      </c>
      <c r="D22" s="180">
        <v>2474.5521283409298</v>
      </c>
      <c r="E22" s="180">
        <v>15679.2588295323</v>
      </c>
      <c r="F22" s="40">
        <v>15.782328458536901</v>
      </c>
      <c r="G22" s="40">
        <v>23.182592500664601</v>
      </c>
      <c r="H22" s="40">
        <v>64.408935422787394</v>
      </c>
      <c r="I22" s="40">
        <v>25.787611444296601</v>
      </c>
      <c r="J22" s="26"/>
      <c r="K22" s="26"/>
    </row>
    <row r="23" spans="2:11">
      <c r="B23" s="60" t="s">
        <v>13</v>
      </c>
      <c r="C23" s="178">
        <v>56959.577324291102</v>
      </c>
      <c r="D23" s="178">
        <v>3841.9391845210598</v>
      </c>
      <c r="E23" s="178">
        <v>60801.516508812099</v>
      </c>
      <c r="F23" s="46">
        <v>6.3188213142088996</v>
      </c>
      <c r="G23" s="46">
        <v>100</v>
      </c>
      <c r="H23" s="46">
        <v>100</v>
      </c>
      <c r="I23" s="46">
        <v>100</v>
      </c>
      <c r="J23" s="26"/>
      <c r="K23" s="26"/>
    </row>
    <row r="24" spans="2:11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2:11">
      <c r="B25" s="26" t="s">
        <v>717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2:11">
      <c r="B26" s="26" t="s">
        <v>616</v>
      </c>
      <c r="C26" s="26"/>
      <c r="D26" s="26"/>
      <c r="E26" s="26"/>
      <c r="F26" s="26"/>
      <c r="G26" s="26"/>
      <c r="H26" s="26"/>
      <c r="I26" s="26"/>
      <c r="J26" s="26"/>
      <c r="K26" s="26"/>
    </row>
    <row r="27" spans="2:11"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2:11">
      <c r="B28" s="26"/>
      <c r="C28" s="26"/>
      <c r="D28" s="26"/>
      <c r="E28" s="26"/>
      <c r="F28" s="26"/>
      <c r="G28" s="26"/>
      <c r="H28" s="26"/>
      <c r="I28" s="26"/>
      <c r="J28" s="26"/>
      <c r="K28" s="26"/>
    </row>
  </sheetData>
  <mergeCells count="3">
    <mergeCell ref="C4:E4"/>
    <mergeCell ref="G4:I4"/>
    <mergeCell ref="F4:F5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77B3-C312-489F-97A4-AB9AC38AE1E4}">
  <dimension ref="B2:I14"/>
  <sheetViews>
    <sheetView showGridLines="0" workbookViewId="0"/>
  </sheetViews>
  <sheetFormatPr baseColWidth="10" defaultColWidth="11.42578125" defaultRowHeight="12.75"/>
  <cols>
    <col min="1" max="1" width="3.5703125" style="2" customWidth="1"/>
    <col min="2" max="2" width="54.5703125" style="2" customWidth="1"/>
    <col min="3" max="3" width="13.42578125" style="2" customWidth="1"/>
    <col min="4" max="4" width="12.7109375" style="2" bestFit="1" customWidth="1"/>
    <col min="5" max="5" width="13.140625" style="2" customWidth="1"/>
    <col min="6" max="6" width="12.140625" style="2" customWidth="1"/>
    <col min="7" max="7" width="14" style="2" customWidth="1"/>
    <col min="8" max="8" width="12.7109375" style="2" bestFit="1" customWidth="1"/>
    <col min="9" max="16384" width="11.42578125" style="2"/>
  </cols>
  <sheetData>
    <row r="2" spans="2:9">
      <c r="B2" s="42" t="s">
        <v>462</v>
      </c>
      <c r="C2" s="26"/>
      <c r="D2" s="26"/>
      <c r="E2" s="26"/>
      <c r="F2" s="26"/>
      <c r="G2" s="26"/>
      <c r="H2" s="26"/>
      <c r="I2" s="26"/>
    </row>
    <row r="3" spans="2:9">
      <c r="B3" s="26"/>
      <c r="C3" s="26"/>
      <c r="D3" s="26"/>
      <c r="E3" s="26"/>
      <c r="F3" s="26"/>
      <c r="G3" s="26"/>
      <c r="H3" s="26"/>
      <c r="I3" s="26"/>
    </row>
    <row r="4" spans="2:9">
      <c r="B4" s="285"/>
      <c r="C4" s="78" t="s">
        <v>127</v>
      </c>
      <c r="D4" s="78"/>
      <c r="E4" s="78" t="s">
        <v>313</v>
      </c>
      <c r="F4" s="78"/>
      <c r="G4" s="78" t="s">
        <v>314</v>
      </c>
      <c r="H4" s="78"/>
      <c r="I4" s="26"/>
    </row>
    <row r="5" spans="2:9" ht="34.5">
      <c r="B5" s="287"/>
      <c r="C5" s="288" t="s">
        <v>675</v>
      </c>
      <c r="D5" s="300" t="s">
        <v>31</v>
      </c>
      <c r="E5" s="300" t="s">
        <v>675</v>
      </c>
      <c r="F5" s="300" t="s">
        <v>31</v>
      </c>
      <c r="G5" s="300" t="s">
        <v>675</v>
      </c>
      <c r="H5" s="300" t="s">
        <v>31</v>
      </c>
      <c r="I5" s="26"/>
    </row>
    <row r="6" spans="2:9">
      <c r="B6" s="289" t="s">
        <v>37</v>
      </c>
      <c r="C6" s="170">
        <v>2325.84623086995</v>
      </c>
      <c r="D6" s="290">
        <v>60.538340644241501</v>
      </c>
      <c r="E6" s="170">
        <v>36199.755028018903</v>
      </c>
      <c r="F6" s="290">
        <v>63.553412311894199</v>
      </c>
      <c r="G6" s="170">
        <v>38525.601258888797</v>
      </c>
      <c r="H6" s="290">
        <v>63.3628953207199</v>
      </c>
      <c r="I6" s="26"/>
    </row>
    <row r="7" spans="2:9">
      <c r="B7" s="289" t="s">
        <v>130</v>
      </c>
      <c r="C7" s="170">
        <v>35.088244599129098</v>
      </c>
      <c r="D7" s="85">
        <v>0.91329515939496198</v>
      </c>
      <c r="E7" s="170">
        <v>132.134287339823</v>
      </c>
      <c r="F7" s="290">
        <v>0.23197905171861799</v>
      </c>
      <c r="G7" s="170">
        <v>167.22253193895301</v>
      </c>
      <c r="H7" s="290">
        <v>0.27503019914760901</v>
      </c>
      <c r="I7" s="26"/>
    </row>
    <row r="8" spans="2:9">
      <c r="B8" s="289" t="s">
        <v>39</v>
      </c>
      <c r="C8" s="170">
        <v>1085.52313246212</v>
      </c>
      <c r="D8" s="85">
        <v>28.2545631340451</v>
      </c>
      <c r="E8" s="170">
        <v>12747.300361202701</v>
      </c>
      <c r="F8" s="290">
        <v>22.3795557481542</v>
      </c>
      <c r="G8" s="170">
        <v>13832.8234936648</v>
      </c>
      <c r="H8" s="290">
        <v>22.750786967065199</v>
      </c>
      <c r="I8" s="26"/>
    </row>
    <row r="9" spans="2:9">
      <c r="B9" s="289" t="s">
        <v>40</v>
      </c>
      <c r="C9" s="170">
        <v>395.48157658985701</v>
      </c>
      <c r="D9" s="85">
        <v>10.2938010623184</v>
      </c>
      <c r="E9" s="170">
        <v>7880.3876477296199</v>
      </c>
      <c r="F9" s="290">
        <v>13.835052888232999</v>
      </c>
      <c r="G9" s="170">
        <v>8275.8692243194691</v>
      </c>
      <c r="H9" s="290">
        <v>13.6112875130673</v>
      </c>
      <c r="I9" s="26"/>
    </row>
    <row r="10" spans="2:9">
      <c r="B10" s="291" t="s">
        <v>13</v>
      </c>
      <c r="C10" s="168">
        <v>3841.9391845210598</v>
      </c>
      <c r="D10" s="83">
        <v>100</v>
      </c>
      <c r="E10" s="168">
        <v>56959.577324291102</v>
      </c>
      <c r="F10" s="83">
        <v>100</v>
      </c>
      <c r="G10" s="168">
        <v>60801.516508812099</v>
      </c>
      <c r="H10" s="83">
        <v>100</v>
      </c>
      <c r="I10" s="26"/>
    </row>
    <row r="11" spans="2:9">
      <c r="B11" s="26"/>
      <c r="C11" s="26"/>
      <c r="D11" s="26"/>
      <c r="E11" s="26"/>
      <c r="F11" s="26"/>
      <c r="G11" s="26"/>
      <c r="H11" s="26"/>
      <c r="I11" s="26"/>
    </row>
    <row r="12" spans="2:9">
      <c r="B12" s="26" t="s">
        <v>616</v>
      </c>
      <c r="C12" s="26"/>
      <c r="D12" s="26"/>
      <c r="E12" s="26"/>
      <c r="F12" s="26"/>
      <c r="G12" s="26"/>
      <c r="H12" s="26"/>
      <c r="I12" s="26"/>
    </row>
    <row r="13" spans="2:9">
      <c r="B13" s="26"/>
      <c r="C13" s="26"/>
      <c r="D13" s="26"/>
      <c r="E13" s="26"/>
      <c r="F13" s="26"/>
      <c r="G13" s="26"/>
      <c r="H13" s="26"/>
      <c r="I13" s="26"/>
    </row>
    <row r="14" spans="2:9">
      <c r="B14" s="26"/>
      <c r="C14" s="26"/>
      <c r="D14" s="26"/>
      <c r="E14" s="26"/>
      <c r="F14" s="26"/>
      <c r="G14" s="26"/>
      <c r="H14" s="26"/>
      <c r="I14" s="26"/>
    </row>
  </sheetData>
  <mergeCells count="3"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892E-6AC0-4D86-932E-B7BB3FE29A7B}">
  <dimension ref="B2:I22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80.85546875" style="4" customWidth="1"/>
    <col min="3" max="4" width="8.42578125" style="4" customWidth="1"/>
    <col min="5" max="5" width="9.42578125" style="4" customWidth="1"/>
    <col min="6" max="6" width="10.5703125" style="4" customWidth="1"/>
    <col min="7" max="7" width="8.85546875" style="4" customWidth="1"/>
    <col min="8" max="8" width="7.85546875" style="4" customWidth="1"/>
    <col min="9" max="16384" width="10.85546875" style="4"/>
  </cols>
  <sheetData>
    <row r="2" spans="2:9">
      <c r="B2" s="176" t="s">
        <v>463</v>
      </c>
      <c r="C2" s="177"/>
      <c r="D2" s="177"/>
      <c r="E2" s="177"/>
      <c r="F2" s="177"/>
      <c r="G2" s="177"/>
      <c r="H2" s="177"/>
      <c r="I2" s="177"/>
    </row>
    <row r="3" spans="2:9">
      <c r="B3" s="176"/>
      <c r="C3" s="177"/>
      <c r="D3" s="177"/>
      <c r="E3" s="177"/>
      <c r="F3" s="177"/>
      <c r="G3" s="177"/>
      <c r="H3" s="177"/>
      <c r="I3" s="177"/>
    </row>
    <row r="4" spans="2:9">
      <c r="B4" s="177" t="s">
        <v>102</v>
      </c>
      <c r="C4" s="251">
        <v>2014</v>
      </c>
      <c r="D4" s="251">
        <v>2020</v>
      </c>
      <c r="E4" s="251">
        <v>2021</v>
      </c>
      <c r="F4" s="251">
        <v>2022</v>
      </c>
      <c r="G4" s="251">
        <v>2023</v>
      </c>
      <c r="H4" s="251">
        <v>2024</v>
      </c>
      <c r="I4" s="177"/>
    </row>
    <row r="5" spans="2:9">
      <c r="B5" s="198" t="s">
        <v>464</v>
      </c>
      <c r="C5" s="199">
        <v>4189.3791955143797</v>
      </c>
      <c r="D5" s="199">
        <v>4377.3515077211696</v>
      </c>
      <c r="E5" s="199">
        <v>4618.63744742572</v>
      </c>
      <c r="F5" s="199">
        <v>4546.4877045000503</v>
      </c>
      <c r="G5" s="199">
        <v>4709.5692524964998</v>
      </c>
      <c r="H5" s="199">
        <v>4674.8605316928797</v>
      </c>
      <c r="I5" s="177"/>
    </row>
    <row r="6" spans="2:9">
      <c r="B6" s="184" t="s">
        <v>131</v>
      </c>
      <c r="C6" s="196">
        <v>4180.5289699090599</v>
      </c>
      <c r="D6" s="196">
        <v>4371.6012589240399</v>
      </c>
      <c r="E6" s="196">
        <v>4610.6714751014197</v>
      </c>
      <c r="F6" s="196">
        <v>4537.8424161195999</v>
      </c>
      <c r="G6" s="196">
        <v>4700.7830648790496</v>
      </c>
      <c r="H6" s="196">
        <v>4666.6373340086802</v>
      </c>
      <c r="I6" s="177"/>
    </row>
    <row r="7" spans="2:9">
      <c r="B7" s="184" t="s">
        <v>465</v>
      </c>
      <c r="C7" s="196">
        <v>8.8502256053214392</v>
      </c>
      <c r="D7" s="196">
        <v>5.75024879712503</v>
      </c>
      <c r="E7" s="196">
        <v>7.9659723243076002</v>
      </c>
      <c r="F7" s="196">
        <v>8.6452883804485996</v>
      </c>
      <c r="G7" s="196">
        <v>8.7861876174484994</v>
      </c>
      <c r="H7" s="196">
        <v>8.2231976842059407</v>
      </c>
      <c r="I7" s="177"/>
    </row>
    <row r="8" spans="2:9">
      <c r="B8" s="184" t="s">
        <v>52</v>
      </c>
      <c r="C8" s="197">
        <v>-0.954668891472232</v>
      </c>
      <c r="D8" s="197">
        <v>-1.1992938755692999</v>
      </c>
      <c r="E8" s="197">
        <v>6.0958443853127697</v>
      </c>
      <c r="F8" s="197">
        <v>-1.6527560632120399</v>
      </c>
      <c r="G8" s="197">
        <v>3.4094884468811402</v>
      </c>
      <c r="H8" s="197">
        <v>-0.80994491199459795</v>
      </c>
      <c r="I8" s="177"/>
    </row>
    <row r="9" spans="2:9">
      <c r="B9" s="202" t="s">
        <v>466</v>
      </c>
      <c r="C9" s="197">
        <v>0.70029569267444602</v>
      </c>
      <c r="D9" s="197">
        <v>-0.62877285411867501</v>
      </c>
      <c r="E9" s="197">
        <v>17.673583248586699</v>
      </c>
      <c r="F9" s="197">
        <v>10.838773736941199</v>
      </c>
      <c r="G9" s="197">
        <v>11.7170021330928</v>
      </c>
      <c r="H9" s="197">
        <v>7.9782395722644903</v>
      </c>
      <c r="I9" s="177"/>
    </row>
    <row r="10" spans="2:9">
      <c r="B10" s="202" t="s">
        <v>467</v>
      </c>
      <c r="C10" s="197">
        <v>-1.64345553581832</v>
      </c>
      <c r="D10" s="197">
        <v>-0.57413100133408801</v>
      </c>
      <c r="E10" s="197">
        <v>-9.8388597879405104</v>
      </c>
      <c r="F10" s="197">
        <v>-11.27</v>
      </c>
      <c r="G10" s="197">
        <v>-7.4362125080250303</v>
      </c>
      <c r="H10" s="197">
        <v>-8.1388477151246796</v>
      </c>
      <c r="I10" s="177"/>
    </row>
    <row r="11" spans="2:9">
      <c r="B11" s="184" t="s">
        <v>718</v>
      </c>
      <c r="C11" s="196"/>
      <c r="D11" s="196">
        <v>1890</v>
      </c>
      <c r="E11" s="196">
        <v>5302.6144516598897</v>
      </c>
      <c r="F11" s="196">
        <v>3277.8591184779698</v>
      </c>
      <c r="G11" s="196">
        <v>267.87273518401901</v>
      </c>
      <c r="H11" s="196">
        <v>73.889834545663604</v>
      </c>
      <c r="I11" s="177"/>
    </row>
    <row r="12" spans="2:9">
      <c r="B12" s="186"/>
      <c r="C12" s="187"/>
      <c r="D12" s="187"/>
      <c r="E12" s="187"/>
      <c r="F12" s="187"/>
      <c r="G12" s="187"/>
      <c r="H12" s="187"/>
      <c r="I12" s="177"/>
    </row>
    <row r="13" spans="2:9">
      <c r="B13" s="186" t="s">
        <v>468</v>
      </c>
      <c r="C13" s="187"/>
      <c r="D13" s="187"/>
      <c r="E13" s="187"/>
      <c r="F13" s="187"/>
      <c r="G13" s="187"/>
      <c r="H13" s="187"/>
      <c r="I13" s="177"/>
    </row>
    <row r="14" spans="2:9">
      <c r="B14" s="181" t="s">
        <v>719</v>
      </c>
      <c r="C14" s="181"/>
      <c r="D14" s="181"/>
      <c r="E14" s="181"/>
      <c r="F14" s="181"/>
      <c r="G14" s="181"/>
      <c r="H14" s="181"/>
      <c r="I14" s="177"/>
    </row>
    <row r="15" spans="2:9">
      <c r="B15" s="181"/>
      <c r="C15" s="181"/>
      <c r="D15" s="181"/>
      <c r="E15" s="181"/>
      <c r="F15" s="181"/>
      <c r="G15" s="181"/>
      <c r="H15" s="181"/>
      <c r="I15" s="177"/>
    </row>
    <row r="16" spans="2:9">
      <c r="B16" s="181"/>
      <c r="C16" s="181"/>
      <c r="D16" s="181"/>
      <c r="E16" s="181"/>
      <c r="F16" s="181"/>
      <c r="G16" s="181"/>
      <c r="H16" s="181"/>
      <c r="I16" s="177"/>
    </row>
    <row r="17" spans="2:8">
      <c r="B17" s="5"/>
      <c r="C17" s="5"/>
      <c r="D17" s="5"/>
      <c r="E17" s="5"/>
      <c r="F17" s="5"/>
      <c r="G17" s="5"/>
      <c r="H17" s="5"/>
    </row>
    <row r="18" spans="2:8">
      <c r="B18" s="5"/>
      <c r="C18" s="5"/>
      <c r="D18" s="5"/>
      <c r="E18" s="5"/>
      <c r="F18" s="5"/>
      <c r="G18" s="5"/>
      <c r="H18" s="5"/>
    </row>
    <row r="19" spans="2:8">
      <c r="B19" s="5"/>
      <c r="C19" s="5"/>
      <c r="D19" s="5"/>
      <c r="E19" s="5"/>
      <c r="F19" s="5"/>
      <c r="G19" s="5"/>
      <c r="H19" s="5"/>
    </row>
    <row r="20" spans="2:8">
      <c r="B20" s="5"/>
      <c r="C20" s="5"/>
      <c r="D20" s="5"/>
      <c r="E20" s="5"/>
      <c r="F20" s="5"/>
      <c r="G20" s="5"/>
      <c r="H20" s="5"/>
    </row>
    <row r="21" spans="2:8">
      <c r="B21" s="5"/>
      <c r="C21" s="5"/>
      <c r="D21" s="5"/>
      <c r="E21" s="5"/>
      <c r="F21" s="5"/>
      <c r="G21" s="5"/>
      <c r="H21" s="5"/>
    </row>
    <row r="22" spans="2:8">
      <c r="B22" s="5"/>
      <c r="C22" s="5"/>
      <c r="D22" s="5"/>
      <c r="E22" s="5"/>
      <c r="F22" s="5"/>
      <c r="G22" s="5"/>
      <c r="H22" s="5"/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83AD-6613-433E-9D4F-3A8BAF8C22A4}">
  <dimension ref="B2:S15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19.5703125" style="4" customWidth="1"/>
    <col min="3" max="3" width="8.42578125" style="4" customWidth="1"/>
    <col min="4" max="4" width="7.5703125" style="4" customWidth="1"/>
    <col min="5" max="5" width="6.85546875" style="4" customWidth="1"/>
    <col min="6" max="6" width="6.42578125" style="4" customWidth="1"/>
    <col min="7" max="8" width="5.42578125" style="4" customWidth="1"/>
    <col min="9" max="10" width="6.5703125" style="4" customWidth="1"/>
    <col min="11" max="11" width="7.140625" style="4" customWidth="1"/>
    <col min="12" max="12" width="6" style="4" customWidth="1"/>
    <col min="13" max="13" width="6.140625" style="4" customWidth="1"/>
    <col min="14" max="14" width="7.42578125" style="4" customWidth="1"/>
    <col min="15" max="15" width="10.5703125" style="4" customWidth="1"/>
    <col min="16" max="16384" width="10.85546875" style="4"/>
  </cols>
  <sheetData>
    <row r="2" spans="2:19">
      <c r="B2" s="176" t="s">
        <v>469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2:19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85"/>
      <c r="P3" s="177"/>
      <c r="Q3" s="177"/>
      <c r="R3" s="177"/>
      <c r="S3" s="177"/>
    </row>
    <row r="4" spans="2:19">
      <c r="B4" s="177"/>
      <c r="C4" s="251">
        <v>2010</v>
      </c>
      <c r="D4" s="251">
        <v>2011</v>
      </c>
      <c r="E4" s="251">
        <v>2012</v>
      </c>
      <c r="F4" s="251">
        <v>2013</v>
      </c>
      <c r="G4" s="251">
        <v>2014</v>
      </c>
      <c r="H4" s="251">
        <v>2015</v>
      </c>
      <c r="I4" s="251">
        <v>2016</v>
      </c>
      <c r="J4" s="251">
        <v>2017</v>
      </c>
      <c r="K4" s="251">
        <v>2018</v>
      </c>
      <c r="L4" s="251">
        <v>2019</v>
      </c>
      <c r="M4" s="251">
        <v>2020</v>
      </c>
      <c r="N4" s="251">
        <v>2021</v>
      </c>
      <c r="O4" s="251">
        <v>2022</v>
      </c>
      <c r="P4" s="251">
        <v>2023</v>
      </c>
      <c r="Q4" s="251">
        <v>2024</v>
      </c>
      <c r="R4" s="177"/>
      <c r="S4" s="177"/>
    </row>
    <row r="5" spans="2:19">
      <c r="B5" s="184" t="s">
        <v>132</v>
      </c>
      <c r="C5" s="196">
        <v>3959</v>
      </c>
      <c r="D5" s="196">
        <v>3970</v>
      </c>
      <c r="E5" s="196">
        <v>4017</v>
      </c>
      <c r="F5" s="196">
        <v>4079</v>
      </c>
      <c r="G5" s="196">
        <v>3997</v>
      </c>
      <c r="H5" s="196">
        <v>3963</v>
      </c>
      <c r="I5" s="196">
        <v>3889</v>
      </c>
      <c r="J5" s="196">
        <v>3843</v>
      </c>
      <c r="K5" s="196">
        <v>3864</v>
      </c>
      <c r="L5" s="196">
        <v>3888</v>
      </c>
      <c r="M5" s="196">
        <v>3915</v>
      </c>
      <c r="N5" s="196">
        <v>3916</v>
      </c>
      <c r="O5" s="196">
        <v>4059</v>
      </c>
      <c r="P5" s="196">
        <v>4139</v>
      </c>
      <c r="Q5" s="196">
        <v>4268</v>
      </c>
      <c r="R5" s="177"/>
      <c r="S5" s="177"/>
    </row>
    <row r="6" spans="2:19"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77"/>
      <c r="Q6" s="177"/>
      <c r="R6" s="177"/>
      <c r="S6" s="177"/>
    </row>
    <row r="7" spans="2:19">
      <c r="B7" s="181" t="s">
        <v>720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77"/>
      <c r="Q7" s="177"/>
      <c r="R7" s="177"/>
      <c r="S7" s="177"/>
    </row>
    <row r="8" spans="2:19"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77"/>
      <c r="Q8" s="177"/>
      <c r="R8" s="177"/>
      <c r="S8" s="177"/>
    </row>
    <row r="9" spans="2:19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77"/>
      <c r="Q9" s="177"/>
      <c r="R9" s="177"/>
      <c r="S9" s="177"/>
    </row>
    <row r="10" spans="2:19"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77"/>
      <c r="Q10" s="177"/>
      <c r="R10" s="177"/>
      <c r="S10" s="177"/>
    </row>
    <row r="11" spans="2:19"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77"/>
      <c r="Q11" s="177"/>
      <c r="R11" s="177"/>
      <c r="S11" s="177"/>
    </row>
    <row r="12" spans="2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9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9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9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8382-D144-4C44-875B-BEF2A67A3BB8}">
  <dimension ref="B2:H20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3.42578125" style="4" customWidth="1"/>
    <col min="3" max="3" width="24.85546875" style="4" customWidth="1"/>
    <col min="4" max="4" width="11" style="4" customWidth="1"/>
    <col min="5" max="16384" width="10.85546875" style="4"/>
  </cols>
  <sheetData>
    <row r="2" spans="2:8">
      <c r="B2" s="176" t="s">
        <v>470</v>
      </c>
      <c r="C2" s="177"/>
      <c r="D2" s="177"/>
      <c r="E2" s="177"/>
      <c r="F2" s="177"/>
      <c r="G2" s="177"/>
      <c r="H2" s="177"/>
    </row>
    <row r="3" spans="2:8">
      <c r="B3" s="182"/>
      <c r="C3" s="177"/>
      <c r="D3" s="177"/>
      <c r="E3" s="177"/>
      <c r="F3" s="177"/>
      <c r="G3" s="177"/>
      <c r="H3" s="177"/>
    </row>
    <row r="4" spans="2:8">
      <c r="B4" s="177" t="s">
        <v>69</v>
      </c>
      <c r="C4" s="195" t="s">
        <v>139</v>
      </c>
      <c r="D4" s="195" t="s">
        <v>31</v>
      </c>
      <c r="E4" s="177"/>
      <c r="F4" s="177"/>
      <c r="G4" s="177"/>
      <c r="H4" s="177"/>
    </row>
    <row r="5" spans="2:8">
      <c r="B5" s="184" t="s">
        <v>37</v>
      </c>
      <c r="C5" s="196">
        <v>3248.7298823204001</v>
      </c>
      <c r="D5" s="197">
        <v>69.493621473750096</v>
      </c>
      <c r="E5" s="177"/>
      <c r="F5" s="177"/>
      <c r="G5" s="177"/>
      <c r="H5" s="177"/>
    </row>
    <row r="6" spans="2:8">
      <c r="B6" s="184" t="s">
        <v>38</v>
      </c>
      <c r="C6" s="196">
        <v>25.173821221366602</v>
      </c>
      <c r="D6" s="197">
        <v>0.53849352404638495</v>
      </c>
      <c r="E6" s="177"/>
      <c r="F6" s="177"/>
      <c r="G6" s="177"/>
      <c r="H6" s="177"/>
    </row>
    <row r="7" spans="2:8">
      <c r="B7" s="184" t="s">
        <v>39</v>
      </c>
      <c r="C7" s="196">
        <v>1165.04945291337</v>
      </c>
      <c r="D7" s="197">
        <v>24.921587393142499</v>
      </c>
      <c r="E7" s="177"/>
      <c r="F7" s="177"/>
      <c r="G7" s="177"/>
      <c r="H7" s="177"/>
    </row>
    <row r="8" spans="2:8">
      <c r="B8" s="184" t="s">
        <v>40</v>
      </c>
      <c r="C8" s="196">
        <v>235.907375237753</v>
      </c>
      <c r="D8" s="197">
        <v>5.0462976090609697</v>
      </c>
      <c r="E8" s="177"/>
      <c r="F8" s="177"/>
      <c r="G8" s="177"/>
      <c r="H8" s="177"/>
    </row>
    <row r="9" spans="2:8">
      <c r="B9" s="198" t="s">
        <v>13</v>
      </c>
      <c r="C9" s="199">
        <v>4674.8605316928797</v>
      </c>
      <c r="D9" s="195">
        <v>100</v>
      </c>
      <c r="E9" s="177"/>
      <c r="F9" s="177"/>
      <c r="G9" s="177"/>
      <c r="H9" s="177"/>
    </row>
    <row r="10" spans="2:8">
      <c r="B10" s="186"/>
      <c r="C10" s="187"/>
      <c r="D10" s="187"/>
      <c r="E10" s="177"/>
      <c r="F10" s="177"/>
      <c r="G10" s="177"/>
      <c r="H10" s="177"/>
    </row>
    <row r="11" spans="2:8">
      <c r="B11" s="181" t="s">
        <v>616</v>
      </c>
      <c r="C11" s="181"/>
      <c r="D11" s="181"/>
      <c r="E11" s="177"/>
      <c r="F11" s="177"/>
      <c r="G11" s="177"/>
      <c r="H11" s="177"/>
    </row>
    <row r="12" spans="2:8">
      <c r="B12" s="5"/>
      <c r="C12" s="5"/>
      <c r="D12" s="5"/>
    </row>
    <row r="13" spans="2:8">
      <c r="B13" s="5"/>
      <c r="C13" s="5"/>
      <c r="D13" s="5"/>
    </row>
    <row r="14" spans="2:8">
      <c r="B14" s="5"/>
      <c r="C14" s="5"/>
      <c r="D14" s="5"/>
    </row>
    <row r="15" spans="2:8">
      <c r="B15" s="5"/>
      <c r="C15" s="5"/>
      <c r="D15" s="5"/>
    </row>
    <row r="16" spans="2:8">
      <c r="B16" s="5"/>
      <c r="C16" s="5"/>
      <c r="D16" s="5"/>
    </row>
    <row r="17" spans="2:4">
      <c r="B17" s="5"/>
      <c r="C17" s="5"/>
      <c r="D17" s="5"/>
    </row>
    <row r="18" spans="2:4">
      <c r="B18" s="5"/>
      <c r="C18" s="5"/>
      <c r="D18" s="5"/>
    </row>
    <row r="19" spans="2:4">
      <c r="B19" s="5"/>
      <c r="C19" s="5"/>
      <c r="D19" s="5"/>
    </row>
    <row r="20" spans="2:4">
      <c r="B20" s="5"/>
      <c r="C20" s="5"/>
      <c r="D20" s="5"/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6E90-E290-470A-8136-74215787AF21}">
  <dimension ref="B2:J18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46.140625" style="4" customWidth="1"/>
    <col min="3" max="8" width="8.5703125" style="4" customWidth="1"/>
    <col min="9" max="16384" width="10.85546875" style="4"/>
  </cols>
  <sheetData>
    <row r="2" spans="2:10">
      <c r="B2" s="176" t="s">
        <v>471</v>
      </c>
      <c r="C2" s="177"/>
      <c r="D2" s="177"/>
      <c r="E2" s="177"/>
      <c r="F2" s="177"/>
      <c r="G2" s="177"/>
      <c r="H2" s="177"/>
      <c r="I2" s="177"/>
      <c r="J2" s="177"/>
    </row>
    <row r="3" spans="2:10">
      <c r="B3" s="176"/>
      <c r="C3" s="177"/>
      <c r="D3" s="177"/>
      <c r="E3" s="177"/>
      <c r="F3" s="177"/>
      <c r="G3" s="177"/>
      <c r="H3" s="177"/>
      <c r="I3" s="177"/>
      <c r="J3" s="177"/>
    </row>
    <row r="4" spans="2:10">
      <c r="B4" s="37" t="s">
        <v>102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177"/>
      <c r="J4" s="177"/>
    </row>
    <row r="5" spans="2:10">
      <c r="B5" s="60" t="s">
        <v>474</v>
      </c>
      <c r="C5" s="178">
        <v>4118.6219525711604</v>
      </c>
      <c r="D5" s="178">
        <v>4052.0115021653401</v>
      </c>
      <c r="E5" s="178">
        <v>4543.5473233351904</v>
      </c>
      <c r="F5" s="178">
        <v>4771.2941891594701</v>
      </c>
      <c r="G5" s="178">
        <v>5125.2043021742502</v>
      </c>
      <c r="H5" s="178">
        <v>5485.1617496736599</v>
      </c>
      <c r="I5" s="177"/>
      <c r="J5" s="177"/>
    </row>
    <row r="6" spans="2:10">
      <c r="B6" s="61" t="s">
        <v>475</v>
      </c>
      <c r="C6" s="180">
        <v>2678.16327810025</v>
      </c>
      <c r="D6" s="180">
        <v>2744.0546964278701</v>
      </c>
      <c r="E6" s="180">
        <v>3016.98367994604</v>
      </c>
      <c r="F6" s="180">
        <v>3121.0444612364599</v>
      </c>
      <c r="G6" s="180">
        <v>3331.3151197321599</v>
      </c>
      <c r="H6" s="180">
        <v>3510.12461369313</v>
      </c>
      <c r="I6" s="177"/>
      <c r="J6" s="177"/>
    </row>
    <row r="7" spans="2:10">
      <c r="B7" s="61" t="s">
        <v>472</v>
      </c>
      <c r="C7" s="180">
        <v>1440.45867447091</v>
      </c>
      <c r="D7" s="180">
        <v>1307.9568057374699</v>
      </c>
      <c r="E7" s="180">
        <v>1336.2474339534299</v>
      </c>
      <c r="F7" s="180">
        <v>1437.6146142084699</v>
      </c>
      <c r="G7" s="180">
        <v>1584.8436843792599</v>
      </c>
      <c r="H7" s="180">
        <v>1784.6916165903301</v>
      </c>
      <c r="I7" s="177"/>
      <c r="J7" s="177"/>
    </row>
    <row r="8" spans="2:10">
      <c r="B8" s="61" t="s">
        <v>54</v>
      </c>
      <c r="C8" s="180" t="s">
        <v>202</v>
      </c>
      <c r="D8" s="180" t="s">
        <v>202</v>
      </c>
      <c r="E8" s="180">
        <v>24.9894734787392</v>
      </c>
      <c r="F8" s="180">
        <v>31.1773623661886</v>
      </c>
      <c r="G8" s="180">
        <v>39.615825197099703</v>
      </c>
      <c r="H8" s="180">
        <v>23.293753363415501</v>
      </c>
      <c r="I8" s="177"/>
      <c r="J8" s="177"/>
    </row>
    <row r="9" spans="2:10">
      <c r="B9" s="61" t="s">
        <v>53</v>
      </c>
      <c r="C9" s="107" t="s">
        <v>202</v>
      </c>
      <c r="D9" s="107" t="s">
        <v>202</v>
      </c>
      <c r="E9" s="107">
        <v>165.32673595697599</v>
      </c>
      <c r="F9" s="107">
        <v>181.45775134834301</v>
      </c>
      <c r="G9" s="107">
        <v>169.42967286573401</v>
      </c>
      <c r="H9" s="107">
        <v>167.051766026785</v>
      </c>
      <c r="I9" s="177"/>
      <c r="J9" s="177"/>
    </row>
    <row r="10" spans="2:10">
      <c r="B10" s="61" t="s">
        <v>52</v>
      </c>
      <c r="C10" s="40">
        <v>10.619996239832</v>
      </c>
      <c r="D10" s="40">
        <v>-8.8503569064263594</v>
      </c>
      <c r="E10" s="40">
        <v>12.130662040499599</v>
      </c>
      <c r="F10" s="40">
        <v>5.0125342516978302</v>
      </c>
      <c r="G10" s="40">
        <v>7.4174867233900903</v>
      </c>
      <c r="H10" s="40">
        <v>7.0232799763065197</v>
      </c>
      <c r="I10" s="177"/>
      <c r="J10" s="177"/>
    </row>
    <row r="11" spans="2:10">
      <c r="B11" s="62" t="s">
        <v>133</v>
      </c>
      <c r="C11" s="40">
        <v>10.433009720490601</v>
      </c>
      <c r="D11" s="40">
        <v>-8.9501462261479503</v>
      </c>
      <c r="E11" s="40">
        <v>12.3947884697316</v>
      </c>
      <c r="F11" s="40">
        <v>4.6149972621018396</v>
      </c>
      <c r="G11" s="40">
        <v>6.5491593410246001</v>
      </c>
      <c r="H11" s="40">
        <v>8.08727837118834</v>
      </c>
      <c r="I11" s="177"/>
      <c r="J11" s="177"/>
    </row>
    <row r="12" spans="2:10">
      <c r="B12" s="62" t="s">
        <v>134</v>
      </c>
      <c r="C12" s="40">
        <v>0.169321219999996</v>
      </c>
      <c r="D12" s="40">
        <v>0.109598550228807</v>
      </c>
      <c r="E12" s="40">
        <v>-0.23499882230139099</v>
      </c>
      <c r="F12" s="40">
        <v>0.380000000000003</v>
      </c>
      <c r="G12" s="40">
        <v>0.814954700474257</v>
      </c>
      <c r="H12" s="40">
        <v>-0.984388182324203</v>
      </c>
      <c r="I12" s="177"/>
      <c r="J12" s="177"/>
    </row>
    <row r="13" spans="2:10">
      <c r="B13" s="60" t="s">
        <v>482</v>
      </c>
      <c r="C13" s="178" t="s">
        <v>202</v>
      </c>
      <c r="D13" s="178" t="s">
        <v>202</v>
      </c>
      <c r="E13" s="178">
        <v>2529.7708630622701</v>
      </c>
      <c r="F13" s="178">
        <v>2627.5034254021198</v>
      </c>
      <c r="G13" s="178">
        <v>2830.9257303244699</v>
      </c>
      <c r="H13" s="178">
        <v>2676.12918463289</v>
      </c>
      <c r="I13" s="177"/>
      <c r="J13" s="177"/>
    </row>
    <row r="14" spans="2:10">
      <c r="B14" s="20"/>
      <c r="C14" s="301"/>
      <c r="D14" s="301"/>
      <c r="E14" s="301"/>
      <c r="F14" s="301"/>
      <c r="G14" s="301"/>
      <c r="H14" s="301"/>
      <c r="I14" s="177"/>
      <c r="J14" s="177"/>
    </row>
    <row r="15" spans="2:10">
      <c r="B15" s="181" t="s">
        <v>195</v>
      </c>
      <c r="C15" s="181"/>
      <c r="D15" s="177"/>
      <c r="E15" s="177"/>
      <c r="F15" s="177"/>
      <c r="G15" s="177"/>
      <c r="H15" s="177"/>
      <c r="I15" s="177"/>
      <c r="J15" s="177"/>
    </row>
    <row r="16" spans="2:10">
      <c r="B16" s="181" t="s">
        <v>721</v>
      </c>
      <c r="C16" s="181"/>
      <c r="D16" s="177"/>
      <c r="E16" s="177"/>
      <c r="F16" s="177"/>
      <c r="G16" s="177"/>
      <c r="H16" s="177"/>
      <c r="I16" s="177"/>
      <c r="J16" s="177"/>
    </row>
    <row r="17" spans="2:10">
      <c r="B17" s="181" t="s">
        <v>473</v>
      </c>
      <c r="C17" s="181"/>
      <c r="D17" s="177"/>
      <c r="E17" s="177"/>
      <c r="F17" s="177"/>
      <c r="G17" s="177"/>
      <c r="H17" s="177"/>
      <c r="I17" s="177"/>
      <c r="J17" s="177"/>
    </row>
    <row r="18" spans="2:10">
      <c r="B18" s="181" t="s">
        <v>656</v>
      </c>
      <c r="C18" s="181"/>
      <c r="D18" s="177"/>
      <c r="E18" s="177"/>
      <c r="F18" s="177"/>
      <c r="G18" s="177"/>
      <c r="H18" s="177"/>
      <c r="I18" s="177"/>
      <c r="J18" s="177"/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E17D-2BAE-4E32-BB85-CCD1E6D5B2B7}">
  <dimension ref="B2:N10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5.42578125" style="4" customWidth="1"/>
    <col min="3" max="3" width="5.42578125" style="4" customWidth="1"/>
    <col min="4" max="4" width="4.42578125" style="4" customWidth="1"/>
    <col min="5" max="5" width="4.5703125" style="4" customWidth="1"/>
    <col min="6" max="6" width="5.42578125" style="4" customWidth="1"/>
    <col min="7" max="7" width="5.140625" style="4" customWidth="1"/>
    <col min="8" max="8" width="4.42578125" style="4" customWidth="1"/>
    <col min="9" max="9" width="4.85546875" style="4" customWidth="1"/>
    <col min="10" max="10" width="4.5703125" style="4" customWidth="1"/>
    <col min="11" max="11" width="4.42578125" style="4" customWidth="1"/>
    <col min="12" max="12" width="4.42578125" style="4" bestFit="1" customWidth="1"/>
    <col min="13" max="13" width="4.42578125" style="4" customWidth="1"/>
    <col min="14" max="16384" width="10.85546875" style="4"/>
  </cols>
  <sheetData>
    <row r="2" spans="2:14">
      <c r="B2" s="176" t="s">
        <v>476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14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2:14">
      <c r="B4" s="177"/>
      <c r="C4" s="251">
        <v>2014</v>
      </c>
      <c r="D4" s="251">
        <v>2015</v>
      </c>
      <c r="E4" s="251">
        <v>2016</v>
      </c>
      <c r="F4" s="251">
        <v>2017</v>
      </c>
      <c r="G4" s="251">
        <v>2018</v>
      </c>
      <c r="H4" s="251">
        <v>2019</v>
      </c>
      <c r="I4" s="251">
        <v>2020</v>
      </c>
      <c r="J4" s="251">
        <v>2021</v>
      </c>
      <c r="K4" s="251">
        <v>2022</v>
      </c>
      <c r="L4" s="251">
        <v>2023</v>
      </c>
      <c r="M4" s="251">
        <v>2024</v>
      </c>
      <c r="N4" s="177"/>
    </row>
    <row r="5" spans="2:14">
      <c r="B5" s="184" t="s">
        <v>477</v>
      </c>
      <c r="C5" s="252">
        <v>862</v>
      </c>
      <c r="D5" s="252">
        <v>858</v>
      </c>
      <c r="E5" s="252">
        <v>899</v>
      </c>
      <c r="F5" s="252">
        <v>959</v>
      </c>
      <c r="G5" s="252">
        <v>912</v>
      </c>
      <c r="H5" s="252">
        <v>948</v>
      </c>
      <c r="I5" s="252">
        <v>912</v>
      </c>
      <c r="J5" s="252">
        <v>954</v>
      </c>
      <c r="K5" s="252">
        <v>948</v>
      </c>
      <c r="L5" s="252">
        <v>1013</v>
      </c>
      <c r="M5" s="252">
        <v>1074</v>
      </c>
      <c r="N5" s="177"/>
    </row>
    <row r="6" spans="2:14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77"/>
    </row>
    <row r="7" spans="2:14">
      <c r="B7" s="177" t="s">
        <v>722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2:14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</row>
    <row r="9" spans="2:14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  <row r="10" spans="2:14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E5F1-9EE7-4D31-B32D-D6E3FE472596}">
  <dimension ref="A1:H15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32.140625" style="17" customWidth="1"/>
    <col min="3" max="3" width="22.28515625" style="17" bestFit="1" customWidth="1"/>
    <col min="4" max="4" width="8.5703125" style="17" bestFit="1" customWidth="1"/>
    <col min="5" max="6" width="7.140625" style="17" customWidth="1"/>
    <col min="7" max="16384" width="11.42578125" style="17"/>
  </cols>
  <sheetData>
    <row r="1" spans="1:8" ht="12.75">
      <c r="A1" s="4"/>
      <c r="B1" s="4"/>
      <c r="C1" s="4"/>
      <c r="D1" s="4"/>
      <c r="E1" s="4"/>
      <c r="F1" s="4"/>
    </row>
    <row r="2" spans="1:8" ht="12.75">
      <c r="A2" s="4"/>
      <c r="B2" s="176" t="s">
        <v>478</v>
      </c>
      <c r="C2" s="177"/>
      <c r="D2" s="177"/>
      <c r="E2" s="177"/>
      <c r="F2" s="177"/>
      <c r="G2" s="302"/>
      <c r="H2" s="302"/>
    </row>
    <row r="3" spans="1:8" ht="12.75">
      <c r="A3" s="4"/>
      <c r="B3" s="182"/>
      <c r="C3" s="177"/>
      <c r="D3" s="177"/>
      <c r="E3" s="177"/>
      <c r="F3" s="177"/>
      <c r="G3" s="302"/>
      <c r="H3" s="302"/>
    </row>
    <row r="4" spans="1:8" ht="22.5">
      <c r="A4" s="4"/>
      <c r="B4" s="177" t="s">
        <v>69</v>
      </c>
      <c r="C4" s="255" t="s">
        <v>675</v>
      </c>
      <c r="D4" s="255" t="s">
        <v>674</v>
      </c>
      <c r="E4" s="177"/>
      <c r="F4" s="177"/>
      <c r="G4" s="302"/>
      <c r="H4" s="302"/>
    </row>
    <row r="5" spans="1:8" ht="12.75">
      <c r="A5" s="4"/>
      <c r="B5" s="184" t="s">
        <v>37</v>
      </c>
      <c r="C5" s="196">
        <v>4340</v>
      </c>
      <c r="D5" s="197">
        <v>79.099999999999994</v>
      </c>
      <c r="E5" s="177"/>
      <c r="F5" s="177"/>
      <c r="G5" s="302"/>
      <c r="H5" s="302"/>
    </row>
    <row r="6" spans="1:8" ht="12.75">
      <c r="A6" s="4"/>
      <c r="B6" s="184" t="s">
        <v>38</v>
      </c>
      <c r="C6" s="196">
        <v>19</v>
      </c>
      <c r="D6" s="197">
        <v>0.3</v>
      </c>
      <c r="E6" s="177"/>
      <c r="F6" s="177"/>
      <c r="G6" s="302"/>
      <c r="H6" s="302"/>
    </row>
    <row r="7" spans="1:8" ht="12.75">
      <c r="A7" s="4"/>
      <c r="B7" s="184" t="s">
        <v>378</v>
      </c>
      <c r="C7" s="196" t="s">
        <v>479</v>
      </c>
      <c r="D7" s="197">
        <v>20.5</v>
      </c>
      <c r="E7" s="177"/>
      <c r="F7" s="177"/>
      <c r="G7" s="302"/>
      <c r="H7" s="302"/>
    </row>
    <row r="8" spans="1:8" ht="12.75">
      <c r="A8" s="4"/>
      <c r="B8" s="198" t="s">
        <v>13</v>
      </c>
      <c r="C8" s="199">
        <v>5485</v>
      </c>
      <c r="D8" s="195">
        <v>100</v>
      </c>
      <c r="E8" s="177"/>
      <c r="F8" s="177"/>
      <c r="G8" s="302"/>
      <c r="H8" s="302"/>
    </row>
    <row r="9" spans="1:8" ht="12.75">
      <c r="A9" s="4"/>
      <c r="B9" s="186"/>
      <c r="C9" s="187"/>
      <c r="D9" s="187"/>
      <c r="E9" s="177"/>
      <c r="F9" s="177"/>
      <c r="G9" s="302"/>
      <c r="H9" s="302"/>
    </row>
    <row r="10" spans="1:8" ht="12.75">
      <c r="A10" s="4"/>
      <c r="B10" s="181" t="s">
        <v>616</v>
      </c>
      <c r="C10" s="181"/>
      <c r="D10" s="181"/>
      <c r="E10" s="177"/>
      <c r="F10" s="177"/>
      <c r="G10" s="302"/>
      <c r="H10" s="302"/>
    </row>
    <row r="11" spans="1:8" ht="12.75">
      <c r="A11" s="4"/>
      <c r="B11" s="181"/>
      <c r="C11" s="181"/>
      <c r="D11" s="181"/>
      <c r="E11" s="177"/>
      <c r="F11" s="177"/>
      <c r="G11" s="302"/>
      <c r="H11" s="302"/>
    </row>
    <row r="12" spans="1:8" ht="12.75">
      <c r="A12" s="4"/>
      <c r="B12" s="181"/>
      <c r="C12" s="181"/>
      <c r="D12" s="181"/>
      <c r="E12" s="177"/>
      <c r="F12" s="177"/>
      <c r="G12" s="302"/>
      <c r="H12" s="302"/>
    </row>
    <row r="13" spans="1:8" ht="12.75">
      <c r="A13" s="4"/>
      <c r="B13" s="5"/>
      <c r="C13" s="5"/>
      <c r="D13" s="5"/>
      <c r="E13" s="4"/>
      <c r="F13" s="4"/>
    </row>
    <row r="14" spans="1:8" ht="12.75">
      <c r="A14" s="4"/>
      <c r="B14" s="5"/>
      <c r="C14" s="5"/>
      <c r="D14" s="5"/>
      <c r="E14" s="4"/>
      <c r="F14" s="4"/>
    </row>
    <row r="15" spans="1:8" ht="11.25">
      <c r="B15" s="18"/>
      <c r="C15" s="18"/>
      <c r="D15" s="18"/>
      <c r="E15" s="18"/>
      <c r="F15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0F0B-AE90-4BFD-A608-C83125F6F8E0}">
  <dimension ref="B2:L15"/>
  <sheetViews>
    <sheetView showGridLines="0" zoomScaleNormal="100" workbookViewId="0"/>
  </sheetViews>
  <sheetFormatPr baseColWidth="10" defaultColWidth="10.85546875" defaultRowHeight="12.75"/>
  <cols>
    <col min="1" max="1" width="3.85546875" style="15" customWidth="1"/>
    <col min="2" max="2" width="26.85546875" style="15" customWidth="1"/>
    <col min="3" max="11" width="5.42578125" style="15" bestFit="1" customWidth="1"/>
    <col min="12" max="12" width="6.5703125" style="15" customWidth="1"/>
    <col min="13" max="16384" width="10.85546875" style="15"/>
  </cols>
  <sheetData>
    <row r="2" spans="2:12">
      <c r="B2" s="303" t="s">
        <v>480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2:12" ht="9" customHeight="1">
      <c r="B3" s="305"/>
      <c r="C3" s="306">
        <v>2014</v>
      </c>
      <c r="D3" s="306">
        <v>2015</v>
      </c>
      <c r="E3" s="306">
        <v>2016</v>
      </c>
      <c r="F3" s="306">
        <v>2017</v>
      </c>
      <c r="G3" s="306">
        <v>2018</v>
      </c>
      <c r="H3" s="306">
        <v>2019</v>
      </c>
      <c r="I3" s="306">
        <v>2020</v>
      </c>
      <c r="J3" s="306">
        <v>2021</v>
      </c>
      <c r="K3" s="306">
        <v>2022</v>
      </c>
      <c r="L3" s="6">
        <v>2023</v>
      </c>
    </row>
    <row r="4" spans="2:12">
      <c r="B4" s="37" t="s">
        <v>102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304"/>
      <c r="J4" s="304"/>
      <c r="K4" s="304"/>
    </row>
    <row r="5" spans="2:12">
      <c r="B5" s="60" t="s">
        <v>481</v>
      </c>
      <c r="C5" s="178">
        <v>4467.6301161997399</v>
      </c>
      <c r="D5" s="178">
        <v>4814.8632625435603</v>
      </c>
      <c r="E5" s="178">
        <v>5650.1046876424198</v>
      </c>
      <c r="F5" s="178">
        <v>6080.8805913574397</v>
      </c>
      <c r="G5" s="178">
        <v>6711.4325382810403</v>
      </c>
      <c r="H5" s="178">
        <v>6863.1409488845102</v>
      </c>
      <c r="I5" s="304"/>
      <c r="J5" s="304"/>
      <c r="K5" s="304"/>
    </row>
    <row r="6" spans="2:12">
      <c r="B6" s="61" t="s">
        <v>3</v>
      </c>
      <c r="C6" s="180">
        <v>4269.66496368757</v>
      </c>
      <c r="D6" s="180">
        <v>4481.3828257920004</v>
      </c>
      <c r="E6" s="180">
        <v>5457.0190180953396</v>
      </c>
      <c r="F6" s="180">
        <v>5690.7362163971902</v>
      </c>
      <c r="G6" s="180">
        <v>5938.7138927434398</v>
      </c>
      <c r="H6" s="180">
        <v>6217.4087266868601</v>
      </c>
      <c r="I6" s="304"/>
      <c r="J6" s="304"/>
      <c r="K6" s="304"/>
    </row>
    <row r="7" spans="2:12">
      <c r="B7" s="61" t="s">
        <v>54</v>
      </c>
      <c r="C7" s="180">
        <v>197.96515251217599</v>
      </c>
      <c r="D7" s="180">
        <v>333.48043675156799</v>
      </c>
      <c r="E7" s="180">
        <v>193.08566954707825</v>
      </c>
      <c r="F7" s="180">
        <v>390.14437496024436</v>
      </c>
      <c r="G7" s="180">
        <v>772.71864553759701</v>
      </c>
      <c r="H7" s="180">
        <v>645.73222219764602</v>
      </c>
      <c r="I7" s="304"/>
      <c r="J7" s="304"/>
      <c r="K7" s="304"/>
    </row>
    <row r="8" spans="2:12">
      <c r="B8" s="61" t="s">
        <v>52</v>
      </c>
      <c r="C8" s="40">
        <v>2.9425410840717499</v>
      </c>
      <c r="D8" s="40">
        <v>-6.1234945333706996</v>
      </c>
      <c r="E8" s="40">
        <v>17.349856206275099</v>
      </c>
      <c r="F8" s="40">
        <v>7.6224119660908096</v>
      </c>
      <c r="G8" s="40">
        <v>10.368784037397999</v>
      </c>
      <c r="H8" s="40">
        <v>2.26041798618617</v>
      </c>
      <c r="I8" s="304"/>
      <c r="J8" s="304"/>
      <c r="K8" s="304"/>
    </row>
    <row r="9" spans="2:12">
      <c r="B9" s="62" t="s">
        <v>133</v>
      </c>
      <c r="C9" s="40">
        <v>2.0769945447909599</v>
      </c>
      <c r="D9" s="40">
        <v>-6.5758734942605299</v>
      </c>
      <c r="E9" s="40">
        <v>13.4474092781241</v>
      </c>
      <c r="F9" s="40">
        <v>5.3589576703096498</v>
      </c>
      <c r="G9" s="40">
        <v>7.54801407591399</v>
      </c>
      <c r="H9" s="40">
        <v>-1.3198345630975701</v>
      </c>
      <c r="I9" s="304"/>
      <c r="J9" s="304"/>
      <c r="K9" s="304"/>
    </row>
    <row r="10" spans="2:12">
      <c r="B10" s="62" t="s">
        <v>134</v>
      </c>
      <c r="C10" s="40">
        <v>0.84793497608413004</v>
      </c>
      <c r="D10" s="40">
        <v>0.48422070166429498</v>
      </c>
      <c r="E10" s="40">
        <v>3.4398731121165098</v>
      </c>
      <c r="F10" s="40">
        <v>2.14832639372153</v>
      </c>
      <c r="G10" s="40">
        <v>2.6228006028014001</v>
      </c>
      <c r="H10" s="40">
        <v>3.6281379681846899</v>
      </c>
      <c r="I10" s="304"/>
      <c r="J10" s="304"/>
      <c r="K10" s="304"/>
    </row>
    <row r="11" spans="2:12">
      <c r="B11" s="20"/>
      <c r="C11" s="301"/>
      <c r="D11" s="301"/>
      <c r="E11" s="301"/>
      <c r="F11" s="301"/>
      <c r="G11" s="301"/>
      <c r="H11" s="301"/>
      <c r="I11" s="304"/>
      <c r="J11" s="304"/>
      <c r="K11" s="304"/>
    </row>
    <row r="12" spans="2:12">
      <c r="B12" s="181" t="s">
        <v>656</v>
      </c>
      <c r="C12" s="181"/>
      <c r="D12" s="177"/>
      <c r="E12" s="177"/>
      <c r="F12" s="177"/>
      <c r="G12" s="177"/>
      <c r="H12" s="177"/>
      <c r="I12" s="304"/>
      <c r="J12" s="304"/>
      <c r="K12" s="304"/>
    </row>
    <row r="13" spans="2:12"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2:12">
      <c r="B14" s="304"/>
      <c r="C14" s="304"/>
      <c r="D14" s="304"/>
      <c r="E14" s="304"/>
      <c r="F14" s="304"/>
      <c r="G14" s="304"/>
      <c r="H14" s="304"/>
      <c r="I14" s="304"/>
      <c r="J14" s="304"/>
      <c r="K14" s="304"/>
    </row>
    <row r="15" spans="2:12">
      <c r="B15" s="304"/>
      <c r="C15" s="304"/>
      <c r="D15" s="304"/>
      <c r="E15" s="304"/>
      <c r="F15" s="304"/>
      <c r="G15" s="304"/>
      <c r="H15" s="304"/>
      <c r="I15" s="304"/>
      <c r="J15" s="304"/>
      <c r="K15" s="304"/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AE2F-1618-4D29-8677-88C055D2909C}">
  <dimension ref="B2:R14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8.5703125" style="4" customWidth="1"/>
    <col min="3" max="3" width="3.85546875" style="4" bestFit="1" customWidth="1"/>
    <col min="4" max="11" width="4.140625" style="4" bestFit="1" customWidth="1"/>
    <col min="12" max="12" width="4.42578125" style="4" bestFit="1" customWidth="1"/>
    <col min="13" max="13" width="4.140625" style="4" bestFit="1" customWidth="1"/>
    <col min="14" max="15" width="4.42578125" style="4" bestFit="1" customWidth="1"/>
    <col min="16" max="16" width="4.5703125" style="4" bestFit="1" customWidth="1"/>
    <col min="17" max="16384" width="10.85546875" style="4"/>
  </cols>
  <sheetData>
    <row r="2" spans="2:18">
      <c r="B2" s="176" t="s">
        <v>483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2:18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18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224" t="s">
        <v>246</v>
      </c>
      <c r="Q4" s="177"/>
      <c r="R4" s="177"/>
    </row>
    <row r="5" spans="2:18">
      <c r="B5" s="37" t="s">
        <v>102</v>
      </c>
      <c r="C5" s="46" t="s">
        <v>68</v>
      </c>
      <c r="D5" s="46" t="s">
        <v>67</v>
      </c>
      <c r="E5" s="46" t="s">
        <v>66</v>
      </c>
      <c r="F5" s="46" t="s">
        <v>65</v>
      </c>
      <c r="G5" s="46" t="s">
        <v>64</v>
      </c>
      <c r="H5" s="46" t="s">
        <v>63</v>
      </c>
      <c r="I5" s="46" t="s">
        <v>62</v>
      </c>
      <c r="J5" s="46" t="s">
        <v>61</v>
      </c>
      <c r="K5" s="46" t="s">
        <v>60</v>
      </c>
      <c r="L5" s="46" t="s">
        <v>59</v>
      </c>
      <c r="M5" s="46" t="s">
        <v>58</v>
      </c>
      <c r="N5" s="46" t="s">
        <v>57</v>
      </c>
      <c r="O5" s="46" t="s">
        <v>56</v>
      </c>
      <c r="P5" s="46" t="s">
        <v>245</v>
      </c>
      <c r="Q5" s="177"/>
      <c r="R5" s="177"/>
    </row>
    <row r="6" spans="2:18">
      <c r="B6" s="61" t="s">
        <v>10</v>
      </c>
      <c r="C6" s="40">
        <v>2.64567347863942</v>
      </c>
      <c r="D6" s="40">
        <v>5.7560036562671604</v>
      </c>
      <c r="E6" s="40">
        <v>5.2285618443063102</v>
      </c>
      <c r="F6" s="40">
        <v>2.9425410840717499</v>
      </c>
      <c r="G6" s="40">
        <v>4.3417821298556998</v>
      </c>
      <c r="H6" s="40">
        <v>4.31604157518262</v>
      </c>
      <c r="I6" s="40">
        <v>3.7942024964463301</v>
      </c>
      <c r="J6" s="40">
        <v>2.3264287579143601</v>
      </c>
      <c r="K6" s="40">
        <v>-0.693066606004622</v>
      </c>
      <c r="L6" s="40">
        <v>-6.1234945333706996</v>
      </c>
      <c r="M6" s="40">
        <v>17.349856206275099</v>
      </c>
      <c r="N6" s="40">
        <v>7.6224119660908096</v>
      </c>
      <c r="O6" s="40">
        <v>10.368784037397999</v>
      </c>
      <c r="P6" s="40">
        <v>2.26041798618617</v>
      </c>
      <c r="Q6" s="177"/>
      <c r="R6" s="177"/>
    </row>
    <row r="7" spans="2:18">
      <c r="B7" s="61" t="s">
        <v>11</v>
      </c>
      <c r="C7" s="40">
        <v>1.92537134385888</v>
      </c>
      <c r="D7" s="40">
        <v>1.0121579315313101</v>
      </c>
      <c r="E7" s="40">
        <v>-0.62218110516006897</v>
      </c>
      <c r="F7" s="40">
        <v>2.0769945447909599</v>
      </c>
      <c r="G7" s="40">
        <v>1.3483477628301499</v>
      </c>
      <c r="H7" s="40">
        <v>4.1643407124426304</v>
      </c>
      <c r="I7" s="40">
        <v>3.7942024964463301</v>
      </c>
      <c r="J7" s="40">
        <v>2.1889001151478999</v>
      </c>
      <c r="K7" s="40">
        <v>1.50768956021443</v>
      </c>
      <c r="L7" s="40">
        <v>-6.5758734942605299</v>
      </c>
      <c r="M7" s="40">
        <v>13.4474092781241</v>
      </c>
      <c r="N7" s="40">
        <v>5.3589576703096498</v>
      </c>
      <c r="O7" s="40">
        <v>7.54801407591399</v>
      </c>
      <c r="P7" s="40">
        <v>-1.3198345630975701</v>
      </c>
      <c r="Q7" s="177"/>
      <c r="R7" s="177"/>
    </row>
    <row r="8" spans="2:18">
      <c r="B8" s="61" t="s">
        <v>12</v>
      </c>
      <c r="C8" s="40">
        <v>0.70669561982805695</v>
      </c>
      <c r="D8" s="40">
        <v>4.6963116340424502</v>
      </c>
      <c r="E8" s="40">
        <v>5.8873730723125703</v>
      </c>
      <c r="F8" s="40">
        <v>0.84793497608413004</v>
      </c>
      <c r="G8" s="40">
        <v>2.9536094402156499</v>
      </c>
      <c r="H8" s="40">
        <v>0.14563608016180399</v>
      </c>
      <c r="I8" s="40">
        <v>0</v>
      </c>
      <c r="J8" s="40">
        <v>0.13458276056548299</v>
      </c>
      <c r="K8" s="40">
        <v>-2.1680684249182698</v>
      </c>
      <c r="L8" s="40">
        <v>0.48422070166429498</v>
      </c>
      <c r="M8" s="40">
        <v>3.4398731121165098</v>
      </c>
      <c r="N8" s="40">
        <v>2.14832639372153</v>
      </c>
      <c r="O8" s="40">
        <v>2.6228006028014001</v>
      </c>
      <c r="P8" s="40">
        <v>3.6281379681846899</v>
      </c>
      <c r="Q8" s="177"/>
      <c r="R8" s="177"/>
    </row>
    <row r="9" spans="2:18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</row>
    <row r="10" spans="2:18">
      <c r="B10" s="177" t="s">
        <v>723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2:18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2:18"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</row>
    <row r="13" spans="2:18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2:18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E72C-7947-476A-8FD4-148973ACF44D}">
  <dimension ref="B1:S16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5.42578125" style="4" customWidth="1"/>
    <col min="3" max="11" width="4.85546875" style="4" bestFit="1" customWidth="1"/>
    <col min="12" max="12" width="5" style="4" bestFit="1" customWidth="1"/>
    <col min="13" max="13" width="4.85546875" style="4" bestFit="1" customWidth="1"/>
    <col min="14" max="17" width="5" style="4" bestFit="1" customWidth="1"/>
    <col min="18" max="16384" width="10.85546875" style="4"/>
  </cols>
  <sheetData>
    <row r="1" spans="2:19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2:19">
      <c r="B2" s="176" t="s">
        <v>484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2:19">
      <c r="B3" s="176"/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>
      <c r="B4" s="17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224" t="s">
        <v>9</v>
      </c>
      <c r="R4" s="177"/>
      <c r="S4" s="177"/>
    </row>
    <row r="5" spans="2:19">
      <c r="B5" s="37" t="s">
        <v>102</v>
      </c>
      <c r="C5" s="105">
        <v>2010</v>
      </c>
      <c r="D5" s="46" t="s">
        <v>68</v>
      </c>
      <c r="E5" s="46" t="s">
        <v>67</v>
      </c>
      <c r="F5" s="46" t="s">
        <v>66</v>
      </c>
      <c r="G5" s="46" t="s">
        <v>65</v>
      </c>
      <c r="H5" s="46" t="s">
        <v>64</v>
      </c>
      <c r="I5" s="46" t="s">
        <v>63</v>
      </c>
      <c r="J5" s="46" t="s">
        <v>62</v>
      </c>
      <c r="K5" s="46" t="s">
        <v>61</v>
      </c>
      <c r="L5" s="46" t="s">
        <v>60</v>
      </c>
      <c r="M5" s="46" t="s">
        <v>59</v>
      </c>
      <c r="N5" s="46" t="s">
        <v>58</v>
      </c>
      <c r="O5" s="46" t="s">
        <v>57</v>
      </c>
      <c r="P5" s="46" t="s">
        <v>56</v>
      </c>
      <c r="Q5" s="46" t="s">
        <v>245</v>
      </c>
      <c r="R5" s="177"/>
      <c r="S5" s="177"/>
    </row>
    <row r="6" spans="2:19">
      <c r="B6" s="61" t="s">
        <v>137</v>
      </c>
      <c r="C6" s="180">
        <v>1227.69051771113</v>
      </c>
      <c r="D6" s="180">
        <v>1330.5284339377599</v>
      </c>
      <c r="E6" s="180">
        <v>1459.2502113466601</v>
      </c>
      <c r="F6" s="180">
        <v>1563.3981113401901</v>
      </c>
      <c r="G6" s="180">
        <v>1655.0952673915001</v>
      </c>
      <c r="H6" s="180">
        <v>1751.21184913517</v>
      </c>
      <c r="I6" s="180">
        <v>1890.3106166443899</v>
      </c>
      <c r="J6" s="180">
        <v>2020.7398776263101</v>
      </c>
      <c r="K6" s="180">
        <v>2146.69906736437</v>
      </c>
      <c r="L6" s="180">
        <v>2205.9388120773301</v>
      </c>
      <c r="M6" s="180">
        <v>1995.1175321317401</v>
      </c>
      <c r="N6" s="180">
        <v>2374.1463626713198</v>
      </c>
      <c r="O6" s="180">
        <v>2596.7728733623399</v>
      </c>
      <c r="P6" s="180">
        <v>2899.0756046136498</v>
      </c>
      <c r="Q6" s="180">
        <v>3040.0951917493699</v>
      </c>
      <c r="R6" s="177"/>
      <c r="S6" s="177"/>
    </row>
    <row r="7" spans="2:19">
      <c r="B7" s="61" t="s">
        <v>138</v>
      </c>
      <c r="C7" s="180">
        <v>763.59228423759396</v>
      </c>
      <c r="D7" s="180">
        <v>740.24328408456302</v>
      </c>
      <c r="E7" s="180">
        <v>752.68965570941896</v>
      </c>
      <c r="F7" s="180">
        <v>779.53059008903494</v>
      </c>
      <c r="G7" s="180">
        <v>785.82896588931703</v>
      </c>
      <c r="H7" s="180">
        <v>830.08542857024395</v>
      </c>
      <c r="I7" s="180">
        <v>840.15947867657201</v>
      </c>
      <c r="J7" s="180">
        <v>860.53422365917004</v>
      </c>
      <c r="K7" s="180">
        <v>860.50141347409203</v>
      </c>
      <c r="L7" s="180">
        <v>860.62640254804103</v>
      </c>
      <c r="M7" s="180">
        <v>717.26445778991899</v>
      </c>
      <c r="N7" s="180">
        <v>890.85511317738303</v>
      </c>
      <c r="O7" s="180">
        <v>917.586617300846</v>
      </c>
      <c r="P7" s="180">
        <v>938.76389955389504</v>
      </c>
      <c r="Q7" s="180">
        <v>996.56705093107496</v>
      </c>
      <c r="R7" s="177"/>
      <c r="S7" s="177"/>
    </row>
    <row r="8" spans="2:19">
      <c r="B8" s="61" t="s">
        <v>135</v>
      </c>
      <c r="C8" s="180">
        <v>1453.9062067360001</v>
      </c>
      <c r="D8" s="180">
        <v>1476.7404921959701</v>
      </c>
      <c r="E8" s="180">
        <v>1543.3344439628099</v>
      </c>
      <c r="F8" s="180">
        <v>1624.2853098825501</v>
      </c>
      <c r="G8" s="180">
        <v>1657.3498824841499</v>
      </c>
      <c r="H8" s="180">
        <v>1715.0733728539999</v>
      </c>
      <c r="I8" s="180">
        <v>1772.7075303214599</v>
      </c>
      <c r="J8" s="180">
        <v>1811.10892931066</v>
      </c>
      <c r="K8" s="180">
        <v>1813.7531593788101</v>
      </c>
      <c r="L8" s="180">
        <v>1724.96195687567</v>
      </c>
      <c r="M8" s="180">
        <v>1663.70357236775</v>
      </c>
      <c r="N8" s="180">
        <v>1962.72908453936</v>
      </c>
      <c r="O8" s="180">
        <v>1934.35472039761</v>
      </c>
      <c r="P8" s="180">
        <v>1833.9343901980301</v>
      </c>
      <c r="Q8" s="180">
        <v>1903.2957462419199</v>
      </c>
      <c r="R8" s="177"/>
      <c r="S8" s="177"/>
    </row>
    <row r="9" spans="2:19">
      <c r="B9" s="61" t="s">
        <v>136</v>
      </c>
      <c r="C9" s="180">
        <v>155.935235171958</v>
      </c>
      <c r="D9" s="180">
        <v>154.142164444212</v>
      </c>
      <c r="E9" s="180">
        <v>168.01672293607399</v>
      </c>
      <c r="F9" s="180">
        <v>174.55127530164199</v>
      </c>
      <c r="G9" s="180">
        <v>171.39084792259499</v>
      </c>
      <c r="H9" s="180">
        <v>168.402126527403</v>
      </c>
      <c r="I9" s="180">
        <v>164.47770933350901</v>
      </c>
      <c r="J9" s="180">
        <v>158.60554626084399</v>
      </c>
      <c r="K9" s="180">
        <v>148.596055298582</v>
      </c>
      <c r="L9" s="180">
        <v>144.36440568927901</v>
      </c>
      <c r="M9" s="180">
        <v>105.29726350258601</v>
      </c>
      <c r="N9" s="180">
        <v>229.28845770728699</v>
      </c>
      <c r="O9" s="180">
        <v>242.02200533639299</v>
      </c>
      <c r="P9" s="180">
        <v>266.939998377861</v>
      </c>
      <c r="Q9" s="180">
        <v>277.45073776449999</v>
      </c>
      <c r="R9" s="177"/>
      <c r="S9" s="177"/>
    </row>
    <row r="10" spans="2:19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2:19">
      <c r="B11" s="177" t="s">
        <v>724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2:19">
      <c r="B12" s="177" t="s">
        <v>616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2:19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</row>
    <row r="14" spans="2:19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  <row r="15" spans="2:19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</row>
    <row r="16" spans="2:19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93C5-B8C9-4403-BDCA-2F2691EEF7A3}">
  <dimension ref="A1:I16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25.5703125" style="17" customWidth="1"/>
    <col min="3" max="3" width="22.28515625" style="17" bestFit="1" customWidth="1"/>
    <col min="4" max="4" width="8.5703125" style="17" bestFit="1" customWidth="1"/>
    <col min="5" max="6" width="7.140625" style="17" customWidth="1"/>
    <col min="7" max="16384" width="11.42578125" style="17"/>
  </cols>
  <sheetData>
    <row r="1" spans="1:9" ht="12.75">
      <c r="A1" s="4"/>
      <c r="B1" s="4"/>
      <c r="C1" s="4"/>
      <c r="D1" s="4"/>
      <c r="E1" s="4"/>
      <c r="F1" s="4"/>
    </row>
    <row r="2" spans="1:9" ht="12.75">
      <c r="A2" s="4"/>
      <c r="B2" s="176" t="s">
        <v>478</v>
      </c>
      <c r="C2" s="177"/>
      <c r="D2" s="177"/>
      <c r="E2" s="177"/>
      <c r="F2" s="177"/>
      <c r="G2" s="302"/>
      <c r="H2" s="302"/>
      <c r="I2" s="302"/>
    </row>
    <row r="3" spans="1:9" ht="12.75">
      <c r="A3" s="4"/>
      <c r="B3" s="182"/>
      <c r="C3" s="177"/>
      <c r="D3" s="177"/>
      <c r="E3" s="177"/>
      <c r="F3" s="177"/>
      <c r="G3" s="302"/>
      <c r="H3" s="302"/>
      <c r="I3" s="302"/>
    </row>
    <row r="4" spans="1:9" ht="12.75">
      <c r="A4" s="4"/>
      <c r="B4" s="177" t="s">
        <v>69</v>
      </c>
      <c r="C4" s="195" t="s">
        <v>139</v>
      </c>
      <c r="D4" s="195" t="s">
        <v>31</v>
      </c>
      <c r="E4" s="177"/>
      <c r="F4" s="177"/>
      <c r="G4" s="302"/>
      <c r="H4" s="302"/>
      <c r="I4" s="302"/>
    </row>
    <row r="5" spans="1:9" ht="12.75">
      <c r="A5" s="4"/>
      <c r="B5" s="184" t="s">
        <v>37</v>
      </c>
      <c r="C5" s="196">
        <v>6396.4239755643503</v>
      </c>
      <c r="D5" s="197">
        <v>93.199659211486605</v>
      </c>
      <c r="E5" s="177"/>
      <c r="F5" s="177"/>
      <c r="G5" s="302"/>
      <c r="H5" s="302"/>
      <c r="I5" s="302"/>
    </row>
    <row r="6" spans="1:9" ht="12.75">
      <c r="A6" s="4"/>
      <c r="B6" s="184" t="s">
        <v>38</v>
      </c>
      <c r="C6" s="196">
        <v>33.018899896171398</v>
      </c>
      <c r="D6" s="197">
        <v>0.481104790679523</v>
      </c>
      <c r="E6" s="177"/>
      <c r="F6" s="177"/>
      <c r="G6" s="302"/>
      <c r="H6" s="302"/>
      <c r="I6" s="302"/>
    </row>
    <row r="7" spans="1:9" ht="12.75">
      <c r="A7" s="4"/>
      <c r="B7" s="184" t="s">
        <v>39</v>
      </c>
      <c r="C7" s="196">
        <v>238.754778690725</v>
      </c>
      <c r="D7" s="197">
        <v>3.4787975428295801</v>
      </c>
      <c r="E7" s="177"/>
      <c r="F7" s="177"/>
      <c r="G7" s="302"/>
      <c r="H7" s="302"/>
      <c r="I7" s="302"/>
    </row>
    <row r="8" spans="1:9" ht="12.75">
      <c r="A8" s="4"/>
      <c r="B8" s="184" t="s">
        <v>40</v>
      </c>
      <c r="C8" s="196">
        <v>194.94329473326101</v>
      </c>
      <c r="D8" s="197">
        <v>2.8404384550042798</v>
      </c>
      <c r="E8" s="177"/>
      <c r="F8" s="177"/>
      <c r="G8" s="302"/>
      <c r="H8" s="302"/>
      <c r="I8" s="302"/>
    </row>
    <row r="9" spans="1:9" ht="12.75">
      <c r="A9" s="4"/>
      <c r="B9" s="198" t="s">
        <v>13</v>
      </c>
      <c r="C9" s="199">
        <v>6863.1409488845102</v>
      </c>
      <c r="D9" s="195">
        <v>100</v>
      </c>
      <c r="E9" s="177"/>
      <c r="F9" s="177"/>
      <c r="G9" s="302"/>
      <c r="H9" s="302"/>
      <c r="I9" s="302"/>
    </row>
    <row r="10" spans="1:9" ht="12.75">
      <c r="A10" s="4"/>
      <c r="B10" s="186"/>
      <c r="C10" s="187"/>
      <c r="D10" s="187"/>
      <c r="E10" s="177"/>
      <c r="F10" s="177"/>
      <c r="G10" s="302"/>
      <c r="H10" s="302"/>
      <c r="I10" s="302"/>
    </row>
    <row r="11" spans="1:9" ht="12.75">
      <c r="A11" s="4"/>
      <c r="B11" s="181" t="s">
        <v>616</v>
      </c>
      <c r="C11" s="181"/>
      <c r="D11" s="181"/>
      <c r="E11" s="177"/>
      <c r="F11" s="177"/>
      <c r="G11" s="302"/>
      <c r="H11" s="302"/>
      <c r="I11" s="302"/>
    </row>
    <row r="12" spans="1:9" ht="12.75">
      <c r="A12" s="4"/>
      <c r="B12" s="181"/>
      <c r="C12" s="181"/>
      <c r="D12" s="181"/>
      <c r="E12" s="177"/>
      <c r="F12" s="177"/>
      <c r="G12" s="302"/>
      <c r="H12" s="302"/>
      <c r="I12" s="302"/>
    </row>
    <row r="13" spans="1:9" ht="12.75">
      <c r="A13" s="4"/>
      <c r="B13" s="181"/>
      <c r="C13" s="181"/>
      <c r="D13" s="181"/>
      <c r="E13" s="177"/>
      <c r="F13" s="177"/>
      <c r="G13" s="302"/>
      <c r="H13" s="302"/>
      <c r="I13" s="302"/>
    </row>
    <row r="14" spans="1:9" ht="12.75">
      <c r="A14" s="4"/>
      <c r="B14" s="181"/>
      <c r="C14" s="181"/>
      <c r="D14" s="181"/>
      <c r="E14" s="177"/>
      <c r="F14" s="177"/>
      <c r="G14" s="302"/>
      <c r="H14" s="302"/>
      <c r="I14" s="302"/>
    </row>
    <row r="15" spans="1:9" ht="12.75">
      <c r="A15" s="4"/>
      <c r="B15" s="5"/>
      <c r="C15" s="5"/>
      <c r="D15" s="5"/>
      <c r="E15" s="4"/>
      <c r="F15" s="4"/>
    </row>
    <row r="16" spans="1:9" ht="11.25">
      <c r="B16" s="18"/>
      <c r="C16" s="18"/>
      <c r="D16" s="18"/>
      <c r="E16" s="18"/>
      <c r="F16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322F-1AD7-4B56-81FB-460BD5A79868}">
  <dimension ref="B1:O31"/>
  <sheetViews>
    <sheetView showGridLines="0" zoomScaleNormal="100" workbookViewId="0"/>
  </sheetViews>
  <sheetFormatPr baseColWidth="10" defaultColWidth="10.85546875" defaultRowHeight="12.75"/>
  <cols>
    <col min="1" max="1" width="3.85546875" style="19" customWidth="1"/>
    <col min="2" max="2" width="40.85546875" style="19" customWidth="1"/>
    <col min="3" max="8" width="5.7109375" style="19" bestFit="1" customWidth="1"/>
    <col min="9" max="11" width="5.42578125" style="19" bestFit="1" customWidth="1"/>
    <col min="12" max="12" width="6.5703125" style="19" customWidth="1"/>
    <col min="13" max="16384" width="10.85546875" style="19"/>
  </cols>
  <sheetData>
    <row r="1" spans="2:15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2:15">
      <c r="B2" s="303" t="s">
        <v>485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2:15" ht="9" customHeight="1">
      <c r="B3" s="305"/>
      <c r="C3" s="306">
        <v>2014</v>
      </c>
      <c r="D3" s="306">
        <v>2015</v>
      </c>
      <c r="E3" s="306">
        <v>2016</v>
      </c>
      <c r="F3" s="306">
        <v>2017</v>
      </c>
      <c r="G3" s="306">
        <v>2018</v>
      </c>
      <c r="H3" s="306">
        <v>2019</v>
      </c>
      <c r="I3" s="306">
        <v>2020</v>
      </c>
      <c r="J3" s="306">
        <v>2021</v>
      </c>
      <c r="K3" s="306">
        <v>2022</v>
      </c>
      <c r="L3" s="306">
        <v>2023</v>
      </c>
      <c r="M3" s="304"/>
      <c r="N3" s="304"/>
      <c r="O3" s="304"/>
    </row>
    <row r="4" spans="2:15">
      <c r="B4" s="37" t="s">
        <v>102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304"/>
      <c r="J4" s="304"/>
      <c r="K4" s="304"/>
      <c r="L4" s="304"/>
      <c r="M4" s="304"/>
      <c r="N4" s="304"/>
      <c r="O4" s="304"/>
    </row>
    <row r="5" spans="2:15">
      <c r="B5" s="60" t="s">
        <v>481</v>
      </c>
      <c r="C5" s="178">
        <v>31640.326477865601</v>
      </c>
      <c r="D5" s="178">
        <v>29612.7165666168</v>
      </c>
      <c r="E5" s="178">
        <v>30622.030911927901</v>
      </c>
      <c r="F5" s="178">
        <v>32178.761959746698</v>
      </c>
      <c r="G5" s="178">
        <v>32719.055738138599</v>
      </c>
      <c r="H5" s="178">
        <v>34503.0397651085</v>
      </c>
      <c r="I5" s="304"/>
      <c r="J5" s="304"/>
      <c r="K5" s="304"/>
      <c r="L5" s="304"/>
      <c r="M5" s="304"/>
      <c r="N5" s="304"/>
      <c r="O5" s="304"/>
    </row>
    <row r="6" spans="2:15">
      <c r="B6" s="60" t="s">
        <v>140</v>
      </c>
      <c r="C6" s="178">
        <v>31640.326477865601</v>
      </c>
      <c r="D6" s="178">
        <v>29612.7165666168</v>
      </c>
      <c r="E6" s="178">
        <v>30373.024489760999</v>
      </c>
      <c r="F6" s="178">
        <v>31951.299993451201</v>
      </c>
      <c r="G6" s="178">
        <v>32492.1801529642</v>
      </c>
      <c r="H6" s="178">
        <v>34236.117688852697</v>
      </c>
      <c r="I6" s="304"/>
      <c r="J6" s="304"/>
      <c r="K6" s="304"/>
      <c r="L6" s="304"/>
      <c r="M6" s="304"/>
      <c r="N6" s="304"/>
      <c r="O6" s="304"/>
    </row>
    <row r="7" spans="2:15">
      <c r="B7" s="61" t="s">
        <v>141</v>
      </c>
      <c r="C7" s="180">
        <v>29434.330610429501</v>
      </c>
      <c r="D7" s="180">
        <v>29794.1997790817</v>
      </c>
      <c r="E7" s="180">
        <v>31078.423797425799</v>
      </c>
      <c r="F7" s="180">
        <v>33111.628758808598</v>
      </c>
      <c r="G7" s="180">
        <v>34841.911800075002</v>
      </c>
      <c r="H7" s="180">
        <v>36477.609113919403</v>
      </c>
      <c r="I7" s="304"/>
      <c r="J7" s="304"/>
      <c r="K7" s="304"/>
      <c r="L7" s="304"/>
      <c r="M7" s="304"/>
      <c r="N7" s="304"/>
      <c r="O7" s="304"/>
    </row>
    <row r="8" spans="2:15">
      <c r="B8" s="62" t="s">
        <v>592</v>
      </c>
      <c r="C8" s="180">
        <v>26673.898617376399</v>
      </c>
      <c r="D8" s="180">
        <v>27543.1619076155</v>
      </c>
      <c r="E8" s="180">
        <v>24383.158900938401</v>
      </c>
      <c r="F8" s="180">
        <v>26442.919740074802</v>
      </c>
      <c r="G8" s="180">
        <v>28253.138826742499</v>
      </c>
      <c r="H8" s="180">
        <v>29700.054898820501</v>
      </c>
      <c r="I8" s="304"/>
      <c r="J8" s="304"/>
      <c r="K8" s="304"/>
      <c r="L8" s="304"/>
      <c r="M8" s="304"/>
      <c r="N8" s="304"/>
      <c r="O8" s="304"/>
    </row>
    <row r="9" spans="2:15">
      <c r="B9" s="62" t="s">
        <v>593</v>
      </c>
      <c r="C9" s="180" t="s">
        <v>202</v>
      </c>
      <c r="D9" s="180" t="s">
        <v>202</v>
      </c>
      <c r="E9" s="180">
        <v>233.94056868563499</v>
      </c>
      <c r="F9" s="180">
        <v>269.80335925068198</v>
      </c>
      <c r="G9" s="180">
        <v>264.325685078204</v>
      </c>
      <c r="H9" s="180">
        <v>268.396903842097</v>
      </c>
      <c r="I9" s="304"/>
      <c r="J9" s="304"/>
      <c r="K9" s="304"/>
      <c r="L9" s="304"/>
      <c r="M9" s="304"/>
      <c r="N9" s="304"/>
      <c r="O9" s="304"/>
    </row>
    <row r="10" spans="2:15">
      <c r="B10" s="62" t="s">
        <v>594</v>
      </c>
      <c r="C10" s="180" t="s">
        <v>202</v>
      </c>
      <c r="D10" s="180" t="s">
        <v>202</v>
      </c>
      <c r="E10" s="180">
        <v>3929.7926992136499</v>
      </c>
      <c r="F10" s="180">
        <v>4077.1524450186698</v>
      </c>
      <c r="G10" s="180">
        <v>4116.0680443911197</v>
      </c>
      <c r="H10" s="180">
        <v>4233.6583695469999</v>
      </c>
      <c r="I10" s="304"/>
      <c r="J10" s="304"/>
      <c r="K10" s="304"/>
      <c r="L10" s="304"/>
      <c r="M10" s="304"/>
      <c r="N10" s="304"/>
      <c r="O10" s="304"/>
    </row>
    <row r="11" spans="2:15">
      <c r="B11" s="62" t="s">
        <v>595</v>
      </c>
      <c r="C11" s="180">
        <v>2760.4319930531101</v>
      </c>
      <c r="D11" s="180">
        <v>2251.0378714662302</v>
      </c>
      <c r="E11" s="180">
        <v>2531.5316285881499</v>
      </c>
      <c r="F11" s="180">
        <v>2321.7532144644902</v>
      </c>
      <c r="G11" s="180">
        <v>2208.3792438630999</v>
      </c>
      <c r="H11" s="180">
        <v>2275.49894170979</v>
      </c>
      <c r="I11" s="304"/>
      <c r="J11" s="304"/>
      <c r="K11" s="304"/>
      <c r="L11" s="304"/>
      <c r="M11" s="304"/>
      <c r="N11" s="304"/>
      <c r="O11" s="304"/>
    </row>
    <row r="12" spans="2:15">
      <c r="B12" s="307" t="s">
        <v>142</v>
      </c>
      <c r="C12" s="231">
        <v>2856.43356324962</v>
      </c>
      <c r="D12" s="231">
        <v>2311.2463633770899</v>
      </c>
      <c r="E12" s="231">
        <v>2355.3835100000001</v>
      </c>
      <c r="F12" s="231">
        <v>2598.3031580000002</v>
      </c>
      <c r="G12" s="231">
        <v>2652.0801289999999</v>
      </c>
      <c r="H12" s="231">
        <v>2771.3487810000001</v>
      </c>
      <c r="I12" s="304"/>
      <c r="J12" s="304"/>
      <c r="K12" s="304"/>
      <c r="L12" s="304"/>
      <c r="M12" s="304"/>
      <c r="N12" s="304"/>
      <c r="O12" s="304"/>
    </row>
    <row r="13" spans="2:15">
      <c r="B13" s="308" t="s">
        <v>147</v>
      </c>
      <c r="C13" s="309">
        <v>-650.43769581347203</v>
      </c>
      <c r="D13" s="309">
        <v>-2492.729575842</v>
      </c>
      <c r="E13" s="309">
        <v>-3060.7828176647699</v>
      </c>
      <c r="F13" s="309">
        <v>-3758.63192335743</v>
      </c>
      <c r="G13" s="309">
        <v>-5001.8117761107897</v>
      </c>
      <c r="H13" s="309">
        <v>-5012.8402060666704</v>
      </c>
      <c r="I13" s="304"/>
      <c r="J13" s="304"/>
      <c r="K13" s="304"/>
      <c r="L13" s="304"/>
      <c r="M13" s="304"/>
      <c r="N13" s="304"/>
      <c r="O13" s="304"/>
    </row>
    <row r="14" spans="2:15">
      <c r="B14" s="310" t="s">
        <v>143</v>
      </c>
      <c r="C14" s="311" t="s">
        <v>202</v>
      </c>
      <c r="D14" s="311" t="s">
        <v>202</v>
      </c>
      <c r="E14" s="311">
        <v>249.00642216683099</v>
      </c>
      <c r="F14" s="311">
        <v>227.46196629548601</v>
      </c>
      <c r="G14" s="311">
        <v>226.87558517441801</v>
      </c>
      <c r="H14" s="311">
        <v>266.92207625575298</v>
      </c>
      <c r="I14" s="304"/>
      <c r="J14" s="304"/>
      <c r="K14" s="304"/>
      <c r="L14" s="304"/>
      <c r="M14" s="304"/>
      <c r="N14" s="304"/>
      <c r="O14" s="304"/>
    </row>
    <row r="15" spans="2:15">
      <c r="B15" s="308" t="s">
        <v>486</v>
      </c>
      <c r="C15" s="309" t="s">
        <v>202</v>
      </c>
      <c r="D15" s="309" t="s">
        <v>202</v>
      </c>
      <c r="E15" s="309">
        <v>247.66763720066899</v>
      </c>
      <c r="F15" s="309">
        <v>225.674061494657</v>
      </c>
      <c r="G15" s="309">
        <v>222.91306183601901</v>
      </c>
      <c r="H15" s="309">
        <v>256.43449056608603</v>
      </c>
      <c r="I15" s="304"/>
      <c r="J15" s="304"/>
      <c r="K15" s="304"/>
      <c r="L15" s="304"/>
      <c r="M15" s="304"/>
      <c r="N15" s="304"/>
      <c r="O15" s="304"/>
    </row>
    <row r="16" spans="2:15">
      <c r="B16" s="308" t="s">
        <v>487</v>
      </c>
      <c r="C16" s="312" t="s">
        <v>202</v>
      </c>
      <c r="D16" s="312" t="s">
        <v>202</v>
      </c>
      <c r="E16" s="309">
        <v>1.3387849661619899</v>
      </c>
      <c r="F16" s="309">
        <v>1.7879048008296901</v>
      </c>
      <c r="G16" s="309">
        <v>3.9625233383990199</v>
      </c>
      <c r="H16" s="309">
        <v>10.487585689667</v>
      </c>
      <c r="I16" s="304"/>
      <c r="J16" s="304"/>
      <c r="K16" s="304"/>
      <c r="L16" s="304"/>
      <c r="M16" s="304"/>
      <c r="N16" s="304"/>
      <c r="O16" s="304"/>
    </row>
    <row r="17" spans="2:15">
      <c r="B17" s="308" t="s">
        <v>52</v>
      </c>
      <c r="C17" s="313">
        <v>1.2289997451572201</v>
      </c>
      <c r="D17" s="313">
        <v>-2.8081159953629902</v>
      </c>
      <c r="E17" s="313">
        <v>3.4111078965759001</v>
      </c>
      <c r="F17" s="313">
        <v>5.0839255144425701</v>
      </c>
      <c r="G17" s="313">
        <v>1.67981885417654</v>
      </c>
      <c r="H17" s="313">
        <v>5.4514078723874899</v>
      </c>
      <c r="I17" s="304"/>
      <c r="J17" s="304"/>
      <c r="K17" s="304"/>
      <c r="L17" s="304"/>
      <c r="M17" s="304"/>
      <c r="N17" s="304"/>
      <c r="O17" s="304"/>
    </row>
    <row r="18" spans="2:15">
      <c r="B18" s="314" t="s">
        <v>133</v>
      </c>
      <c r="C18" s="313">
        <v>6.3430202266691502</v>
      </c>
      <c r="D18" s="313">
        <v>4.3895336273405796</v>
      </c>
      <c r="E18" s="313">
        <v>7.0170967373151596</v>
      </c>
      <c r="F18" s="313">
        <v>8.8130010893503297</v>
      </c>
      <c r="G18" s="313">
        <v>6.5833335938140198</v>
      </c>
      <c r="H18" s="313">
        <v>7.2565303650456503</v>
      </c>
      <c r="I18" s="304"/>
      <c r="J18" s="304"/>
      <c r="K18" s="304"/>
      <c r="L18" s="304"/>
      <c r="M18" s="304"/>
      <c r="N18" s="304"/>
      <c r="O18" s="304"/>
    </row>
    <row r="19" spans="2:15">
      <c r="B19" s="314" t="s">
        <v>134</v>
      </c>
      <c r="C19" s="313">
        <v>-4.8089855550570801</v>
      </c>
      <c r="D19" s="313">
        <v>-6.8949916458084797</v>
      </c>
      <c r="E19" s="313">
        <v>-3.3695446341536801</v>
      </c>
      <c r="F19" s="313">
        <v>-3.4270496517651301</v>
      </c>
      <c r="G19" s="313">
        <v>-4.6006393066336697</v>
      </c>
      <c r="H19" s="313">
        <v>-1.68299541903364</v>
      </c>
      <c r="I19" s="304"/>
      <c r="J19" s="304"/>
      <c r="K19" s="304"/>
      <c r="L19" s="304"/>
      <c r="M19" s="304"/>
      <c r="N19" s="304"/>
      <c r="O19" s="304"/>
    </row>
    <row r="20" spans="2:15"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</row>
    <row r="21" spans="2:15">
      <c r="B21" s="304" t="s">
        <v>195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</row>
    <row r="22" spans="2:15">
      <c r="B22" s="304" t="s">
        <v>725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</row>
    <row r="23" spans="2:15">
      <c r="B23" s="304" t="s">
        <v>488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</row>
    <row r="24" spans="2:15">
      <c r="B24" s="304" t="s">
        <v>489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</row>
    <row r="25" spans="2:15">
      <c r="B25" s="304" t="s">
        <v>490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</row>
    <row r="26" spans="2:15">
      <c r="B26" s="304" t="s">
        <v>491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</row>
    <row r="27" spans="2:15">
      <c r="B27" s="304" t="s">
        <v>726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</row>
    <row r="28" spans="2:15"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</row>
    <row r="29" spans="2:15"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</row>
    <row r="30" spans="2:15"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</row>
    <row r="31" spans="2:15"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4320-1A86-477B-A846-5BF3B889BF6E}">
  <dimension ref="B2:T15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5.42578125" style="4" customWidth="1"/>
    <col min="3" max="3" width="3.85546875" style="4" bestFit="1" customWidth="1"/>
    <col min="4" max="11" width="4.140625" style="4" bestFit="1" customWidth="1"/>
    <col min="12" max="12" width="4.42578125" style="4" bestFit="1" customWidth="1"/>
    <col min="13" max="13" width="4.140625" style="4" bestFit="1" customWidth="1"/>
    <col min="14" max="15" width="4.42578125" style="4" bestFit="1" customWidth="1"/>
    <col min="16" max="16" width="4.5703125" style="4" bestFit="1" customWidth="1"/>
    <col min="17" max="16384" width="10.85546875" style="4"/>
  </cols>
  <sheetData>
    <row r="2" spans="2:20">
      <c r="B2" s="176" t="s">
        <v>199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2:20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2:20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224" t="s">
        <v>246</v>
      </c>
      <c r="Q4" s="177"/>
      <c r="R4" s="177"/>
      <c r="S4" s="177"/>
      <c r="T4" s="177"/>
    </row>
    <row r="5" spans="2:20">
      <c r="B5" s="37" t="s">
        <v>102</v>
      </c>
      <c r="C5" s="46" t="s">
        <v>68</v>
      </c>
      <c r="D5" s="46" t="s">
        <v>67</v>
      </c>
      <c r="E5" s="46" t="s">
        <v>66</v>
      </c>
      <c r="F5" s="46" t="s">
        <v>65</v>
      </c>
      <c r="G5" s="46" t="s">
        <v>64</v>
      </c>
      <c r="H5" s="46" t="s">
        <v>63</v>
      </c>
      <c r="I5" s="46" t="s">
        <v>62</v>
      </c>
      <c r="J5" s="46" t="s">
        <v>61</v>
      </c>
      <c r="K5" s="46" t="s">
        <v>60</v>
      </c>
      <c r="L5" s="46" t="s">
        <v>59</v>
      </c>
      <c r="M5" s="46" t="s">
        <v>58</v>
      </c>
      <c r="N5" s="46" t="s">
        <v>57</v>
      </c>
      <c r="O5" s="46" t="s">
        <v>56</v>
      </c>
      <c r="P5" s="46" t="s">
        <v>245</v>
      </c>
      <c r="Q5" s="177"/>
      <c r="R5" s="177"/>
      <c r="S5" s="177"/>
      <c r="T5" s="177"/>
    </row>
    <row r="6" spans="2:20">
      <c r="B6" s="61" t="s">
        <v>141</v>
      </c>
      <c r="C6" s="40">
        <v>-2.4417698436873998</v>
      </c>
      <c r="D6" s="40">
        <v>-4.3183208713667396</v>
      </c>
      <c r="E6" s="40">
        <v>-5.3695290964070299</v>
      </c>
      <c r="F6" s="40">
        <v>-5.3149996459457496</v>
      </c>
      <c r="G6" s="40">
        <v>-4.9447942547332397</v>
      </c>
      <c r="H6" s="40">
        <v>-3.67615849741011</v>
      </c>
      <c r="I6" s="40">
        <v>-3.6071772814259999</v>
      </c>
      <c r="J6" s="40">
        <v>-5.7316750199215898</v>
      </c>
      <c r="K6" s="40">
        <v>-4.3829019087963701</v>
      </c>
      <c r="L6" s="40">
        <v>-7.44705635251269</v>
      </c>
      <c r="M6" s="40">
        <v>-3.7517381675264598</v>
      </c>
      <c r="N6" s="40">
        <v>-3.8592072937163899</v>
      </c>
      <c r="O6" s="40">
        <v>-5.3881317550148804</v>
      </c>
      <c r="P6" s="40">
        <v>-1.7240892352592501</v>
      </c>
      <c r="Q6" s="177"/>
      <c r="R6" s="177"/>
      <c r="S6" s="177"/>
      <c r="T6" s="177"/>
    </row>
    <row r="7" spans="2:20">
      <c r="B7" s="61" t="s">
        <v>142</v>
      </c>
      <c r="C7" s="40">
        <v>2.0718232044198999</v>
      </c>
      <c r="D7" s="40">
        <v>5.8239415650874502</v>
      </c>
      <c r="E7" s="40">
        <v>4.15579126619485</v>
      </c>
      <c r="F7" s="40">
        <v>0.60907671361243299</v>
      </c>
      <c r="G7" s="40">
        <v>0.75686394142768798</v>
      </c>
      <c r="H7" s="40">
        <v>0.48425146786878998</v>
      </c>
      <c r="I7" s="40">
        <v>2.4525814774521502</v>
      </c>
      <c r="J7" s="40">
        <v>-0.60269830306473005</v>
      </c>
      <c r="K7" s="40">
        <v>-4.7359459902586796</v>
      </c>
      <c r="L7" s="40">
        <v>0.162400781994232</v>
      </c>
      <c r="M7" s="40">
        <v>1.4658907873481599</v>
      </c>
      <c r="N7" s="40">
        <v>1.7816909696654699</v>
      </c>
      <c r="O7" s="40">
        <v>5.3399999999999901</v>
      </c>
      <c r="P7" s="40">
        <v>-1.21</v>
      </c>
      <c r="Q7" s="177"/>
      <c r="R7" s="177"/>
      <c r="S7" s="177"/>
      <c r="T7" s="177"/>
    </row>
    <row r="8" spans="2:20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</row>
    <row r="9" spans="2:20">
      <c r="B9" s="177" t="s">
        <v>727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</row>
    <row r="10" spans="2:20">
      <c r="B10" s="177" t="s">
        <v>492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</row>
    <row r="11" spans="2:20">
      <c r="B11" s="177" t="s">
        <v>728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</row>
    <row r="12" spans="2:20">
      <c r="B12" s="177" t="s">
        <v>493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</row>
    <row r="13" spans="2:20">
      <c r="B13" s="177" t="s">
        <v>729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</row>
    <row r="14" spans="2:20"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2:20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9731-C031-4680-A1BC-2D06BC8FB478}">
  <dimension ref="B2:J19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7.5703125" style="4" customWidth="1"/>
    <col min="3" max="3" width="5.7109375" style="4" bestFit="1" customWidth="1"/>
    <col min="4" max="16384" width="10.85546875" style="4"/>
  </cols>
  <sheetData>
    <row r="2" spans="2:10">
      <c r="B2" s="176" t="s">
        <v>494</v>
      </c>
      <c r="C2" s="176"/>
      <c r="D2" s="177"/>
      <c r="E2" s="177"/>
      <c r="F2" s="177"/>
      <c r="G2" s="177"/>
      <c r="H2" s="177"/>
      <c r="I2" s="177"/>
      <c r="J2" s="177"/>
    </row>
    <row r="3" spans="2:10">
      <c r="B3" s="176"/>
      <c r="C3" s="176"/>
      <c r="D3" s="177"/>
      <c r="E3" s="177"/>
      <c r="F3" s="177"/>
      <c r="G3" s="177"/>
      <c r="H3" s="177"/>
      <c r="I3" s="177"/>
      <c r="J3" s="177"/>
    </row>
    <row r="4" spans="2:10">
      <c r="B4" s="176"/>
      <c r="C4" s="224" t="s">
        <v>9</v>
      </c>
      <c r="D4" s="177"/>
      <c r="E4" s="177"/>
      <c r="F4" s="177"/>
      <c r="G4" s="177"/>
      <c r="H4" s="177"/>
      <c r="I4" s="177"/>
      <c r="J4" s="177"/>
    </row>
    <row r="5" spans="2:10">
      <c r="B5" s="37" t="s">
        <v>69</v>
      </c>
      <c r="C5" s="105" t="s">
        <v>245</v>
      </c>
      <c r="D5" s="177"/>
      <c r="E5" s="177"/>
      <c r="F5" s="177"/>
      <c r="G5" s="177"/>
      <c r="H5" s="177"/>
      <c r="I5" s="177"/>
      <c r="J5" s="177"/>
    </row>
    <row r="6" spans="2:10">
      <c r="B6" s="61" t="s">
        <v>41</v>
      </c>
      <c r="C6" s="180">
        <v>39515.879971175098</v>
      </c>
      <c r="D6" s="177"/>
      <c r="E6" s="177"/>
      <c r="F6" s="177"/>
      <c r="G6" s="177"/>
      <c r="H6" s="177"/>
      <c r="I6" s="177"/>
      <c r="J6" s="177"/>
    </row>
    <row r="7" spans="2:10">
      <c r="B7" s="61" t="s">
        <v>495</v>
      </c>
      <c r="C7" s="180">
        <v>18319.6807040534</v>
      </c>
      <c r="D7" s="177"/>
      <c r="E7" s="177"/>
      <c r="F7" s="177"/>
      <c r="G7" s="177"/>
      <c r="H7" s="177"/>
      <c r="I7" s="177"/>
      <c r="J7" s="177"/>
    </row>
    <row r="8" spans="2:10">
      <c r="B8" s="61" t="s">
        <v>496</v>
      </c>
      <c r="C8" s="180">
        <v>8303.1200956894609</v>
      </c>
      <c r="D8" s="177"/>
      <c r="E8" s="177"/>
      <c r="F8" s="177"/>
      <c r="G8" s="177"/>
      <c r="H8" s="177"/>
      <c r="I8" s="177"/>
      <c r="J8" s="177"/>
    </row>
    <row r="9" spans="2:10">
      <c r="B9" s="61" t="s">
        <v>497</v>
      </c>
      <c r="C9" s="180">
        <v>4233.6583695469999</v>
      </c>
      <c r="D9" s="177"/>
      <c r="E9" s="177"/>
      <c r="F9" s="177"/>
      <c r="G9" s="177"/>
      <c r="H9" s="177"/>
      <c r="I9" s="177"/>
      <c r="J9" s="177"/>
    </row>
    <row r="10" spans="2:10">
      <c r="B10" s="315" t="s">
        <v>498</v>
      </c>
      <c r="C10" s="231">
        <v>3366.7456848421002</v>
      </c>
      <c r="D10" s="177"/>
      <c r="E10" s="177"/>
      <c r="F10" s="177"/>
      <c r="G10" s="177"/>
      <c r="H10" s="177"/>
      <c r="I10" s="177"/>
      <c r="J10" s="177"/>
    </row>
    <row r="11" spans="2:10">
      <c r="B11" s="315" t="s">
        <v>499</v>
      </c>
      <c r="C11" s="231">
        <v>2275.49894170979</v>
      </c>
      <c r="D11" s="177"/>
      <c r="E11" s="177"/>
      <c r="F11" s="177"/>
      <c r="G11" s="177"/>
      <c r="H11" s="177"/>
      <c r="I11" s="177"/>
      <c r="J11" s="177"/>
    </row>
    <row r="12" spans="2:10">
      <c r="B12" s="315" t="s">
        <v>500</v>
      </c>
      <c r="C12" s="231">
        <v>2254.3942740331399</v>
      </c>
      <c r="D12" s="177"/>
      <c r="E12" s="177"/>
      <c r="F12" s="177"/>
      <c r="G12" s="177"/>
      <c r="H12" s="177"/>
      <c r="I12" s="177"/>
      <c r="J12" s="177"/>
    </row>
    <row r="13" spans="2:10">
      <c r="B13" s="315" t="s">
        <v>501</v>
      </c>
      <c r="C13" s="231">
        <v>495.85982504449498</v>
      </c>
      <c r="D13" s="177"/>
      <c r="E13" s="177"/>
      <c r="F13" s="177"/>
      <c r="G13" s="177"/>
      <c r="H13" s="177"/>
      <c r="I13" s="177"/>
      <c r="J13" s="177"/>
    </row>
    <row r="14" spans="2:10">
      <c r="B14" s="315" t="s">
        <v>143</v>
      </c>
      <c r="C14" s="231">
        <v>266.92207625575298</v>
      </c>
      <c r="D14" s="177"/>
      <c r="E14" s="177"/>
      <c r="F14" s="177"/>
      <c r="G14" s="177"/>
      <c r="H14" s="177"/>
      <c r="I14" s="177"/>
      <c r="J14" s="177"/>
    </row>
    <row r="15" spans="2:10">
      <c r="B15" s="177"/>
      <c r="C15" s="177"/>
      <c r="D15" s="177"/>
      <c r="E15" s="177"/>
      <c r="F15" s="177"/>
      <c r="G15" s="177"/>
      <c r="H15" s="177"/>
      <c r="I15" s="177"/>
      <c r="J15" s="177"/>
    </row>
    <row r="16" spans="2:10">
      <c r="B16" s="177" t="s">
        <v>730</v>
      </c>
      <c r="C16" s="177"/>
      <c r="D16" s="177"/>
      <c r="E16" s="177"/>
      <c r="F16" s="177"/>
      <c r="G16" s="177"/>
      <c r="H16" s="177"/>
      <c r="I16" s="177"/>
      <c r="J16" s="177"/>
    </row>
    <row r="17" spans="2:10">
      <c r="B17" s="177" t="s">
        <v>502</v>
      </c>
      <c r="C17" s="177"/>
      <c r="D17" s="177"/>
      <c r="E17" s="177"/>
      <c r="F17" s="177"/>
      <c r="G17" s="177"/>
      <c r="H17" s="177"/>
      <c r="I17" s="177"/>
      <c r="J17" s="177"/>
    </row>
    <row r="18" spans="2:10">
      <c r="B18" s="177" t="s">
        <v>616</v>
      </c>
      <c r="C18" s="177"/>
      <c r="D18" s="177"/>
      <c r="E18" s="177"/>
      <c r="F18" s="177"/>
      <c r="G18" s="177"/>
      <c r="H18" s="177"/>
      <c r="I18" s="177"/>
      <c r="J18" s="177"/>
    </row>
    <row r="19" spans="2:10">
      <c r="B19" s="177"/>
      <c r="C19" s="177"/>
      <c r="D19" s="177"/>
      <c r="E19" s="177"/>
      <c r="F19" s="177"/>
      <c r="G19" s="177"/>
      <c r="H19" s="177"/>
      <c r="I19" s="177"/>
      <c r="J19" s="177"/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9F2E-9BCA-40BF-80C2-E23A0C048FEC}">
  <dimension ref="A1:E24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71.5703125" style="17" customWidth="1"/>
    <col min="3" max="3" width="22.28515625" style="17" bestFit="1" customWidth="1"/>
    <col min="4" max="5" width="7.140625" style="17" customWidth="1"/>
    <col min="6" max="16384" width="11.42578125" style="17"/>
  </cols>
  <sheetData>
    <row r="1" spans="1:5" ht="12.75">
      <c r="A1" s="4"/>
      <c r="B1" s="4"/>
      <c r="C1" s="4"/>
      <c r="D1" s="4"/>
      <c r="E1" s="4"/>
    </row>
    <row r="2" spans="1:5" ht="12.75">
      <c r="A2" s="4"/>
      <c r="B2" s="176" t="s">
        <v>503</v>
      </c>
      <c r="C2" s="177"/>
      <c r="D2" s="177"/>
      <c r="E2" s="177"/>
    </row>
    <row r="3" spans="1:5" ht="12.75">
      <c r="A3" s="4"/>
      <c r="B3" s="182"/>
      <c r="C3" s="177"/>
      <c r="D3" s="177"/>
      <c r="E3" s="177"/>
    </row>
    <row r="4" spans="1:5" ht="12.75">
      <c r="A4" s="4"/>
      <c r="B4" s="182"/>
      <c r="C4" s="224" t="s">
        <v>9</v>
      </c>
      <c r="D4" s="177"/>
      <c r="E4" s="177"/>
    </row>
    <row r="5" spans="1:5" ht="12.75">
      <c r="A5" s="4"/>
      <c r="B5" s="177" t="s">
        <v>69</v>
      </c>
      <c r="C5" s="251">
        <v>2024</v>
      </c>
      <c r="D5" s="177"/>
      <c r="E5" s="177"/>
    </row>
    <row r="6" spans="1:5" ht="12.75">
      <c r="A6" s="4"/>
      <c r="B6" s="198" t="s">
        <v>504</v>
      </c>
      <c r="C6" s="199">
        <v>39894.493360287102</v>
      </c>
      <c r="D6" s="177"/>
      <c r="E6" s="177"/>
    </row>
    <row r="7" spans="1:5" ht="12.75">
      <c r="A7" s="4"/>
      <c r="B7" s="184" t="s">
        <v>144</v>
      </c>
      <c r="C7" s="196">
        <v>34236.117688852697</v>
      </c>
      <c r="D7" s="177"/>
      <c r="E7" s="177"/>
    </row>
    <row r="8" spans="1:5" ht="12.75">
      <c r="A8" s="4"/>
      <c r="B8" s="202" t="s">
        <v>146</v>
      </c>
      <c r="C8" s="196">
        <v>39248.957894919396</v>
      </c>
      <c r="D8" s="177"/>
      <c r="E8" s="177"/>
    </row>
    <row r="9" spans="1:5" ht="12.75">
      <c r="A9" s="4"/>
      <c r="B9" s="316" t="s">
        <v>505</v>
      </c>
      <c r="C9" s="196">
        <v>33933.713268367501</v>
      </c>
      <c r="D9" s="177"/>
      <c r="E9" s="177"/>
    </row>
    <row r="10" spans="1:5" ht="12.75">
      <c r="A10" s="4"/>
      <c r="B10" s="316" t="s">
        <v>506</v>
      </c>
      <c r="C10" s="196">
        <v>2275.49894170979</v>
      </c>
      <c r="D10" s="177"/>
      <c r="E10" s="177"/>
    </row>
    <row r="11" spans="1:5" ht="12.75">
      <c r="A11" s="4"/>
      <c r="B11" s="316" t="s">
        <v>507</v>
      </c>
      <c r="C11" s="196">
        <v>3039.7456848421002</v>
      </c>
      <c r="D11" s="177"/>
      <c r="E11" s="177"/>
    </row>
    <row r="12" spans="1:5" ht="12.75">
      <c r="A12" s="4"/>
      <c r="B12" s="202" t="s">
        <v>508</v>
      </c>
      <c r="C12" s="196">
        <v>-5012.8402060666704</v>
      </c>
      <c r="D12" s="177"/>
      <c r="E12" s="177"/>
    </row>
    <row r="13" spans="1:5" ht="12.75">
      <c r="A13" s="4"/>
      <c r="B13" s="184" t="s">
        <v>145</v>
      </c>
      <c r="C13" s="196">
        <v>5658.3756714343299</v>
      </c>
      <c r="D13" s="177"/>
      <c r="E13" s="177"/>
    </row>
    <row r="14" spans="1:5" ht="12.75">
      <c r="A14" s="4"/>
      <c r="B14" s="202" t="s">
        <v>148</v>
      </c>
      <c r="C14" s="196">
        <v>9408.8574547876597</v>
      </c>
      <c r="D14" s="177"/>
      <c r="E14" s="177"/>
    </row>
    <row r="15" spans="1:5" ht="11.25">
      <c r="B15" s="316" t="s">
        <v>36</v>
      </c>
      <c r="C15" s="196">
        <v>7910.8436615800001</v>
      </c>
      <c r="D15" s="317"/>
      <c r="E15" s="317"/>
    </row>
    <row r="16" spans="1:5" ht="11.25">
      <c r="B16" s="316" t="s">
        <v>30</v>
      </c>
      <c r="C16" s="196">
        <v>1498.01379320766</v>
      </c>
      <c r="D16" s="302"/>
      <c r="E16" s="302"/>
    </row>
    <row r="17" spans="2:5" ht="11.25">
      <c r="B17" s="202" t="s">
        <v>147</v>
      </c>
      <c r="C17" s="196">
        <v>-3750.4817833533298</v>
      </c>
      <c r="D17" s="302"/>
      <c r="E17" s="302"/>
    </row>
    <row r="18" spans="2:5" ht="11.25">
      <c r="B18" s="316" t="s">
        <v>36</v>
      </c>
      <c r="C18" s="196">
        <v>-3133.6021363076302</v>
      </c>
      <c r="D18" s="302"/>
      <c r="E18" s="302"/>
    </row>
    <row r="19" spans="2:5" ht="11.25">
      <c r="B19" s="316" t="s">
        <v>30</v>
      </c>
      <c r="C19" s="196">
        <v>-616.87964704569799</v>
      </c>
      <c r="D19" s="302"/>
      <c r="E19" s="302"/>
    </row>
    <row r="20" spans="2:5">
      <c r="B20" s="302"/>
      <c r="C20" s="302"/>
      <c r="D20" s="302"/>
      <c r="E20" s="302"/>
    </row>
    <row r="21" spans="2:5" ht="11.25">
      <c r="B21" s="318" t="s">
        <v>731</v>
      </c>
      <c r="C21" s="302"/>
      <c r="D21" s="302"/>
      <c r="E21" s="302"/>
    </row>
    <row r="22" spans="2:5" ht="11.25">
      <c r="B22" s="318" t="s">
        <v>509</v>
      </c>
      <c r="C22" s="302"/>
      <c r="D22" s="302"/>
      <c r="E22" s="302"/>
    </row>
    <row r="23" spans="2:5" ht="11.25">
      <c r="B23" s="318" t="s">
        <v>616</v>
      </c>
      <c r="C23" s="302"/>
      <c r="D23" s="302"/>
      <c r="E23" s="302"/>
    </row>
    <row r="24" spans="2:5">
      <c r="B24" s="302"/>
      <c r="C24" s="302"/>
      <c r="D24" s="302"/>
      <c r="E24" s="302"/>
    </row>
  </sheetData>
  <pageMargins left="0.7" right="0.7" top="0.75" bottom="0.75" header="0.3" footer="0.3"/>
  <pageSetup paperSize="9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7813-6C7B-4198-ABB2-7C88AD182696}">
  <dimension ref="A1:I16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25.5703125" style="17" customWidth="1"/>
    <col min="3" max="3" width="22.28515625" style="17" bestFit="1" customWidth="1"/>
    <col min="4" max="4" width="8.5703125" style="17" bestFit="1" customWidth="1"/>
    <col min="5" max="6" width="7.140625" style="17" customWidth="1"/>
    <col min="7" max="16384" width="11.42578125" style="17"/>
  </cols>
  <sheetData>
    <row r="1" spans="1:9" ht="12.75">
      <c r="A1" s="4"/>
      <c r="B1" s="4"/>
      <c r="C1" s="4"/>
      <c r="D1" s="4"/>
      <c r="E1" s="4"/>
      <c r="F1" s="4"/>
    </row>
    <row r="2" spans="1:9" ht="12.75">
      <c r="A2" s="4"/>
      <c r="B2" s="176" t="s">
        <v>510</v>
      </c>
      <c r="C2" s="177"/>
      <c r="D2" s="177"/>
      <c r="E2" s="177"/>
      <c r="F2" s="177"/>
      <c r="G2" s="302"/>
      <c r="H2" s="302"/>
      <c r="I2" s="302"/>
    </row>
    <row r="3" spans="1:9" ht="12.75">
      <c r="A3" s="4"/>
      <c r="B3" s="182"/>
      <c r="C3" s="177"/>
      <c r="D3" s="177"/>
      <c r="E3" s="177"/>
      <c r="F3" s="177"/>
      <c r="G3" s="302"/>
      <c r="H3" s="302"/>
      <c r="I3" s="302"/>
    </row>
    <row r="4" spans="1:9" ht="22.5">
      <c r="A4" s="4"/>
      <c r="B4" s="177" t="s">
        <v>69</v>
      </c>
      <c r="C4" s="255" t="s">
        <v>675</v>
      </c>
      <c r="D4" s="255" t="s">
        <v>674</v>
      </c>
      <c r="E4" s="177"/>
      <c r="F4" s="177"/>
      <c r="G4" s="302"/>
      <c r="H4" s="302"/>
      <c r="I4" s="302"/>
    </row>
    <row r="5" spans="1:9" ht="12.75">
      <c r="A5" s="4"/>
      <c r="B5" s="184" t="s">
        <v>37</v>
      </c>
      <c r="C5" s="196">
        <v>26244.687243259701</v>
      </c>
      <c r="D5" s="197">
        <v>76.064855218350701</v>
      </c>
      <c r="E5" s="177"/>
      <c r="F5" s="177"/>
      <c r="G5" s="302"/>
      <c r="H5" s="302"/>
      <c r="I5" s="302"/>
    </row>
    <row r="6" spans="1:9" ht="12.75">
      <c r="A6" s="4"/>
      <c r="B6" s="184" t="s">
        <v>38</v>
      </c>
      <c r="C6" s="196">
        <v>167.85291696814301</v>
      </c>
      <c r="D6" s="197">
        <v>0.486487330133405</v>
      </c>
      <c r="E6" s="177"/>
      <c r="F6" s="177"/>
      <c r="G6" s="302"/>
      <c r="H6" s="302"/>
      <c r="I6" s="302"/>
    </row>
    <row r="7" spans="1:9" ht="12.75">
      <c r="A7" s="4"/>
      <c r="B7" s="184" t="s">
        <v>39</v>
      </c>
      <c r="C7" s="196">
        <v>3757.2213412645001</v>
      </c>
      <c r="D7" s="197">
        <v>10.8895371736609</v>
      </c>
      <c r="E7" s="177"/>
      <c r="F7" s="177"/>
      <c r="G7" s="302"/>
      <c r="H7" s="302"/>
      <c r="I7" s="302"/>
    </row>
    <row r="8" spans="1:9" ht="12.75">
      <c r="A8" s="4"/>
      <c r="B8" s="184" t="s">
        <v>40</v>
      </c>
      <c r="C8" s="196">
        <v>4333.2782636161101</v>
      </c>
      <c r="D8" s="197">
        <v>12.559120277855</v>
      </c>
      <c r="E8" s="177"/>
      <c r="F8" s="177"/>
      <c r="G8" s="302"/>
      <c r="H8" s="302"/>
      <c r="I8" s="302"/>
    </row>
    <row r="9" spans="1:9" ht="12.75">
      <c r="A9" s="4"/>
      <c r="B9" s="198" t="s">
        <v>13</v>
      </c>
      <c r="C9" s="199">
        <v>34503.0397651085</v>
      </c>
      <c r="D9" s="195">
        <v>100</v>
      </c>
      <c r="E9" s="177"/>
      <c r="F9" s="177"/>
      <c r="G9" s="302"/>
      <c r="H9" s="302"/>
      <c r="I9" s="302"/>
    </row>
    <row r="10" spans="1:9" ht="12.75">
      <c r="A10" s="4"/>
      <c r="B10" s="186"/>
      <c r="C10" s="187"/>
      <c r="D10" s="187"/>
      <c r="E10" s="177"/>
      <c r="F10" s="177"/>
      <c r="G10" s="302"/>
      <c r="H10" s="302"/>
      <c r="I10" s="302"/>
    </row>
    <row r="11" spans="1:9" ht="12.75">
      <c r="A11" s="4"/>
      <c r="B11" s="181" t="s">
        <v>616</v>
      </c>
      <c r="C11" s="181"/>
      <c r="D11" s="181"/>
      <c r="E11" s="177"/>
      <c r="F11" s="177"/>
      <c r="G11" s="302"/>
      <c r="H11" s="302"/>
      <c r="I11" s="302"/>
    </row>
    <row r="12" spans="1:9" ht="12.75">
      <c r="A12" s="4"/>
      <c r="B12" s="181"/>
      <c r="C12" s="181"/>
      <c r="D12" s="181"/>
      <c r="E12" s="177"/>
      <c r="F12" s="177"/>
      <c r="G12" s="302"/>
      <c r="H12" s="302"/>
      <c r="I12" s="302"/>
    </row>
    <row r="13" spans="1:9" ht="12.75">
      <c r="A13" s="4"/>
      <c r="B13" s="181"/>
      <c r="C13" s="181"/>
      <c r="D13" s="181"/>
      <c r="E13" s="177"/>
      <c r="F13" s="177"/>
      <c r="G13" s="302"/>
      <c r="H13" s="302"/>
      <c r="I13" s="302"/>
    </row>
    <row r="14" spans="1:9" ht="12.75">
      <c r="A14" s="4"/>
      <c r="B14" s="5"/>
      <c r="C14" s="5"/>
      <c r="D14" s="5"/>
      <c r="E14" s="4"/>
      <c r="F14" s="4"/>
    </row>
    <row r="15" spans="1:9" ht="12.75">
      <c r="A15" s="4"/>
      <c r="B15" s="5"/>
      <c r="C15" s="5"/>
      <c r="D15" s="5"/>
      <c r="E15" s="4"/>
      <c r="F15" s="4"/>
    </row>
    <row r="16" spans="1:9" ht="11.25">
      <c r="B16" s="18"/>
      <c r="C16" s="18"/>
      <c r="D16" s="18"/>
      <c r="E16" s="18"/>
      <c r="F16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9C9B-FF46-4A40-9191-F8F0D16550B4}">
  <dimension ref="B1:I22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5.28515625" style="4" customWidth="1"/>
    <col min="3" max="3" width="10.28515625" style="4" customWidth="1"/>
    <col min="4" max="16384" width="10.85546875" style="4"/>
  </cols>
  <sheetData>
    <row r="1" spans="2:9">
      <c r="B1" s="177"/>
      <c r="C1" s="177"/>
      <c r="D1" s="177"/>
      <c r="E1" s="177"/>
      <c r="F1" s="177"/>
      <c r="G1" s="177"/>
      <c r="H1" s="177"/>
      <c r="I1" s="177"/>
    </row>
    <row r="2" spans="2:9">
      <c r="B2" s="176" t="s">
        <v>511</v>
      </c>
      <c r="C2" s="176"/>
      <c r="D2" s="177"/>
      <c r="E2" s="177"/>
      <c r="F2" s="177"/>
      <c r="G2" s="177"/>
      <c r="H2" s="177"/>
      <c r="I2" s="177"/>
    </row>
    <row r="3" spans="2:9">
      <c r="B3" s="176"/>
      <c r="C3" s="176"/>
      <c r="D3" s="177"/>
      <c r="E3" s="177"/>
      <c r="F3" s="177"/>
      <c r="G3" s="177"/>
      <c r="H3" s="177"/>
      <c r="I3" s="177"/>
    </row>
    <row r="4" spans="2:9">
      <c r="B4" s="176"/>
      <c r="C4" s="224" t="s">
        <v>246</v>
      </c>
      <c r="D4" s="177"/>
      <c r="E4" s="177"/>
      <c r="F4" s="177"/>
      <c r="G4" s="177"/>
      <c r="H4" s="177"/>
      <c r="I4" s="177"/>
    </row>
    <row r="5" spans="2:9">
      <c r="B5" s="37" t="s">
        <v>69</v>
      </c>
      <c r="C5" s="105" t="s">
        <v>85</v>
      </c>
      <c r="D5" s="177"/>
      <c r="E5" s="177"/>
      <c r="F5" s="177"/>
      <c r="G5" s="177"/>
      <c r="H5" s="177"/>
      <c r="I5" s="177"/>
    </row>
    <row r="6" spans="2:9">
      <c r="B6" s="107">
        <v>2010</v>
      </c>
      <c r="C6" s="319">
        <v>13.9180199050192</v>
      </c>
      <c r="D6" s="177"/>
      <c r="E6" s="177"/>
      <c r="F6" s="177"/>
      <c r="G6" s="177"/>
      <c r="H6" s="177"/>
      <c r="I6" s="177"/>
    </row>
    <row r="7" spans="2:9">
      <c r="B7" s="107">
        <v>2011</v>
      </c>
      <c r="C7" s="319">
        <v>14.0207854635796</v>
      </c>
      <c r="D7" s="177"/>
      <c r="E7" s="177"/>
      <c r="F7" s="177"/>
      <c r="G7" s="177"/>
      <c r="H7" s="177"/>
      <c r="I7" s="177"/>
    </row>
    <row r="8" spans="2:9">
      <c r="B8" s="107">
        <v>2012</v>
      </c>
      <c r="C8" s="319">
        <v>13.842540103471499</v>
      </c>
      <c r="D8" s="177"/>
      <c r="E8" s="177"/>
      <c r="F8" s="177"/>
      <c r="G8" s="177"/>
      <c r="H8" s="177"/>
      <c r="I8" s="177"/>
    </row>
    <row r="9" spans="2:9">
      <c r="B9" s="107">
        <v>2013</v>
      </c>
      <c r="C9" s="319">
        <v>13.511355285609801</v>
      </c>
      <c r="D9" s="177"/>
      <c r="E9" s="177"/>
      <c r="F9" s="177"/>
      <c r="G9" s="177"/>
      <c r="H9" s="177"/>
      <c r="I9" s="177"/>
    </row>
    <row r="10" spans="2:9">
      <c r="B10" s="320">
        <v>2014</v>
      </c>
      <c r="C10" s="321">
        <v>12.967568613549201</v>
      </c>
      <c r="D10" s="177"/>
      <c r="E10" s="177"/>
      <c r="F10" s="177"/>
      <c r="G10" s="177"/>
      <c r="H10" s="177"/>
      <c r="I10" s="177"/>
    </row>
    <row r="11" spans="2:9">
      <c r="B11" s="320">
        <v>2015</v>
      </c>
      <c r="C11" s="321">
        <v>13.296087434162599</v>
      </c>
      <c r="D11" s="177"/>
      <c r="E11" s="177"/>
      <c r="F11" s="177"/>
      <c r="G11" s="177"/>
      <c r="H11" s="177"/>
      <c r="I11" s="177"/>
    </row>
    <row r="12" spans="2:9">
      <c r="B12" s="320">
        <v>2016</v>
      </c>
      <c r="C12" s="321">
        <v>13.051126893612301</v>
      </c>
      <c r="D12" s="177"/>
      <c r="E12" s="177"/>
      <c r="F12" s="177"/>
      <c r="G12" s="177"/>
      <c r="H12" s="177"/>
      <c r="I12" s="177"/>
    </row>
    <row r="13" spans="2:9">
      <c r="B13" s="320">
        <v>2017</v>
      </c>
      <c r="C13" s="321">
        <v>12.817646954642401</v>
      </c>
      <c r="D13" s="177"/>
      <c r="E13" s="177"/>
      <c r="F13" s="177"/>
      <c r="G13" s="177"/>
      <c r="H13" s="177"/>
      <c r="I13" s="177"/>
    </row>
    <row r="14" spans="2:9">
      <c r="B14" s="320">
        <v>2018</v>
      </c>
      <c r="C14" s="321">
        <v>13.0433884814462</v>
      </c>
      <c r="D14" s="177"/>
      <c r="E14" s="177"/>
      <c r="F14" s="177"/>
      <c r="G14" s="177"/>
      <c r="H14" s="177"/>
      <c r="I14" s="177"/>
    </row>
    <row r="15" spans="2:9">
      <c r="B15" s="320">
        <v>2019</v>
      </c>
      <c r="C15" s="321">
        <v>12.2711346402748</v>
      </c>
      <c r="D15" s="177"/>
      <c r="E15" s="177"/>
      <c r="F15" s="177"/>
      <c r="G15" s="177"/>
      <c r="H15" s="177"/>
      <c r="I15" s="177"/>
    </row>
    <row r="16" spans="2:9">
      <c r="B16" s="320">
        <v>2020</v>
      </c>
      <c r="C16" s="321">
        <v>11.948785621731099</v>
      </c>
      <c r="D16" s="177"/>
      <c r="E16" s="177"/>
      <c r="F16" s="177"/>
      <c r="G16" s="177"/>
      <c r="H16" s="177"/>
      <c r="I16" s="177"/>
    </row>
    <row r="17" spans="2:9">
      <c r="B17" s="320">
        <v>2021</v>
      </c>
      <c r="C17" s="321">
        <v>12.7266908694147</v>
      </c>
      <c r="D17" s="177"/>
      <c r="E17" s="177"/>
      <c r="F17" s="177"/>
      <c r="G17" s="177"/>
      <c r="H17" s="177"/>
      <c r="I17" s="177"/>
    </row>
    <row r="18" spans="2:9">
      <c r="B18" s="320">
        <v>2022</v>
      </c>
      <c r="C18" s="321">
        <v>12.623632991529901</v>
      </c>
      <c r="D18" s="177"/>
      <c r="E18" s="177"/>
      <c r="F18" s="177"/>
      <c r="G18" s="177"/>
      <c r="H18" s="177"/>
      <c r="I18" s="177"/>
    </row>
    <row r="19" spans="2:9">
      <c r="B19" s="320">
        <v>2023</v>
      </c>
      <c r="C19" s="321">
        <v>12.5561205418564</v>
      </c>
      <c r="D19" s="177"/>
      <c r="E19" s="177"/>
      <c r="F19" s="177"/>
      <c r="G19" s="177"/>
      <c r="H19" s="177"/>
      <c r="I19" s="177"/>
    </row>
    <row r="20" spans="2:9">
      <c r="B20" s="320">
        <v>2024</v>
      </c>
      <c r="C20" s="321">
        <v>12.559120277855</v>
      </c>
      <c r="D20" s="177"/>
      <c r="E20" s="177"/>
      <c r="F20" s="177"/>
      <c r="G20" s="177"/>
      <c r="H20" s="177"/>
      <c r="I20" s="177"/>
    </row>
    <row r="21" spans="2:9">
      <c r="B21" s="177"/>
      <c r="C21" s="177"/>
      <c r="D21" s="177"/>
      <c r="E21" s="177"/>
      <c r="F21" s="177"/>
      <c r="G21" s="177"/>
      <c r="H21" s="177"/>
      <c r="I21" s="177"/>
    </row>
    <row r="22" spans="2:9">
      <c r="B22" s="177" t="s">
        <v>616</v>
      </c>
      <c r="C22" s="177"/>
      <c r="D22" s="177"/>
      <c r="E22" s="177"/>
      <c r="F22" s="177"/>
      <c r="G22" s="177"/>
      <c r="H22" s="177"/>
      <c r="I22" s="177"/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416E-46F0-42C9-A5C2-BE8132767075}">
  <dimension ref="B2:P13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0" style="4" customWidth="1"/>
    <col min="3" max="3" width="10.28515625" style="4" customWidth="1"/>
    <col min="4" max="16384" width="10.85546875" style="4"/>
  </cols>
  <sheetData>
    <row r="2" spans="2:16">
      <c r="B2" s="176" t="s">
        <v>512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2:16">
      <c r="B3" s="176"/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2:16">
      <c r="B4" s="176"/>
      <c r="C4" s="177"/>
      <c r="D4" s="177"/>
      <c r="E4" s="177"/>
      <c r="F4" s="224" t="s">
        <v>246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2:16">
      <c r="B5" s="37" t="s">
        <v>69</v>
      </c>
      <c r="C5" s="105" t="s">
        <v>58</v>
      </c>
      <c r="D5" s="204" t="s">
        <v>57</v>
      </c>
      <c r="E5" s="204" t="s">
        <v>56</v>
      </c>
      <c r="F5" s="204" t="s">
        <v>245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2:16">
      <c r="B6" s="106" t="s">
        <v>513</v>
      </c>
      <c r="C6" s="319">
        <v>98.8237703891634</v>
      </c>
      <c r="D6" s="205">
        <v>98.634014572413193</v>
      </c>
      <c r="E6" s="205">
        <v>98.444832386980195</v>
      </c>
      <c r="F6" s="205">
        <v>99.648836580270199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2:16">
      <c r="B7" s="106" t="s">
        <v>514</v>
      </c>
      <c r="C7" s="319">
        <v>82.818886874475496</v>
      </c>
      <c r="D7" s="205">
        <v>82.667267860083399</v>
      </c>
      <c r="E7" s="205">
        <v>83.602397898939898</v>
      </c>
      <c r="F7" s="205">
        <v>86.011684631921696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</row>
    <row r="8" spans="2:16">
      <c r="B8" s="106" t="s">
        <v>515</v>
      </c>
      <c r="C8" s="319">
        <v>46.320447005148097</v>
      </c>
      <c r="D8" s="205">
        <v>54.861221602426802</v>
      </c>
      <c r="E8" s="205">
        <v>55.412634298464603</v>
      </c>
      <c r="F8" s="205">
        <v>56.371445191402799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2:16">
      <c r="B9" s="106" t="s">
        <v>516</v>
      </c>
      <c r="C9" s="319">
        <v>34.688133464408097</v>
      </c>
      <c r="D9" s="205">
        <v>41.863223773536198</v>
      </c>
      <c r="E9" s="205">
        <v>39.775489874151397</v>
      </c>
      <c r="F9" s="205">
        <v>38.272225651468503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2:16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2:16">
      <c r="B11" s="177" t="s">
        <v>616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2:16"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2:16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F460-D0EB-4303-BFB1-6F91A7B55039}">
  <dimension ref="B2:N17"/>
  <sheetViews>
    <sheetView showGridLines="0" zoomScaleNormal="100" workbookViewId="0"/>
  </sheetViews>
  <sheetFormatPr baseColWidth="10" defaultColWidth="10.85546875" defaultRowHeight="12.75"/>
  <cols>
    <col min="1" max="1" width="3.85546875" style="19" customWidth="1"/>
    <col min="2" max="2" width="35.85546875" style="19" customWidth="1"/>
    <col min="3" max="8" width="5.7109375" style="19" bestFit="1" customWidth="1"/>
    <col min="9" max="11" width="5.42578125" style="19" bestFit="1" customWidth="1"/>
    <col min="12" max="12" width="6.5703125" style="19" customWidth="1"/>
    <col min="13" max="16384" width="10.85546875" style="19"/>
  </cols>
  <sheetData>
    <row r="2" spans="2:14">
      <c r="B2" s="303" t="s">
        <v>200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2:14" ht="9" customHeight="1">
      <c r="B3" s="305"/>
      <c r="C3" s="306">
        <v>2014</v>
      </c>
      <c r="D3" s="306">
        <v>2015</v>
      </c>
      <c r="E3" s="306">
        <v>2016</v>
      </c>
      <c r="F3" s="306">
        <v>2017</v>
      </c>
      <c r="G3" s="306">
        <v>2018</v>
      </c>
      <c r="H3" s="306">
        <v>2019</v>
      </c>
      <c r="I3" s="306">
        <v>2020</v>
      </c>
      <c r="J3" s="306">
        <v>2021</v>
      </c>
      <c r="K3" s="306">
        <v>2022</v>
      </c>
      <c r="L3" s="306">
        <v>2023</v>
      </c>
      <c r="M3" s="304"/>
      <c r="N3" s="304"/>
    </row>
    <row r="4" spans="2:14">
      <c r="B4" s="37"/>
      <c r="C4" s="105">
        <v>2015</v>
      </c>
      <c r="D4" s="105">
        <v>2016</v>
      </c>
      <c r="E4" s="105">
        <v>2017</v>
      </c>
      <c r="F4" s="105">
        <v>2018</v>
      </c>
      <c r="G4" s="105">
        <v>2019</v>
      </c>
      <c r="H4" s="105">
        <v>2020</v>
      </c>
      <c r="I4" s="105">
        <v>2021</v>
      </c>
      <c r="J4" s="105">
        <v>2022</v>
      </c>
      <c r="K4" s="105">
        <v>2023</v>
      </c>
      <c r="L4" s="105">
        <v>2024</v>
      </c>
      <c r="M4" s="304"/>
      <c r="N4" s="304"/>
    </row>
    <row r="5" spans="2:14">
      <c r="B5" s="60" t="s">
        <v>517</v>
      </c>
      <c r="C5" s="322">
        <v>20.029732921000001</v>
      </c>
      <c r="D5" s="322">
        <v>20.060879759999999</v>
      </c>
      <c r="E5" s="322">
        <v>20.119882960999998</v>
      </c>
      <c r="F5" s="322">
        <v>20.614980978999998</v>
      </c>
      <c r="G5" s="322">
        <v>21.022826177999999</v>
      </c>
      <c r="H5" s="322">
        <v>21.151800000000001</v>
      </c>
      <c r="I5" s="322">
        <v>22.776959999999999</v>
      </c>
      <c r="J5" s="322">
        <v>25.128900000000002</v>
      </c>
      <c r="K5" s="322">
        <v>27.017138054</v>
      </c>
      <c r="L5" s="322">
        <v>28.57822898765</v>
      </c>
      <c r="M5" s="304"/>
      <c r="N5" s="304"/>
    </row>
    <row r="6" spans="2:14">
      <c r="B6" s="61" t="s">
        <v>52</v>
      </c>
      <c r="C6" s="319">
        <v>1.3630944667701872E-3</v>
      </c>
      <c r="D6" s="319">
        <v>1.5550301705391512E-3</v>
      </c>
      <c r="E6" s="319">
        <v>2.9412070510310695E-3</v>
      </c>
      <c r="F6" s="319">
        <v>2.460740049828769E-2</v>
      </c>
      <c r="G6" s="319">
        <v>1.9783923129274905E-2</v>
      </c>
      <c r="H6" s="319">
        <v>6.1349421294731865E-3</v>
      </c>
      <c r="I6" s="319">
        <v>7.6833177318242241E-2</v>
      </c>
      <c r="J6" s="319">
        <v>0.10325960971086579</v>
      </c>
      <c r="K6" s="319">
        <v>7.5140082159490806E-2</v>
      </c>
      <c r="L6" s="319">
        <v>5.7781506336081798E-2</v>
      </c>
      <c r="M6" s="304"/>
      <c r="N6" s="304"/>
    </row>
    <row r="7" spans="2:14">
      <c r="B7" s="61" t="s">
        <v>142</v>
      </c>
      <c r="C7" s="319">
        <v>2.034240864</v>
      </c>
      <c r="D7" s="319">
        <v>2.0776687190000001</v>
      </c>
      <c r="E7" s="319">
        <v>2.1105520549999999</v>
      </c>
      <c r="F7" s="319">
        <v>2.0093018210000002</v>
      </c>
      <c r="G7" s="319">
        <v>1.898095281</v>
      </c>
      <c r="H7" s="319">
        <v>1.673</v>
      </c>
      <c r="I7" s="319">
        <v>1.659</v>
      </c>
      <c r="J7" s="319">
        <v>1.9571000000000001</v>
      </c>
      <c r="K7" s="319">
        <v>2.073242547</v>
      </c>
      <c r="L7" s="319">
        <v>2.1389574170299999</v>
      </c>
      <c r="M7" s="304"/>
      <c r="N7" s="304"/>
    </row>
    <row r="8" spans="2:14">
      <c r="B8" s="61" t="s">
        <v>52</v>
      </c>
      <c r="C8" s="319">
        <v>7.066321929789976E-2</v>
      </c>
      <c r="D8" s="319">
        <v>2.1348433102757802E-2</v>
      </c>
      <c r="E8" s="319">
        <v>1.5827035224281083E-2</v>
      </c>
      <c r="F8" s="319">
        <v>-4.7973341268760961E-2</v>
      </c>
      <c r="G8" s="319">
        <v>-5.5345861352305126E-2</v>
      </c>
      <c r="H8" s="319">
        <v>-0.11859008515178959</v>
      </c>
      <c r="I8" s="319">
        <v>-8.3682008368201055E-3</v>
      </c>
      <c r="J8" s="319">
        <v>0.17968655816757084</v>
      </c>
      <c r="K8" s="319">
        <v>5.9342497907993501E-2</v>
      </c>
      <c r="L8" s="319">
        <v>3.1696662855530203E-2</v>
      </c>
      <c r="M8" s="304"/>
      <c r="N8" s="304"/>
    </row>
    <row r="9" spans="2:14">
      <c r="B9" s="61" t="s">
        <v>141</v>
      </c>
      <c r="C9" s="319">
        <v>17.995492057</v>
      </c>
      <c r="D9" s="319">
        <v>17.983211041000001</v>
      </c>
      <c r="E9" s="319">
        <v>18.009330905999999</v>
      </c>
      <c r="F9" s="319">
        <v>18.605679158000001</v>
      </c>
      <c r="G9" s="319">
        <v>19.124730896999999</v>
      </c>
      <c r="H9" s="319">
        <v>19.4788</v>
      </c>
      <c r="I9" s="319">
        <v>21.117599999999999</v>
      </c>
      <c r="J9" s="319">
        <v>23.171800000000001</v>
      </c>
      <c r="K9" s="319">
        <v>24.943895507000001</v>
      </c>
      <c r="L9" s="319">
        <v>26.439271570620001</v>
      </c>
      <c r="M9" s="304"/>
      <c r="N9" s="304"/>
    </row>
    <row r="10" spans="2:14">
      <c r="B10" s="61" t="s">
        <v>52</v>
      </c>
      <c r="C10" s="319">
        <v>-5.9104365593019015E-3</v>
      </c>
      <c r="D10" s="319">
        <v>-6.8244958021146385E-4</v>
      </c>
      <c r="E10" s="319">
        <v>1.4524583479806896E-3</v>
      </c>
      <c r="F10" s="319">
        <v>3.3113293054175763E-2</v>
      </c>
      <c r="G10" s="319">
        <v>2.789748950265114E-2</v>
      </c>
      <c r="H10" s="319">
        <v>1.8513677651565974E-2</v>
      </c>
      <c r="I10" s="319">
        <v>8.4132492761361144E-2</v>
      </c>
      <c r="J10" s="319">
        <v>9.7274311474788933E-2</v>
      </c>
      <c r="K10" s="319">
        <v>7.6474352420004693E-2</v>
      </c>
      <c r="L10" s="319">
        <v>5.9949580176855297E-2</v>
      </c>
      <c r="M10" s="304"/>
      <c r="N10" s="304"/>
    </row>
    <row r="11" spans="2:14"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</row>
    <row r="12" spans="2:14">
      <c r="B12" s="304" t="s">
        <v>732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</row>
    <row r="13" spans="2:14">
      <c r="B13" s="304" t="s">
        <v>733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</row>
    <row r="14" spans="2:14"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</row>
    <row r="15" spans="2:14"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</row>
    <row r="16" spans="2:14"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</row>
    <row r="17" spans="2:14"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</row>
  </sheetData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154E-FC99-425A-8947-7FCE97F2A2AC}">
  <dimension ref="A1:G15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25.85546875" style="17" customWidth="1"/>
    <col min="3" max="4" width="29.140625" style="17" customWidth="1"/>
    <col min="5" max="5" width="7.140625" style="17" customWidth="1"/>
    <col min="6" max="16384" width="11.42578125" style="17"/>
  </cols>
  <sheetData>
    <row r="1" spans="1:7" ht="12.75">
      <c r="A1" s="4"/>
      <c r="B1" s="4"/>
      <c r="C1" s="4"/>
      <c r="D1" s="4"/>
      <c r="E1" s="4"/>
    </row>
    <row r="2" spans="1:7" ht="12.75">
      <c r="A2" s="4"/>
      <c r="B2" s="176" t="s">
        <v>518</v>
      </c>
      <c r="C2" s="177"/>
      <c r="D2" s="177"/>
      <c r="E2" s="177"/>
      <c r="F2" s="302"/>
      <c r="G2" s="302"/>
    </row>
    <row r="3" spans="1:7" ht="12.75">
      <c r="A3" s="4"/>
      <c r="B3" s="182"/>
      <c r="C3" s="177"/>
      <c r="D3" s="177"/>
      <c r="E3" s="177"/>
      <c r="F3" s="302"/>
      <c r="G3" s="302"/>
    </row>
    <row r="4" spans="1:7" ht="12.75">
      <c r="A4" s="4"/>
      <c r="B4" s="182"/>
      <c r="C4" s="302"/>
      <c r="D4" s="224" t="s">
        <v>519</v>
      </c>
      <c r="E4" s="177"/>
      <c r="F4" s="302"/>
      <c r="G4" s="302"/>
    </row>
    <row r="5" spans="1:7" ht="23.25">
      <c r="A5" s="4"/>
      <c r="B5" s="177" t="s">
        <v>69</v>
      </c>
      <c r="C5" s="251" t="s">
        <v>153</v>
      </c>
      <c r="D5" s="323" t="s">
        <v>154</v>
      </c>
      <c r="E5" s="177"/>
      <c r="F5" s="302"/>
      <c r="G5" s="302"/>
    </row>
    <row r="6" spans="1:7" ht="12.75">
      <c r="A6" s="4"/>
      <c r="B6" s="184" t="s">
        <v>141</v>
      </c>
      <c r="C6" s="248">
        <v>26.439271570620001</v>
      </c>
      <c r="D6" s="248">
        <v>36.477609113919399</v>
      </c>
      <c r="E6" s="177"/>
      <c r="F6" s="302"/>
      <c r="G6" s="302"/>
    </row>
    <row r="7" spans="1:7" ht="12.75">
      <c r="A7" s="4"/>
      <c r="B7" s="184" t="s">
        <v>142</v>
      </c>
      <c r="C7" s="248">
        <v>2.1389574170299999</v>
      </c>
      <c r="D7" s="248">
        <v>2.7713487809999999</v>
      </c>
      <c r="E7" s="177"/>
      <c r="F7" s="302"/>
      <c r="G7" s="302"/>
    </row>
    <row r="8" spans="1:7" ht="12.75">
      <c r="A8" s="4"/>
      <c r="B8" s="198" t="s">
        <v>41</v>
      </c>
      <c r="C8" s="247">
        <v>28.57822898765</v>
      </c>
      <c r="D8" s="247">
        <v>39.2489578949194</v>
      </c>
      <c r="E8" s="177"/>
      <c r="F8" s="302"/>
      <c r="G8" s="302"/>
    </row>
    <row r="9" spans="1:7">
      <c r="B9" s="302"/>
      <c r="C9" s="302"/>
      <c r="D9" s="302"/>
      <c r="E9" s="302"/>
      <c r="F9" s="302"/>
      <c r="G9" s="302"/>
    </row>
    <row r="10" spans="1:7" ht="11.25">
      <c r="B10" s="318" t="s">
        <v>734</v>
      </c>
      <c r="C10" s="302"/>
      <c r="D10" s="302"/>
      <c r="E10" s="302"/>
      <c r="F10" s="302"/>
      <c r="G10" s="302"/>
    </row>
    <row r="11" spans="1:7" ht="11.25">
      <c r="B11" s="318" t="s">
        <v>520</v>
      </c>
      <c r="C11" s="302"/>
      <c r="D11" s="302"/>
      <c r="E11" s="302"/>
      <c r="F11" s="302"/>
      <c r="G11" s="302"/>
    </row>
    <row r="12" spans="1:7" ht="11.25">
      <c r="B12" s="318" t="s">
        <v>735</v>
      </c>
      <c r="C12" s="302"/>
      <c r="D12" s="302"/>
      <c r="E12" s="302"/>
      <c r="F12" s="302"/>
      <c r="G12" s="302"/>
    </row>
    <row r="13" spans="1:7">
      <c r="B13" s="302"/>
      <c r="C13" s="302"/>
      <c r="D13" s="302"/>
      <c r="E13" s="302"/>
      <c r="F13" s="302"/>
      <c r="G13" s="302"/>
    </row>
    <row r="14" spans="1:7">
      <c r="B14" s="302"/>
      <c r="C14" s="302"/>
      <c r="D14" s="302"/>
      <c r="E14" s="302"/>
      <c r="F14" s="302"/>
      <c r="G14" s="302"/>
    </row>
    <row r="15" spans="1:7">
      <c r="B15" s="302"/>
      <c r="C15" s="302"/>
      <c r="D15" s="302"/>
      <c r="E15" s="302"/>
      <c r="F15" s="302"/>
      <c r="G15" s="302"/>
    </row>
  </sheetData>
  <pageMargins left="0.7" right="0.7" top="0.75" bottom="0.75" header="0.3" footer="0.3"/>
  <pageSetup paperSize="9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C2BA-320A-435E-865D-2898A6E18816}">
  <dimension ref="B2:N16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48.85546875" style="4" customWidth="1"/>
    <col min="3" max="12" width="5" style="4" customWidth="1"/>
    <col min="13" max="16384" width="10.85546875" style="4"/>
  </cols>
  <sheetData>
    <row r="2" spans="2:14">
      <c r="B2" s="176" t="s">
        <v>521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14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2:14">
      <c r="B4" s="37"/>
      <c r="C4" s="105">
        <v>2015</v>
      </c>
      <c r="D4" s="105">
        <v>2016</v>
      </c>
      <c r="E4" s="105">
        <v>2017</v>
      </c>
      <c r="F4" s="105">
        <v>2018</v>
      </c>
      <c r="G4" s="105">
        <v>2019</v>
      </c>
      <c r="H4" s="105">
        <v>2020</v>
      </c>
      <c r="I4" s="105">
        <v>2021</v>
      </c>
      <c r="J4" s="105">
        <v>2022</v>
      </c>
      <c r="K4" s="105">
        <v>2023</v>
      </c>
      <c r="L4" s="105">
        <v>2024</v>
      </c>
      <c r="M4" s="177"/>
      <c r="N4" s="177"/>
    </row>
    <row r="5" spans="2:14">
      <c r="B5" s="61" t="s">
        <v>525</v>
      </c>
      <c r="C5" s="40">
        <v>33.51059511397979</v>
      </c>
      <c r="D5" s="40">
        <v>35.657401315668189</v>
      </c>
      <c r="E5" s="40">
        <v>36.4031883715801</v>
      </c>
      <c r="F5" s="40">
        <v>37.301275334810462</v>
      </c>
      <c r="G5" s="40">
        <v>38.351566984535488</v>
      </c>
      <c r="H5" s="40">
        <v>40.228499999999997</v>
      </c>
      <c r="I5" s="40">
        <v>40.863010000000003</v>
      </c>
      <c r="J5" s="40">
        <v>40.848500000000001</v>
      </c>
      <c r="K5" s="40">
        <v>42</v>
      </c>
      <c r="L5" s="40">
        <v>43.094220574109798</v>
      </c>
      <c r="M5" s="177"/>
      <c r="N5" s="177"/>
    </row>
    <row r="6" spans="2:14">
      <c r="B6" s="61" t="s">
        <v>526</v>
      </c>
      <c r="C6" s="40">
        <v>11.611823528822358</v>
      </c>
      <c r="D6" s="40">
        <v>11.309648933825974</v>
      </c>
      <c r="E6" s="40">
        <v>11.59415648240558</v>
      </c>
      <c r="F6" s="40">
        <v>11.866220234466349</v>
      </c>
      <c r="G6" s="40">
        <v>12.799412412113508</v>
      </c>
      <c r="H6" s="40">
        <v>10.6267</v>
      </c>
      <c r="I6" s="40">
        <v>10.095000000000001</v>
      </c>
      <c r="J6" s="40">
        <v>9.9512999999999998</v>
      </c>
      <c r="K6" s="40">
        <v>10.199999999999999</v>
      </c>
      <c r="L6" s="40">
        <v>9.9442863853355608</v>
      </c>
      <c r="M6" s="177"/>
      <c r="N6" s="177"/>
    </row>
    <row r="7" spans="2:14">
      <c r="B7" s="315" t="s">
        <v>527</v>
      </c>
      <c r="C7" s="205">
        <v>54.877581357197855</v>
      </c>
      <c r="D7" s="205">
        <v>53.032949750505843</v>
      </c>
      <c r="E7" s="205">
        <v>52.00265514601432</v>
      </c>
      <c r="F7" s="205">
        <v>50.832504430723191</v>
      </c>
      <c r="G7" s="205">
        <v>48.849020603351008</v>
      </c>
      <c r="H7" s="205">
        <v>49.144799999999996</v>
      </c>
      <c r="I7" s="205">
        <v>49.041989999999998</v>
      </c>
      <c r="J7" s="205">
        <v>49.2</v>
      </c>
      <c r="K7" s="205">
        <v>47.8</v>
      </c>
      <c r="L7" s="205">
        <v>46.9614930405547</v>
      </c>
      <c r="M7" s="177"/>
      <c r="N7" s="177"/>
    </row>
    <row r="8" spans="2:14">
      <c r="B8" s="315" t="s">
        <v>528</v>
      </c>
      <c r="C8" s="205">
        <v>5.1059734409999997</v>
      </c>
      <c r="D8" s="205">
        <v>5.4195765060000003</v>
      </c>
      <c r="E8" s="205">
        <v>5.7278394480000001</v>
      </c>
      <c r="F8" s="205">
        <v>6.1686739419999999</v>
      </c>
      <c r="G8" s="205">
        <v>6.316961547</v>
      </c>
      <c r="H8" s="205">
        <v>6.2976999999999999</v>
      </c>
      <c r="I8" s="205">
        <v>7.1317000000000004</v>
      </c>
      <c r="J8" s="205">
        <v>7.3155000000000001</v>
      </c>
      <c r="K8" s="205">
        <v>7.41</v>
      </c>
      <c r="L8" s="205">
        <v>8.2589228431099997</v>
      </c>
      <c r="M8" s="177"/>
      <c r="N8" s="177"/>
    </row>
    <row r="9" spans="2:14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  <row r="10" spans="2:14">
      <c r="B10" s="177" t="s">
        <v>736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2:14">
      <c r="B11" s="177" t="s">
        <v>522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2:14">
      <c r="B12" s="177" t="s">
        <v>523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2:14">
      <c r="B13" s="177" t="s">
        <v>524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2:14">
      <c r="B14" s="177" t="s">
        <v>737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</row>
    <row r="15" spans="2:14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2:14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0F85-14D0-49E4-BDAA-6182C73ECF7D}">
  <dimension ref="B2:Q18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15" style="4" customWidth="1"/>
    <col min="3" max="12" width="6.140625" style="4" customWidth="1"/>
    <col min="13" max="16384" width="10.85546875" style="4"/>
  </cols>
  <sheetData>
    <row r="2" spans="2:17">
      <c r="B2" s="176" t="s">
        <v>529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2:17">
      <c r="B3" s="176"/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2:17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224" t="s">
        <v>246</v>
      </c>
      <c r="M4" s="177"/>
      <c r="N4" s="177"/>
      <c r="O4" s="177"/>
      <c r="P4" s="177"/>
      <c r="Q4" s="177"/>
    </row>
    <row r="5" spans="2:17">
      <c r="B5" s="37"/>
      <c r="C5" s="105">
        <v>2015</v>
      </c>
      <c r="D5" s="105">
        <v>2016</v>
      </c>
      <c r="E5" s="105">
        <v>2017</v>
      </c>
      <c r="F5" s="105">
        <v>2018</v>
      </c>
      <c r="G5" s="105">
        <v>2019</v>
      </c>
      <c r="H5" s="105">
        <v>2020</v>
      </c>
      <c r="I5" s="105">
        <v>2021</v>
      </c>
      <c r="J5" s="105">
        <v>2022</v>
      </c>
      <c r="K5" s="105">
        <v>2023</v>
      </c>
      <c r="L5" s="105">
        <v>2024</v>
      </c>
      <c r="M5" s="177"/>
      <c r="N5" s="177"/>
      <c r="O5" s="177"/>
      <c r="P5" s="177"/>
      <c r="Q5" s="177"/>
    </row>
    <row r="6" spans="2:17">
      <c r="B6" s="61" t="s">
        <v>149</v>
      </c>
      <c r="C6" s="319">
        <v>9.3102208247108447</v>
      </c>
      <c r="D6" s="319">
        <v>9.830112213940291</v>
      </c>
      <c r="E6" s="319">
        <v>9.2871536018479386</v>
      </c>
      <c r="F6" s="319">
        <v>10.042538475122511</v>
      </c>
      <c r="G6" s="319">
        <v>11.929114298585365</v>
      </c>
      <c r="H6" s="319">
        <v>9.7000000000000011</v>
      </c>
      <c r="I6" s="319">
        <v>9.51</v>
      </c>
      <c r="J6" s="319">
        <v>11.3758</v>
      </c>
      <c r="K6" s="319">
        <v>8.66</v>
      </c>
      <c r="L6" s="319">
        <v>7.8272970096485501</v>
      </c>
      <c r="M6" s="177"/>
      <c r="N6" s="177"/>
      <c r="O6" s="177"/>
      <c r="P6" s="177"/>
      <c r="Q6" s="177"/>
    </row>
    <row r="7" spans="2:17">
      <c r="B7" s="61" t="s">
        <v>150</v>
      </c>
      <c r="C7" s="319">
        <v>18.359044684831872</v>
      </c>
      <c r="D7" s="319">
        <v>14.995064829367921</v>
      </c>
      <c r="E7" s="319">
        <v>16.12424774791074</v>
      </c>
      <c r="F7" s="319">
        <v>19.003831308569534</v>
      </c>
      <c r="G7" s="319">
        <v>18.419633337442615</v>
      </c>
      <c r="H7" s="319">
        <v>21.5</v>
      </c>
      <c r="I7" s="319">
        <v>25.590000000000003</v>
      </c>
      <c r="J7" s="319">
        <v>21.279199999999999</v>
      </c>
      <c r="K7" s="319">
        <v>23.07</v>
      </c>
      <c r="L7" s="319">
        <v>24.228565582451001</v>
      </c>
      <c r="M7" s="177"/>
      <c r="N7" s="177"/>
      <c r="O7" s="177"/>
      <c r="P7" s="177"/>
      <c r="Q7" s="177"/>
    </row>
    <row r="8" spans="2:17">
      <c r="B8" s="61" t="s">
        <v>151</v>
      </c>
      <c r="C8" s="319">
        <v>36.424061977512395</v>
      </c>
      <c r="D8" s="319">
        <v>35.548746814042353</v>
      </c>
      <c r="E8" s="319">
        <v>33.440726282583697</v>
      </c>
      <c r="F8" s="319">
        <v>30.356225666567521</v>
      </c>
      <c r="G8" s="319">
        <v>29.746809294411587</v>
      </c>
      <c r="H8" s="319">
        <v>30.4</v>
      </c>
      <c r="I8" s="319">
        <v>26.55</v>
      </c>
      <c r="J8" s="319">
        <v>29.9498</v>
      </c>
      <c r="K8" s="319">
        <v>30.19</v>
      </c>
      <c r="L8" s="319">
        <v>29.756587702448201</v>
      </c>
      <c r="M8" s="177"/>
      <c r="N8" s="177"/>
      <c r="O8" s="177"/>
      <c r="P8" s="177"/>
      <c r="Q8" s="177"/>
    </row>
    <row r="9" spans="2:17">
      <c r="B9" s="61" t="s">
        <v>152</v>
      </c>
      <c r="C9" s="319">
        <v>35.906672512944894</v>
      </c>
      <c r="D9" s="319">
        <v>39.626076142649438</v>
      </c>
      <c r="E9" s="319">
        <v>41.147872367657627</v>
      </c>
      <c r="F9" s="319">
        <v>40.597404549740432</v>
      </c>
      <c r="G9" s="319">
        <v>39.904443069560436</v>
      </c>
      <c r="H9" s="319">
        <v>38.4</v>
      </c>
      <c r="I9" s="319">
        <v>38.35</v>
      </c>
      <c r="J9" s="319">
        <v>37.395200000000003</v>
      </c>
      <c r="K9" s="319">
        <v>38.080000000000005</v>
      </c>
      <c r="L9" s="319">
        <v>38.187549705452199</v>
      </c>
      <c r="M9" s="177"/>
      <c r="N9" s="177"/>
      <c r="O9" s="177"/>
      <c r="P9" s="177"/>
      <c r="Q9" s="177"/>
    </row>
    <row r="10" spans="2:17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2:17">
      <c r="B11" s="177" t="s">
        <v>738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2:17">
      <c r="B12" s="177" t="s">
        <v>530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2:17">
      <c r="B13" s="177" t="s">
        <v>531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  <row r="14" spans="2:17">
      <c r="B14" s="177" t="s">
        <v>739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2:17">
      <c r="B15" s="177" t="s">
        <v>740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7">
      <c r="B16" s="177" t="s">
        <v>737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</row>
    <row r="17" spans="2:17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</row>
    <row r="18" spans="2:17"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4200-E9B0-42AF-8C82-3A8EEFC0FAFB}">
  <dimension ref="A1:H28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25.5703125" style="17" customWidth="1"/>
    <col min="3" max="6" width="18.42578125" style="23" customWidth="1"/>
    <col min="7" max="16384" width="11.42578125" style="17"/>
  </cols>
  <sheetData>
    <row r="1" spans="1:8" ht="12.75">
      <c r="A1" s="4"/>
      <c r="B1" s="4"/>
      <c r="C1" s="22"/>
      <c r="D1" s="22"/>
      <c r="E1" s="22"/>
      <c r="F1" s="22"/>
    </row>
    <row r="2" spans="1:8" ht="12.75">
      <c r="A2" s="4"/>
      <c r="B2" s="176" t="s">
        <v>532</v>
      </c>
      <c r="C2" s="324"/>
      <c r="D2" s="324"/>
      <c r="E2" s="324"/>
      <c r="F2" s="324"/>
      <c r="G2" s="302"/>
      <c r="H2" s="302"/>
    </row>
    <row r="3" spans="1:8" ht="12.75">
      <c r="A3" s="4"/>
      <c r="B3" s="182"/>
      <c r="C3" s="324"/>
      <c r="D3" s="324"/>
      <c r="E3" s="324"/>
      <c r="F3" s="324"/>
      <c r="G3" s="302"/>
      <c r="H3" s="302"/>
    </row>
    <row r="4" spans="1:8" ht="34.5">
      <c r="A4" s="4"/>
      <c r="B4" s="177"/>
      <c r="C4" s="325" t="s">
        <v>533</v>
      </c>
      <c r="D4" s="325" t="s">
        <v>534</v>
      </c>
      <c r="E4" s="326" t="s">
        <v>535</v>
      </c>
      <c r="F4" s="326" t="s">
        <v>536</v>
      </c>
      <c r="G4" s="302"/>
      <c r="H4" s="302"/>
    </row>
    <row r="5" spans="1:8" ht="12.75">
      <c r="A5" s="4"/>
      <c r="B5" s="211" t="s">
        <v>538</v>
      </c>
      <c r="C5" s="215">
        <v>804</v>
      </c>
      <c r="D5" s="215">
        <v>80</v>
      </c>
      <c r="E5" s="327">
        <v>92</v>
      </c>
      <c r="F5" s="328">
        <v>97</v>
      </c>
      <c r="G5" s="302"/>
      <c r="H5" s="302"/>
    </row>
    <row r="6" spans="1:8" ht="12.75">
      <c r="A6" s="4"/>
      <c r="B6" s="211" t="s">
        <v>539</v>
      </c>
      <c r="C6" s="215">
        <v>745</v>
      </c>
      <c r="D6" s="215">
        <v>101</v>
      </c>
      <c r="E6" s="327">
        <v>63</v>
      </c>
      <c r="F6" s="328">
        <v>88</v>
      </c>
      <c r="G6" s="302"/>
      <c r="H6" s="302"/>
    </row>
    <row r="7" spans="1:8" ht="12.75">
      <c r="A7" s="4"/>
      <c r="B7" s="211" t="s">
        <v>540</v>
      </c>
      <c r="C7" s="215">
        <v>311</v>
      </c>
      <c r="D7" s="215">
        <v>129</v>
      </c>
      <c r="E7" s="327" t="s">
        <v>537</v>
      </c>
      <c r="F7" s="328">
        <v>86</v>
      </c>
      <c r="G7" s="302"/>
      <c r="H7" s="302"/>
    </row>
    <row r="8" spans="1:8" ht="12.75">
      <c r="A8" s="4"/>
      <c r="B8" s="211" t="s">
        <v>541</v>
      </c>
      <c r="C8" s="215">
        <v>128</v>
      </c>
      <c r="D8" s="215">
        <v>22</v>
      </c>
      <c r="E8" s="327" t="s">
        <v>537</v>
      </c>
      <c r="F8" s="328">
        <v>66</v>
      </c>
      <c r="G8" s="302"/>
      <c r="H8" s="302"/>
    </row>
    <row r="9" spans="1:8" ht="12.75">
      <c r="A9" s="4"/>
      <c r="B9" s="211" t="s">
        <v>542</v>
      </c>
      <c r="C9" s="215">
        <v>186</v>
      </c>
      <c r="D9" s="215">
        <v>69</v>
      </c>
      <c r="E9" s="327">
        <v>33</v>
      </c>
      <c r="F9" s="328">
        <v>65</v>
      </c>
      <c r="G9" s="302"/>
      <c r="H9" s="302"/>
    </row>
    <row r="10" spans="1:8" ht="12.75">
      <c r="A10" s="4"/>
      <c r="B10" s="211" t="s">
        <v>543</v>
      </c>
      <c r="C10" s="215">
        <v>304</v>
      </c>
      <c r="D10" s="215">
        <v>127</v>
      </c>
      <c r="E10" s="327">
        <v>14</v>
      </c>
      <c r="F10" s="328">
        <v>60</v>
      </c>
      <c r="G10" s="302"/>
      <c r="H10" s="302"/>
    </row>
    <row r="11" spans="1:8" ht="12.75">
      <c r="A11" s="4"/>
      <c r="B11" s="214" t="s">
        <v>555</v>
      </c>
      <c r="C11" s="215">
        <v>1121</v>
      </c>
      <c r="D11" s="215">
        <v>459</v>
      </c>
      <c r="E11" s="327">
        <v>0</v>
      </c>
      <c r="F11" s="328">
        <v>54</v>
      </c>
      <c r="G11" s="302"/>
      <c r="H11" s="302"/>
    </row>
    <row r="12" spans="1:8" ht="12.75">
      <c r="A12" s="4"/>
      <c r="B12" s="214" t="s">
        <v>544</v>
      </c>
      <c r="C12" s="215">
        <v>3008</v>
      </c>
      <c r="D12" s="215">
        <v>96</v>
      </c>
      <c r="E12" s="327">
        <v>13</v>
      </c>
      <c r="F12" s="328">
        <v>48</v>
      </c>
      <c r="G12" s="302"/>
      <c r="H12" s="302"/>
    </row>
    <row r="13" spans="1:8" ht="12.75">
      <c r="A13" s="4"/>
      <c r="B13" s="214" t="s">
        <v>545</v>
      </c>
      <c r="C13" s="215">
        <v>623</v>
      </c>
      <c r="D13" s="215">
        <v>49</v>
      </c>
      <c r="E13" s="327">
        <v>46</v>
      </c>
      <c r="F13" s="328">
        <v>43</v>
      </c>
      <c r="G13" s="302"/>
      <c r="H13" s="302"/>
    </row>
    <row r="14" spans="1:8" ht="12.75">
      <c r="A14" s="4"/>
      <c r="B14" s="214" t="s">
        <v>546</v>
      </c>
      <c r="C14" s="215">
        <v>5447</v>
      </c>
      <c r="D14" s="215">
        <v>110</v>
      </c>
      <c r="E14" s="327">
        <v>4</v>
      </c>
      <c r="F14" s="328">
        <v>19</v>
      </c>
      <c r="G14" s="302"/>
      <c r="H14" s="302"/>
    </row>
    <row r="15" spans="1:8" ht="12.75">
      <c r="A15" s="4"/>
      <c r="B15" s="214" t="s">
        <v>547</v>
      </c>
      <c r="C15" s="215">
        <v>613</v>
      </c>
      <c r="D15" s="215">
        <v>228</v>
      </c>
      <c r="E15" s="327" t="s">
        <v>537</v>
      </c>
      <c r="F15" s="328">
        <v>5</v>
      </c>
      <c r="G15" s="302"/>
      <c r="H15" s="302"/>
    </row>
    <row r="16" spans="1:8" ht="11.25">
      <c r="B16" s="329" t="s">
        <v>548</v>
      </c>
      <c r="C16" s="330">
        <v>3568</v>
      </c>
      <c r="D16" s="330">
        <v>64</v>
      </c>
      <c r="E16" s="331" t="s">
        <v>537</v>
      </c>
      <c r="F16" s="332">
        <v>4</v>
      </c>
      <c r="G16" s="302"/>
      <c r="H16" s="302"/>
    </row>
    <row r="17" spans="2:8" ht="11.25">
      <c r="B17" s="333" t="s">
        <v>549</v>
      </c>
      <c r="C17" s="330">
        <v>115</v>
      </c>
      <c r="D17" s="330">
        <v>67</v>
      </c>
      <c r="E17" s="334" t="s">
        <v>537</v>
      </c>
      <c r="F17" s="332">
        <v>4</v>
      </c>
      <c r="G17" s="302"/>
      <c r="H17" s="302"/>
    </row>
    <row r="18" spans="2:8" ht="11.25">
      <c r="B18" s="333" t="s">
        <v>550</v>
      </c>
      <c r="C18" s="330">
        <v>90</v>
      </c>
      <c r="D18" s="330">
        <v>154</v>
      </c>
      <c r="E18" s="334" t="s">
        <v>537</v>
      </c>
      <c r="F18" s="332">
        <v>2</v>
      </c>
      <c r="G18" s="302"/>
      <c r="H18" s="302"/>
    </row>
    <row r="19" spans="2:8" ht="11.25">
      <c r="B19" s="333" t="s">
        <v>551</v>
      </c>
      <c r="C19" s="330">
        <v>798</v>
      </c>
      <c r="D19" s="330">
        <v>451</v>
      </c>
      <c r="E19" s="334" t="s">
        <v>537</v>
      </c>
      <c r="F19" s="332">
        <v>0</v>
      </c>
      <c r="G19" s="302"/>
      <c r="H19" s="302"/>
    </row>
    <row r="20" spans="2:8" ht="11.25">
      <c r="B20" s="333" t="s">
        <v>552</v>
      </c>
      <c r="C20" s="330">
        <v>88</v>
      </c>
      <c r="D20" s="330">
        <v>17</v>
      </c>
      <c r="E20" s="334" t="s">
        <v>537</v>
      </c>
      <c r="F20" s="332">
        <v>0</v>
      </c>
      <c r="G20" s="302"/>
      <c r="H20" s="302"/>
    </row>
    <row r="21" spans="2:8" ht="11.25">
      <c r="B21" s="333" t="s">
        <v>553</v>
      </c>
      <c r="C21" s="330">
        <v>1862</v>
      </c>
      <c r="D21" s="330">
        <v>44</v>
      </c>
      <c r="E21" s="334" t="s">
        <v>537</v>
      </c>
      <c r="F21" s="332">
        <v>0</v>
      </c>
      <c r="G21" s="302"/>
      <c r="H21" s="302"/>
    </row>
    <row r="22" spans="2:8" ht="11.25">
      <c r="B22" s="333" t="s">
        <v>554</v>
      </c>
      <c r="C22" s="330">
        <v>147</v>
      </c>
      <c r="D22" s="330">
        <v>43</v>
      </c>
      <c r="E22" s="334" t="s">
        <v>537</v>
      </c>
      <c r="F22" s="332">
        <v>0</v>
      </c>
      <c r="G22" s="302"/>
      <c r="H22" s="302"/>
    </row>
    <row r="23" spans="2:8" ht="11.25">
      <c r="B23" s="335" t="s">
        <v>41</v>
      </c>
      <c r="C23" s="336">
        <v>19958</v>
      </c>
      <c r="D23" s="336">
        <v>2310</v>
      </c>
      <c r="E23" s="337"/>
      <c r="F23" s="338">
        <v>44</v>
      </c>
      <c r="G23" s="302"/>
      <c r="H23" s="302"/>
    </row>
    <row r="24" spans="2:8">
      <c r="B24" s="302"/>
      <c r="C24" s="339"/>
      <c r="D24" s="339"/>
      <c r="E24" s="339"/>
      <c r="F24" s="339"/>
      <c r="G24" s="302"/>
      <c r="H24" s="302"/>
    </row>
    <row r="25" spans="2:8" ht="11.25">
      <c r="B25" s="318" t="s">
        <v>741</v>
      </c>
      <c r="C25" s="339"/>
      <c r="D25" s="339"/>
      <c r="E25" s="339"/>
      <c r="F25" s="339"/>
      <c r="G25" s="302"/>
      <c r="H25" s="302"/>
    </row>
    <row r="26" spans="2:8" ht="11.25">
      <c r="B26" s="318" t="s">
        <v>742</v>
      </c>
      <c r="C26" s="339"/>
      <c r="D26" s="339"/>
      <c r="E26" s="339"/>
      <c r="F26" s="339"/>
      <c r="G26" s="302"/>
      <c r="H26" s="302"/>
    </row>
    <row r="27" spans="2:8" ht="11.25">
      <c r="B27" s="318" t="s">
        <v>556</v>
      </c>
      <c r="C27" s="339"/>
      <c r="D27" s="339"/>
      <c r="E27" s="339"/>
      <c r="F27" s="339"/>
      <c r="G27" s="302"/>
      <c r="H27" s="302"/>
    </row>
    <row r="28" spans="2:8" ht="11.25">
      <c r="B28" s="318" t="s">
        <v>737</v>
      </c>
      <c r="C28" s="339"/>
      <c r="D28" s="339"/>
      <c r="E28" s="339"/>
      <c r="F28" s="339"/>
      <c r="G28" s="302"/>
      <c r="H28" s="302"/>
    </row>
  </sheetData>
  <pageMargins left="0.7" right="0.7" top="0.75" bottom="0.75" header="0.3" footer="0.3"/>
  <pageSetup paperSize="9"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231E-91D1-4544-84DD-AE7C13581FDE}">
  <dimension ref="B2:M16"/>
  <sheetViews>
    <sheetView showGridLines="0" zoomScaleNormal="100" workbookViewId="0"/>
  </sheetViews>
  <sheetFormatPr baseColWidth="10" defaultColWidth="10.85546875" defaultRowHeight="12.75"/>
  <cols>
    <col min="1" max="1" width="3.85546875" style="19" customWidth="1"/>
    <col min="2" max="2" width="32.28515625" style="19" customWidth="1"/>
    <col min="3" max="11" width="5.42578125" style="19" bestFit="1" customWidth="1"/>
    <col min="12" max="12" width="6.5703125" style="19" customWidth="1"/>
    <col min="13" max="16384" width="10.85546875" style="19"/>
  </cols>
  <sheetData>
    <row r="2" spans="2:13">
      <c r="B2" s="303" t="s">
        <v>201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2:13" ht="9" customHeight="1">
      <c r="B3" s="305"/>
      <c r="C3" s="306">
        <v>2014</v>
      </c>
      <c r="D3" s="306">
        <v>2015</v>
      </c>
      <c r="E3" s="306">
        <v>2016</v>
      </c>
      <c r="F3" s="306">
        <v>2017</v>
      </c>
      <c r="G3" s="306">
        <v>2018</v>
      </c>
      <c r="H3" s="306">
        <v>2019</v>
      </c>
      <c r="I3" s="306">
        <v>2020</v>
      </c>
      <c r="J3" s="306">
        <v>2021</v>
      </c>
      <c r="K3" s="306">
        <v>2022</v>
      </c>
      <c r="L3" s="306">
        <v>2023</v>
      </c>
      <c r="M3" s="304"/>
    </row>
    <row r="4" spans="2:13">
      <c r="B4" s="37" t="s">
        <v>102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304"/>
      <c r="J4" s="304"/>
      <c r="K4" s="304"/>
      <c r="L4" s="304"/>
      <c r="M4" s="304"/>
    </row>
    <row r="5" spans="2:13">
      <c r="B5" s="60" t="s">
        <v>557</v>
      </c>
      <c r="C5" s="178">
        <v>6377.6069129684201</v>
      </c>
      <c r="D5" s="178">
        <v>6468.3725940695404</v>
      </c>
      <c r="E5" s="178">
        <v>7548.5657700014799</v>
      </c>
      <c r="F5" s="178">
        <v>7574.1299631199599</v>
      </c>
      <c r="G5" s="178">
        <v>8001.4114843991501</v>
      </c>
      <c r="H5" s="178">
        <v>8272.6818843942692</v>
      </c>
      <c r="I5" s="304"/>
      <c r="J5" s="304"/>
      <c r="K5" s="304"/>
      <c r="L5" s="304"/>
      <c r="M5" s="304"/>
    </row>
    <row r="6" spans="2:13">
      <c r="B6" s="61" t="s">
        <v>155</v>
      </c>
      <c r="C6" s="180">
        <v>3890.64360153192</v>
      </c>
      <c r="D6" s="180">
        <v>4215.1553492614703</v>
      </c>
      <c r="E6" s="180">
        <v>4866.9646795427298</v>
      </c>
      <c r="F6" s="180">
        <v>4891.5091471864898</v>
      </c>
      <c r="G6" s="180">
        <v>5154.7445724408699</v>
      </c>
      <c r="H6" s="180">
        <v>5327.9697200432001</v>
      </c>
      <c r="I6" s="304"/>
      <c r="J6" s="304"/>
      <c r="K6" s="304"/>
      <c r="L6" s="304"/>
      <c r="M6" s="304"/>
    </row>
    <row r="7" spans="2:13">
      <c r="B7" s="61" t="s">
        <v>156</v>
      </c>
      <c r="C7" s="180">
        <v>1748.41614313336</v>
      </c>
      <c r="D7" s="180">
        <v>1653.9083974079399</v>
      </c>
      <c r="E7" s="180">
        <v>1914.0792837146801</v>
      </c>
      <c r="F7" s="180">
        <v>1889.9692450684399</v>
      </c>
      <c r="G7" s="180">
        <v>2011.0280031540401</v>
      </c>
      <c r="H7" s="180">
        <v>2083.79506795524</v>
      </c>
      <c r="I7" s="304"/>
      <c r="J7" s="304"/>
      <c r="K7" s="304"/>
      <c r="L7" s="304"/>
      <c r="M7" s="304"/>
    </row>
    <row r="8" spans="2:13">
      <c r="B8" s="61" t="s">
        <v>558</v>
      </c>
      <c r="C8" s="180">
        <v>738.54716830314305</v>
      </c>
      <c r="D8" s="180">
        <v>599.308847400128</v>
      </c>
      <c r="E8" s="180">
        <v>767.52180674406395</v>
      </c>
      <c r="F8" s="180">
        <v>792.65157086503496</v>
      </c>
      <c r="G8" s="180">
        <v>835.63890880423503</v>
      </c>
      <c r="H8" s="180">
        <v>860.91709639584099</v>
      </c>
      <c r="I8" s="304"/>
      <c r="J8" s="304"/>
      <c r="K8" s="304"/>
      <c r="L8" s="304"/>
      <c r="M8" s="304"/>
    </row>
    <row r="9" spans="2:13">
      <c r="B9" s="61" t="s">
        <v>52</v>
      </c>
      <c r="C9" s="40">
        <v>1.5053742726128101</v>
      </c>
      <c r="D9" s="40">
        <v>-9.0702247860602103</v>
      </c>
      <c r="E9" s="40">
        <v>16.6993457647242</v>
      </c>
      <c r="F9" s="40">
        <v>0.33882550230648401</v>
      </c>
      <c r="G9" s="40">
        <v>5.6411203686222802</v>
      </c>
      <c r="H9" s="40">
        <v>3.3903326622769701</v>
      </c>
      <c r="I9" s="304"/>
      <c r="J9" s="304"/>
      <c r="K9" s="304"/>
      <c r="L9" s="304"/>
      <c r="M9" s="304"/>
    </row>
    <row r="10" spans="2:13">
      <c r="B10" s="62" t="s">
        <v>133</v>
      </c>
      <c r="C10" s="40">
        <v>0.75427233998479604</v>
      </c>
      <c r="D10" s="40">
        <v>-9.5715157725315194</v>
      </c>
      <c r="E10" s="40">
        <v>16.194126828885299</v>
      </c>
      <c r="F10" s="40">
        <v>-0.44694934089347699</v>
      </c>
      <c r="G10" s="40">
        <v>3.1800372030064801</v>
      </c>
      <c r="H10" s="40">
        <v>1.94087116148927</v>
      </c>
      <c r="I10" s="304"/>
      <c r="J10" s="304"/>
      <c r="K10" s="304"/>
      <c r="L10" s="304"/>
      <c r="M10" s="304"/>
    </row>
    <row r="11" spans="2:13">
      <c r="B11" s="62" t="s">
        <v>134</v>
      </c>
      <c r="C11" s="40">
        <v>0.74547899080004099</v>
      </c>
      <c r="D11" s="40">
        <v>0.55435075657170896</v>
      </c>
      <c r="E11" s="40">
        <v>0.43480591457338902</v>
      </c>
      <c r="F11" s="40">
        <v>0.78930262608489798</v>
      </c>
      <c r="G11" s="40">
        <v>2.3852319037001499</v>
      </c>
      <c r="H11" s="40">
        <v>1.4218649343220999</v>
      </c>
      <c r="I11" s="304"/>
      <c r="J11" s="304"/>
      <c r="K11" s="304"/>
      <c r="L11" s="304"/>
      <c r="M11" s="304"/>
    </row>
    <row r="12" spans="2:13">
      <c r="B12" s="20"/>
      <c r="C12" s="301"/>
      <c r="D12" s="301"/>
      <c r="E12" s="301"/>
      <c r="F12" s="301"/>
      <c r="G12" s="301"/>
      <c r="H12" s="301"/>
      <c r="I12" s="304"/>
      <c r="J12" s="304"/>
      <c r="K12" s="304"/>
      <c r="L12" s="304"/>
      <c r="M12" s="304"/>
    </row>
    <row r="13" spans="2:13">
      <c r="B13" s="181" t="s">
        <v>656</v>
      </c>
      <c r="C13" s="181"/>
      <c r="D13" s="177"/>
      <c r="E13" s="177"/>
      <c r="F13" s="177"/>
      <c r="G13" s="177"/>
      <c r="H13" s="177"/>
      <c r="I13" s="304"/>
      <c r="J13" s="304"/>
      <c r="K13" s="304"/>
      <c r="L13" s="304"/>
      <c r="M13" s="304"/>
    </row>
    <row r="14" spans="2:13"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</row>
    <row r="15" spans="2:13"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</row>
    <row r="16" spans="2:13"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</row>
  </sheetData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C43F-7270-4A91-8C78-A673AFF134BF}">
  <dimension ref="B2:G12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5.42578125" style="4" customWidth="1"/>
    <col min="3" max="3" width="6.28515625" style="4" customWidth="1"/>
    <col min="4" max="16384" width="10.85546875" style="4"/>
  </cols>
  <sheetData>
    <row r="2" spans="2:7">
      <c r="B2" s="176" t="s">
        <v>559</v>
      </c>
      <c r="C2" s="177"/>
      <c r="D2" s="177"/>
      <c r="E2" s="177"/>
      <c r="F2" s="177"/>
      <c r="G2" s="177"/>
    </row>
    <row r="3" spans="2:7">
      <c r="B3" s="176"/>
      <c r="C3" s="177"/>
      <c r="D3" s="177"/>
      <c r="E3" s="177"/>
      <c r="F3" s="177"/>
      <c r="G3" s="177"/>
    </row>
    <row r="4" spans="2:7">
      <c r="B4" s="176"/>
      <c r="C4" s="224" t="s">
        <v>246</v>
      </c>
      <c r="D4" s="177"/>
      <c r="E4" s="177"/>
      <c r="F4" s="177"/>
      <c r="G4" s="177"/>
    </row>
    <row r="5" spans="2:7">
      <c r="B5" s="37" t="s">
        <v>69</v>
      </c>
      <c r="C5" s="46" t="s">
        <v>245</v>
      </c>
      <c r="D5" s="177"/>
      <c r="E5" s="177"/>
      <c r="F5" s="177"/>
      <c r="G5" s="177"/>
    </row>
    <row r="6" spans="2:7">
      <c r="B6" s="61" t="s">
        <v>155</v>
      </c>
      <c r="C6" s="40">
        <v>64.404382937702096</v>
      </c>
      <c r="D6" s="177"/>
      <c r="E6" s="177"/>
      <c r="F6" s="177"/>
      <c r="G6" s="177"/>
    </row>
    <row r="7" spans="2:7">
      <c r="B7" s="61" t="s">
        <v>156</v>
      </c>
      <c r="C7" s="40">
        <v>25.188869789446901</v>
      </c>
      <c r="D7" s="177"/>
      <c r="E7" s="177"/>
      <c r="F7" s="177"/>
      <c r="G7" s="177"/>
    </row>
    <row r="8" spans="2:7">
      <c r="B8" s="61" t="s">
        <v>558</v>
      </c>
      <c r="C8" s="40">
        <v>10.406747272851</v>
      </c>
      <c r="D8" s="177"/>
      <c r="E8" s="177"/>
      <c r="F8" s="177"/>
      <c r="G8" s="177"/>
    </row>
    <row r="9" spans="2:7">
      <c r="B9" s="177"/>
      <c r="C9" s="177"/>
      <c r="D9" s="177"/>
      <c r="E9" s="177"/>
      <c r="F9" s="177"/>
      <c r="G9" s="177"/>
    </row>
    <row r="10" spans="2:7">
      <c r="B10" s="177" t="s">
        <v>616</v>
      </c>
      <c r="C10" s="177"/>
      <c r="D10" s="177"/>
      <c r="E10" s="177"/>
      <c r="F10" s="177"/>
      <c r="G10" s="177"/>
    </row>
    <row r="11" spans="2:7">
      <c r="B11" s="177"/>
      <c r="C11" s="177"/>
      <c r="D11" s="177"/>
      <c r="E11" s="177"/>
      <c r="F11" s="177"/>
      <c r="G11" s="177"/>
    </row>
    <row r="12" spans="2:7">
      <c r="B12" s="177"/>
      <c r="C12" s="177"/>
      <c r="D12" s="177"/>
      <c r="E12" s="177"/>
      <c r="F12" s="177"/>
      <c r="G12" s="177"/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DDCF-8C91-4D6A-931C-541F77324388}">
  <dimension ref="B2:L12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5.42578125" style="4" customWidth="1"/>
    <col min="3" max="3" width="13" style="4" customWidth="1"/>
    <col min="4" max="4" width="10.5703125" style="4" customWidth="1"/>
    <col min="5" max="5" width="13" style="4" customWidth="1"/>
    <col min="6" max="6" width="10.5703125" style="4" customWidth="1"/>
    <col min="7" max="7" width="13" style="4" customWidth="1"/>
    <col min="8" max="8" width="10.5703125" style="4" customWidth="1"/>
    <col min="9" max="9" width="13" style="4" customWidth="1"/>
    <col min="10" max="10" width="10.5703125" style="4" customWidth="1"/>
    <col min="11" max="16384" width="10.85546875" style="4"/>
  </cols>
  <sheetData>
    <row r="2" spans="2:12">
      <c r="B2" s="176" t="s">
        <v>560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</row>
    <row r="3" spans="2:12">
      <c r="B3" s="176"/>
      <c r="C3" s="176"/>
      <c r="D3" s="177"/>
      <c r="E3" s="177"/>
      <c r="F3" s="177"/>
      <c r="G3" s="177"/>
      <c r="H3" s="177"/>
      <c r="I3" s="177"/>
      <c r="J3" s="177"/>
      <c r="K3" s="177"/>
      <c r="L3" s="177"/>
    </row>
    <row r="4" spans="2:12">
      <c r="B4" s="285"/>
      <c r="C4" s="78" t="s">
        <v>561</v>
      </c>
      <c r="D4" s="78"/>
      <c r="E4" s="78" t="s">
        <v>562</v>
      </c>
      <c r="F4" s="78"/>
      <c r="G4" s="78" t="s">
        <v>563</v>
      </c>
      <c r="H4" s="78"/>
      <c r="I4" s="78" t="s">
        <v>558</v>
      </c>
      <c r="J4" s="78"/>
      <c r="K4" s="177"/>
      <c r="L4" s="177"/>
    </row>
    <row r="5" spans="2:12" ht="34.5">
      <c r="B5" s="287"/>
      <c r="C5" s="288" t="s">
        <v>139</v>
      </c>
      <c r="D5" s="288" t="s">
        <v>31</v>
      </c>
      <c r="E5" s="288" t="s">
        <v>139</v>
      </c>
      <c r="F5" s="288" t="s">
        <v>31</v>
      </c>
      <c r="G5" s="288" t="s">
        <v>139</v>
      </c>
      <c r="H5" s="288" t="s">
        <v>31</v>
      </c>
      <c r="I5" s="288" t="s">
        <v>139</v>
      </c>
      <c r="J5" s="288" t="s">
        <v>31</v>
      </c>
      <c r="K5" s="177"/>
      <c r="L5" s="177"/>
    </row>
    <row r="6" spans="2:12">
      <c r="B6" s="289" t="s">
        <v>37</v>
      </c>
      <c r="C6" s="170">
        <v>344.84473481606398</v>
      </c>
      <c r="D6" s="290">
        <v>4.1684757087853797</v>
      </c>
      <c r="E6" s="170">
        <v>292.69403431814902</v>
      </c>
      <c r="F6" s="290">
        <v>63.2058112813367</v>
      </c>
      <c r="G6" s="170">
        <v>46.807325039657798</v>
      </c>
      <c r="H6" s="290">
        <v>0.67361425179786505</v>
      </c>
      <c r="I6" s="170">
        <v>5.3433754582563902</v>
      </c>
      <c r="J6" s="290">
        <v>0.62066086045055802</v>
      </c>
      <c r="K6" s="177"/>
      <c r="L6" s="177"/>
    </row>
    <row r="7" spans="2:12">
      <c r="B7" s="289" t="s">
        <v>130</v>
      </c>
      <c r="C7" s="170">
        <v>1.01729145000256</v>
      </c>
      <c r="D7" s="85">
        <v>1.22969970829121E-2</v>
      </c>
      <c r="E7" s="170">
        <v>0.77398857668407395</v>
      </c>
      <c r="F7" s="290">
        <v>0.167138958010428</v>
      </c>
      <c r="G7" s="170">
        <v>0.23951063554021901</v>
      </c>
      <c r="H7" s="290">
        <v>3.4468489156421899E-3</v>
      </c>
      <c r="I7" s="170">
        <v>3.7922377782679201E-3</v>
      </c>
      <c r="J7" s="290">
        <v>4.4048814852717201E-4</v>
      </c>
      <c r="K7" s="177"/>
      <c r="L7" s="177"/>
    </row>
    <row r="8" spans="2:12">
      <c r="B8" s="289" t="s">
        <v>39</v>
      </c>
      <c r="C8" s="170">
        <v>5642.1894073347903</v>
      </c>
      <c r="D8" s="85">
        <v>68.2026637332484</v>
      </c>
      <c r="E8" s="170">
        <v>169.61286853670401</v>
      </c>
      <c r="F8" s="290">
        <v>36.627049760652902</v>
      </c>
      <c r="G8" s="170">
        <v>4787.8394647742698</v>
      </c>
      <c r="H8" s="290">
        <v>68.902824420316094</v>
      </c>
      <c r="I8" s="170">
        <v>684.73707402381604</v>
      </c>
      <c r="J8" s="290">
        <v>79.535773756893903</v>
      </c>
      <c r="K8" s="177"/>
      <c r="L8" s="177"/>
    </row>
    <row r="9" spans="2:12">
      <c r="B9" s="289" t="s">
        <v>40</v>
      </c>
      <c r="C9" s="170">
        <v>2284.6304507934201</v>
      </c>
      <c r="D9" s="85">
        <v>27.6165635608833</v>
      </c>
      <c r="E9" s="170">
        <v>0</v>
      </c>
      <c r="F9" s="290">
        <v>0</v>
      </c>
      <c r="G9" s="170">
        <v>2113.7975961174302</v>
      </c>
      <c r="H9" s="290">
        <v>30.420114478970401</v>
      </c>
      <c r="I9" s="170">
        <v>170.83285467599001</v>
      </c>
      <c r="J9" s="290">
        <v>19.843124894507099</v>
      </c>
      <c r="K9" s="177"/>
      <c r="L9" s="177"/>
    </row>
    <row r="10" spans="2:12">
      <c r="B10" s="291" t="s">
        <v>41</v>
      </c>
      <c r="C10" s="168">
        <v>8272.6818843942692</v>
      </c>
      <c r="D10" s="83">
        <v>100</v>
      </c>
      <c r="E10" s="168">
        <v>463.08089143153802</v>
      </c>
      <c r="F10" s="83">
        <v>100</v>
      </c>
      <c r="G10" s="168">
        <v>6948.6838965669003</v>
      </c>
      <c r="H10" s="83">
        <v>100</v>
      </c>
      <c r="I10" s="168">
        <v>860.91709639584099</v>
      </c>
      <c r="J10" s="83">
        <v>100</v>
      </c>
      <c r="K10" s="177"/>
      <c r="L10" s="177"/>
    </row>
    <row r="11" spans="2:12">
      <c r="B11" s="340"/>
      <c r="C11" s="341"/>
      <c r="D11" s="342"/>
      <c r="E11" s="341"/>
      <c r="F11" s="342"/>
      <c r="G11" s="341"/>
      <c r="H11" s="342"/>
      <c r="I11" s="341"/>
      <c r="J11" s="342"/>
      <c r="K11" s="177"/>
      <c r="L11" s="177"/>
    </row>
    <row r="12" spans="2:12">
      <c r="B12" s="177" t="s">
        <v>616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97A5-F630-47F3-B615-B2913EE0D7FE}">
  <dimension ref="B2:L22"/>
  <sheetViews>
    <sheetView showGridLines="0" zoomScaleNormal="100" workbookViewId="0"/>
  </sheetViews>
  <sheetFormatPr baseColWidth="10" defaultColWidth="10.85546875" defaultRowHeight="12.75"/>
  <cols>
    <col min="1" max="1" width="3.85546875" style="19" customWidth="1"/>
    <col min="2" max="2" width="40.85546875" style="19" customWidth="1"/>
    <col min="3" max="8" width="5.7109375" style="19" bestFit="1" customWidth="1"/>
    <col min="9" max="11" width="5.42578125" style="19" bestFit="1" customWidth="1"/>
    <col min="12" max="12" width="6.5703125" style="19" customWidth="1"/>
    <col min="13" max="16384" width="10.85546875" style="19"/>
  </cols>
  <sheetData>
    <row r="2" spans="2:12">
      <c r="B2" s="303" t="s">
        <v>203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2:12" ht="9" customHeight="1">
      <c r="B3" s="305"/>
      <c r="C3" s="306">
        <v>2014</v>
      </c>
      <c r="D3" s="306">
        <v>2015</v>
      </c>
      <c r="E3" s="306">
        <v>2016</v>
      </c>
      <c r="F3" s="306">
        <v>2017</v>
      </c>
      <c r="G3" s="306">
        <v>2018</v>
      </c>
      <c r="H3" s="306">
        <v>2019</v>
      </c>
      <c r="I3" s="306">
        <v>2020</v>
      </c>
      <c r="J3" s="306">
        <v>2021</v>
      </c>
      <c r="K3" s="306">
        <v>2022</v>
      </c>
      <c r="L3" s="6">
        <v>2023</v>
      </c>
    </row>
    <row r="4" spans="2:12">
      <c r="B4" s="37" t="s">
        <v>102</v>
      </c>
      <c r="C4" s="46" t="s">
        <v>65</v>
      </c>
      <c r="D4" s="46" t="s">
        <v>59</v>
      </c>
      <c r="E4" s="46" t="s">
        <v>58</v>
      </c>
      <c r="F4" s="46" t="s">
        <v>57</v>
      </c>
      <c r="G4" s="46" t="s">
        <v>56</v>
      </c>
      <c r="H4" s="46" t="s">
        <v>245</v>
      </c>
      <c r="I4" s="304"/>
      <c r="J4" s="304"/>
      <c r="K4" s="304"/>
    </row>
    <row r="5" spans="2:12">
      <c r="B5" s="60" t="s">
        <v>569</v>
      </c>
      <c r="C5" s="178">
        <v>8325.0063458882705</v>
      </c>
      <c r="D5" s="178">
        <v>11332.0460430766</v>
      </c>
      <c r="E5" s="178">
        <v>12349.0460176506</v>
      </c>
      <c r="F5" s="178">
        <v>12616.442763393299</v>
      </c>
      <c r="G5" s="178">
        <v>12762.4280813511</v>
      </c>
      <c r="H5" s="178">
        <v>13412.180407674699</v>
      </c>
      <c r="I5" s="304"/>
      <c r="J5" s="304"/>
      <c r="K5" s="304"/>
    </row>
    <row r="6" spans="2:12">
      <c r="B6" s="61" t="s">
        <v>158</v>
      </c>
      <c r="C6" s="180">
        <v>5493.4231372302202</v>
      </c>
      <c r="D6" s="180">
        <v>7733.2678775494196</v>
      </c>
      <c r="E6" s="180">
        <v>7718.0616503446599</v>
      </c>
      <c r="F6" s="180">
        <v>7941.1253742247</v>
      </c>
      <c r="G6" s="180">
        <v>7951.56287207271</v>
      </c>
      <c r="H6" s="180">
        <v>8486.0911162634202</v>
      </c>
      <c r="I6" s="304"/>
      <c r="J6" s="304"/>
      <c r="K6" s="304"/>
    </row>
    <row r="7" spans="2:12">
      <c r="B7" s="62" t="s">
        <v>564</v>
      </c>
      <c r="C7" s="180" t="s">
        <v>202</v>
      </c>
      <c r="D7" s="180" t="s">
        <v>202</v>
      </c>
      <c r="E7" s="180">
        <v>2294.0579088739501</v>
      </c>
      <c r="F7" s="180">
        <v>2419.1697328281498</v>
      </c>
      <c r="G7" s="180">
        <v>2587.4510109933799</v>
      </c>
      <c r="H7" s="180">
        <v>2888.0980879713502</v>
      </c>
      <c r="I7" s="304"/>
      <c r="J7" s="304"/>
      <c r="K7" s="304"/>
    </row>
    <row r="8" spans="2:12">
      <c r="B8" s="62" t="s">
        <v>565</v>
      </c>
      <c r="C8" s="180" t="s">
        <v>202</v>
      </c>
      <c r="D8" s="180" t="s">
        <v>202</v>
      </c>
      <c r="E8" s="180">
        <v>2058.8125438195302</v>
      </c>
      <c r="F8" s="180">
        <v>2089.6328319971799</v>
      </c>
      <c r="G8" s="180">
        <v>2223.3271580092101</v>
      </c>
      <c r="H8" s="180">
        <v>2349.4419391188198</v>
      </c>
      <c r="I8" s="304"/>
      <c r="J8" s="304"/>
      <c r="K8" s="304"/>
    </row>
    <row r="9" spans="2:12">
      <c r="B9" s="62" t="s">
        <v>566</v>
      </c>
      <c r="C9" s="180" t="s">
        <v>202</v>
      </c>
      <c r="D9" s="180" t="s">
        <v>202</v>
      </c>
      <c r="E9" s="180">
        <v>1105.72889444009</v>
      </c>
      <c r="F9" s="180">
        <v>1131.97855262293</v>
      </c>
      <c r="G9" s="180">
        <v>1160.2550923756</v>
      </c>
      <c r="H9" s="180">
        <v>1167.2230285701601</v>
      </c>
      <c r="I9" s="304"/>
      <c r="J9" s="304"/>
      <c r="K9" s="304"/>
    </row>
    <row r="10" spans="2:12">
      <c r="B10" s="62" t="s">
        <v>159</v>
      </c>
      <c r="C10" s="180" t="s">
        <v>202</v>
      </c>
      <c r="D10" s="180" t="s">
        <v>202</v>
      </c>
      <c r="E10" s="180">
        <v>475.24562323901301</v>
      </c>
      <c r="F10" s="180">
        <v>433.62901029569599</v>
      </c>
      <c r="G10" s="180">
        <v>73.180008909598698</v>
      </c>
      <c r="H10" s="180">
        <v>61.6071328684653</v>
      </c>
      <c r="I10" s="304"/>
      <c r="J10" s="304"/>
      <c r="K10" s="304"/>
    </row>
    <row r="11" spans="2:12">
      <c r="B11" s="62" t="s">
        <v>567</v>
      </c>
      <c r="C11" s="180" t="s">
        <v>202</v>
      </c>
      <c r="D11" s="180" t="s">
        <v>202</v>
      </c>
      <c r="E11" s="180">
        <v>523.05730374262396</v>
      </c>
      <c r="F11" s="180">
        <v>552.54228200478201</v>
      </c>
      <c r="G11" s="180">
        <v>584.03647117849505</v>
      </c>
      <c r="H11" s="180">
        <v>626.08045282858802</v>
      </c>
      <c r="I11" s="304"/>
      <c r="J11" s="304"/>
      <c r="K11" s="304"/>
    </row>
    <row r="12" spans="2:12">
      <c r="B12" s="259" t="s">
        <v>591</v>
      </c>
      <c r="C12" s="231" t="s">
        <v>202</v>
      </c>
      <c r="D12" s="231" t="s">
        <v>202</v>
      </c>
      <c r="E12" s="231">
        <v>1261.1593762294499</v>
      </c>
      <c r="F12" s="231">
        <v>1314.17296447597</v>
      </c>
      <c r="G12" s="231">
        <v>1323.3131306064199</v>
      </c>
      <c r="H12" s="231">
        <v>1393.64047490603</v>
      </c>
      <c r="I12" s="304"/>
      <c r="J12" s="304"/>
      <c r="K12" s="304"/>
    </row>
    <row r="13" spans="2:12">
      <c r="B13" s="308" t="s">
        <v>160</v>
      </c>
      <c r="C13" s="309">
        <v>1522.0730343144401</v>
      </c>
      <c r="D13" s="309">
        <v>1831.30182891296</v>
      </c>
      <c r="E13" s="309">
        <v>2055.50820239425</v>
      </c>
      <c r="F13" s="309">
        <v>2126.3628198863398</v>
      </c>
      <c r="G13" s="309">
        <v>2260.3943667163198</v>
      </c>
      <c r="H13" s="309">
        <v>2359.5044165794102</v>
      </c>
      <c r="I13" s="304"/>
      <c r="J13" s="304"/>
      <c r="K13" s="304"/>
    </row>
    <row r="14" spans="2:12">
      <c r="B14" s="308" t="s">
        <v>161</v>
      </c>
      <c r="C14" s="309">
        <v>919.64176698911399</v>
      </c>
      <c r="D14" s="309">
        <v>1276.8162075384701</v>
      </c>
      <c r="E14" s="309">
        <v>2021.37985394164</v>
      </c>
      <c r="F14" s="309">
        <v>1974.6079284126299</v>
      </c>
      <c r="G14" s="309">
        <v>1953.14726314977</v>
      </c>
      <c r="H14" s="309">
        <v>1951.6186172615501</v>
      </c>
      <c r="I14" s="304"/>
      <c r="J14" s="304"/>
      <c r="K14" s="304"/>
    </row>
    <row r="15" spans="2:12">
      <c r="B15" s="308" t="s">
        <v>568</v>
      </c>
      <c r="C15" s="309">
        <v>389.86840735449601</v>
      </c>
      <c r="D15" s="309">
        <v>490.66012907578698</v>
      </c>
      <c r="E15" s="309">
        <v>554.09631097009901</v>
      </c>
      <c r="F15" s="309">
        <v>574.34664086962198</v>
      </c>
      <c r="G15" s="309">
        <v>597.32357941229498</v>
      </c>
      <c r="H15" s="309">
        <v>614.96625757027903</v>
      </c>
      <c r="I15" s="304"/>
      <c r="J15" s="304"/>
      <c r="K15" s="304"/>
    </row>
    <row r="16" spans="2:12">
      <c r="B16" s="308" t="s">
        <v>52</v>
      </c>
      <c r="C16" s="313">
        <v>7.1450309787131996</v>
      </c>
      <c r="D16" s="313">
        <v>8.3350934102646992</v>
      </c>
      <c r="E16" s="313">
        <v>8.9641252896639703</v>
      </c>
      <c r="F16" s="313">
        <v>2.16538564114766</v>
      </c>
      <c r="G16" s="313">
        <v>1.15900954882118</v>
      </c>
      <c r="H16" s="313">
        <v>5.0933358512262403</v>
      </c>
      <c r="I16" s="304"/>
      <c r="J16" s="304"/>
      <c r="K16" s="304"/>
    </row>
    <row r="17" spans="2:11">
      <c r="B17" s="314" t="s">
        <v>133</v>
      </c>
      <c r="C17" s="313">
        <v>6.9261109902510203</v>
      </c>
      <c r="D17" s="313">
        <v>3.1582629407652201</v>
      </c>
      <c r="E17" s="313">
        <v>29.3853204406606</v>
      </c>
      <c r="F17" s="313">
        <v>1.90449138783977</v>
      </c>
      <c r="G17" s="313">
        <v>-0.83186279473272995</v>
      </c>
      <c r="H17" s="313">
        <v>4.0815338304286204</v>
      </c>
      <c r="I17" s="304"/>
      <c r="J17" s="304"/>
      <c r="K17" s="304"/>
    </row>
    <row r="18" spans="2:11">
      <c r="B18" s="314" t="s">
        <v>134</v>
      </c>
      <c r="C18" s="313">
        <v>0.20473950322774701</v>
      </c>
      <c r="D18" s="313">
        <v>5.0183381552984203</v>
      </c>
      <c r="E18" s="313">
        <v>-15.7832396143907</v>
      </c>
      <c r="F18" s="313">
        <v>0.25601840483646698</v>
      </c>
      <c r="G18" s="313">
        <v>2.0075725930325898</v>
      </c>
      <c r="H18" s="313">
        <v>0.97212443318337405</v>
      </c>
      <c r="I18" s="304"/>
      <c r="J18" s="304"/>
      <c r="K18" s="304"/>
    </row>
    <row r="19" spans="2:11">
      <c r="B19" s="304"/>
      <c r="C19" s="304"/>
      <c r="D19" s="304"/>
      <c r="E19" s="304"/>
      <c r="F19" s="304"/>
      <c r="G19" s="304"/>
      <c r="H19" s="304"/>
      <c r="I19" s="304"/>
      <c r="J19" s="304"/>
      <c r="K19" s="304"/>
    </row>
    <row r="20" spans="2:11">
      <c r="B20" s="304" t="s">
        <v>195</v>
      </c>
      <c r="C20" s="304"/>
      <c r="D20" s="304"/>
      <c r="E20" s="304"/>
      <c r="F20" s="304"/>
      <c r="G20" s="304"/>
      <c r="H20" s="304"/>
      <c r="I20" s="304"/>
      <c r="J20" s="304"/>
      <c r="K20" s="304"/>
    </row>
    <row r="21" spans="2:11">
      <c r="B21" s="304" t="s">
        <v>743</v>
      </c>
      <c r="C21" s="304"/>
      <c r="D21" s="304"/>
      <c r="E21" s="304"/>
      <c r="F21" s="304"/>
      <c r="G21" s="304"/>
      <c r="H21" s="304"/>
      <c r="I21" s="304"/>
      <c r="J21" s="304"/>
      <c r="K21" s="304"/>
    </row>
    <row r="22" spans="2:11">
      <c r="B22" s="304" t="s">
        <v>744</v>
      </c>
      <c r="C22" s="304"/>
      <c r="D22" s="304"/>
      <c r="E22" s="304"/>
      <c r="F22" s="304"/>
      <c r="G22" s="304"/>
      <c r="H22" s="304"/>
      <c r="I22" s="304"/>
      <c r="J22" s="304"/>
      <c r="K22" s="304"/>
    </row>
  </sheetData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769B-1A2F-4EF7-A17D-59C7FA308305}">
  <dimension ref="B2:K13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25.42578125" style="4" customWidth="1"/>
    <col min="3" max="3" width="14" style="4" customWidth="1"/>
    <col min="4" max="4" width="13.140625" style="4" customWidth="1"/>
    <col min="5" max="5" width="15.85546875" style="4" bestFit="1" customWidth="1"/>
    <col min="6" max="6" width="16" style="4" bestFit="1" customWidth="1"/>
    <col min="7" max="7" width="18.7109375" style="4" bestFit="1" customWidth="1"/>
    <col min="8" max="8" width="23.28515625" style="4" customWidth="1"/>
    <col min="9" max="9" width="6.42578125" style="4" customWidth="1"/>
    <col min="10" max="16384" width="10.85546875" style="4"/>
  </cols>
  <sheetData>
    <row r="2" spans="2:11">
      <c r="B2" s="176" t="s">
        <v>570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2:11">
      <c r="B3" s="176"/>
      <c r="C3" s="177"/>
      <c r="D3" s="177"/>
      <c r="E3" s="177"/>
      <c r="F3" s="177"/>
      <c r="G3" s="177"/>
      <c r="H3" s="177"/>
      <c r="I3" s="177"/>
      <c r="J3" s="177"/>
      <c r="K3" s="177"/>
    </row>
    <row r="4" spans="2:11">
      <c r="B4" s="176"/>
      <c r="C4" s="177"/>
      <c r="D4" s="177"/>
      <c r="E4" s="177"/>
      <c r="F4" s="177"/>
      <c r="G4" s="177"/>
      <c r="H4" s="177"/>
      <c r="I4" s="224" t="s">
        <v>157</v>
      </c>
      <c r="J4" s="177"/>
      <c r="K4" s="177"/>
    </row>
    <row r="5" spans="2:11" ht="22.5">
      <c r="B5" s="37" t="s">
        <v>69</v>
      </c>
      <c r="C5" s="280" t="s">
        <v>161</v>
      </c>
      <c r="D5" s="280" t="s">
        <v>571</v>
      </c>
      <c r="E5" s="280" t="s">
        <v>572</v>
      </c>
      <c r="F5" s="280" t="s">
        <v>160</v>
      </c>
      <c r="G5" s="280" t="s">
        <v>565</v>
      </c>
      <c r="H5" s="280" t="s">
        <v>573</v>
      </c>
      <c r="I5" s="46" t="s">
        <v>41</v>
      </c>
      <c r="J5" s="177"/>
      <c r="K5" s="177"/>
    </row>
    <row r="6" spans="2:11">
      <c r="B6" s="61" t="s">
        <v>165</v>
      </c>
      <c r="C6" s="180">
        <v>227.027934036424</v>
      </c>
      <c r="D6" s="180">
        <v>6.06913066601572E-5</v>
      </c>
      <c r="E6" s="180">
        <v>2.3169193138795601</v>
      </c>
      <c r="F6" s="180">
        <v>0.79252767051792306</v>
      </c>
      <c r="G6" s="180">
        <v>1.36135318923385E-4</v>
      </c>
      <c r="H6" s="180">
        <v>1.7248253384534199E-3</v>
      </c>
      <c r="I6" s="180">
        <v>230.13930267278599</v>
      </c>
      <c r="J6" s="177"/>
      <c r="K6" s="177"/>
    </row>
    <row r="7" spans="2:11">
      <c r="B7" s="61" t="s">
        <v>109</v>
      </c>
      <c r="C7" s="180">
        <v>0</v>
      </c>
      <c r="D7" s="180">
        <v>0</v>
      </c>
      <c r="E7" s="180">
        <v>1.6544530152666999E-4</v>
      </c>
      <c r="F7" s="180">
        <v>440.337385810954</v>
      </c>
      <c r="G7" s="180">
        <v>0</v>
      </c>
      <c r="H7" s="180">
        <v>0</v>
      </c>
      <c r="I7" s="180">
        <v>440.33755125625601</v>
      </c>
      <c r="J7" s="177"/>
      <c r="K7" s="177"/>
    </row>
    <row r="8" spans="2:11">
      <c r="B8" s="315" t="s">
        <v>164</v>
      </c>
      <c r="C8" s="231">
        <v>0.32309020226141599</v>
      </c>
      <c r="D8" s="231">
        <v>2.82152338582971</v>
      </c>
      <c r="E8" s="231">
        <v>35.973168686150402</v>
      </c>
      <c r="F8" s="231">
        <v>612.78971356401701</v>
      </c>
      <c r="G8" s="231">
        <v>4.3287906399702401</v>
      </c>
      <c r="H8" s="231">
        <v>31.171666313581099</v>
      </c>
      <c r="I8" s="231">
        <v>687.40795279180895</v>
      </c>
      <c r="J8" s="177"/>
      <c r="K8" s="177"/>
    </row>
    <row r="9" spans="2:11">
      <c r="B9" s="315" t="s">
        <v>163</v>
      </c>
      <c r="C9" s="231">
        <v>1686.3668235667101</v>
      </c>
      <c r="D9" s="231">
        <v>7.6747294303322298E-3</v>
      </c>
      <c r="E9" s="231">
        <v>0.50083094666166095</v>
      </c>
      <c r="F9" s="231">
        <v>7.60473405386944E-2</v>
      </c>
      <c r="G9" s="231">
        <v>5.5873830263779105E-4</v>
      </c>
      <c r="H9" s="231">
        <v>1.0200621979683301E-3</v>
      </c>
      <c r="I9" s="231">
        <v>1686.9529553838399</v>
      </c>
      <c r="J9" s="177"/>
      <c r="K9" s="177"/>
    </row>
    <row r="10" spans="2:11">
      <c r="B10" s="315" t="s">
        <v>162</v>
      </c>
      <c r="C10" s="231">
        <v>0.475602463796651</v>
      </c>
      <c r="D10" s="231">
        <v>3004.4225329473202</v>
      </c>
      <c r="E10" s="231">
        <v>710.34582962852596</v>
      </c>
      <c r="F10" s="231">
        <v>1096.45634934493</v>
      </c>
      <c r="G10" s="231">
        <v>99.105832220763901</v>
      </c>
      <c r="H10" s="231">
        <v>234.95220877060601</v>
      </c>
      <c r="I10" s="231">
        <v>5145.7583553759496</v>
      </c>
      <c r="J10" s="177"/>
      <c r="K10" s="177"/>
    </row>
    <row r="11" spans="2:11">
      <c r="B11" s="315" t="s">
        <v>574</v>
      </c>
      <c r="C11" s="231">
        <v>37.425166992364602</v>
      </c>
      <c r="D11" s="231">
        <v>241.299297419364</v>
      </c>
      <c r="E11" s="231">
        <v>2138.96117395083</v>
      </c>
      <c r="F11" s="231">
        <v>209.052392848446</v>
      </c>
      <c r="G11" s="231">
        <v>2246.0066213844598</v>
      </c>
      <c r="H11" s="231">
        <v>348.83963759855499</v>
      </c>
      <c r="I11" s="231">
        <v>5221.5842901940196</v>
      </c>
      <c r="J11" s="177"/>
      <c r="K11" s="177"/>
    </row>
    <row r="12" spans="2:11"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2:11">
      <c r="B13" s="177" t="s">
        <v>616</v>
      </c>
      <c r="C13" s="177"/>
      <c r="D13" s="177"/>
      <c r="E13" s="177"/>
      <c r="F13" s="177"/>
      <c r="G13" s="177"/>
      <c r="H13" s="177"/>
      <c r="I13" s="177"/>
      <c r="J13" s="177"/>
      <c r="K13" s="177"/>
    </row>
  </sheetData>
  <pageMargins left="0.7" right="0.7" top="0.75" bottom="0.75" header="0.3" footer="0.3"/>
  <pageSetup paperSize="9" orientation="portrait" horizontalDpi="300" verticalDpi="30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9078-21E2-4D6D-BA76-F11DCC519391}">
  <dimension ref="A1:L16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23" style="17" customWidth="1"/>
    <col min="3" max="10" width="12.5703125" style="17" customWidth="1"/>
    <col min="11" max="16384" width="11.42578125" style="17"/>
  </cols>
  <sheetData>
    <row r="1" spans="1:12" ht="12.75">
      <c r="A1" s="4"/>
      <c r="B1" s="4"/>
      <c r="C1" s="4"/>
      <c r="D1" s="4"/>
      <c r="E1" s="4"/>
    </row>
    <row r="2" spans="1:12" ht="12.75">
      <c r="A2" s="4"/>
      <c r="B2" s="176" t="s">
        <v>575</v>
      </c>
      <c r="C2" s="177"/>
      <c r="D2" s="177"/>
      <c r="E2" s="177"/>
      <c r="F2" s="302"/>
      <c r="G2" s="302"/>
      <c r="H2" s="302"/>
      <c r="I2" s="302"/>
      <c r="J2" s="302"/>
      <c r="K2" s="302"/>
      <c r="L2" s="302"/>
    </row>
    <row r="3" spans="1:12" ht="12.75">
      <c r="A3" s="4"/>
      <c r="B3" s="182"/>
      <c r="C3" s="177"/>
      <c r="D3" s="177"/>
      <c r="E3" s="177"/>
      <c r="F3" s="302"/>
      <c r="G3" s="302"/>
      <c r="H3" s="302"/>
      <c r="I3" s="302"/>
      <c r="J3" s="302"/>
      <c r="K3" s="302"/>
      <c r="L3" s="302"/>
    </row>
    <row r="4" spans="1:12" ht="36" customHeight="1">
      <c r="A4" s="4"/>
      <c r="B4" s="285"/>
      <c r="C4" s="78" t="s">
        <v>13</v>
      </c>
      <c r="D4" s="78"/>
      <c r="E4" s="78" t="s">
        <v>158</v>
      </c>
      <c r="F4" s="78"/>
      <c r="G4" s="78" t="s">
        <v>576</v>
      </c>
      <c r="H4" s="78"/>
      <c r="I4" s="78" t="s">
        <v>161</v>
      </c>
      <c r="J4" s="78"/>
      <c r="K4" s="302"/>
      <c r="L4" s="302"/>
    </row>
    <row r="5" spans="1:12" ht="34.5">
      <c r="A5" s="4"/>
      <c r="B5" s="287"/>
      <c r="C5" s="288" t="s">
        <v>675</v>
      </c>
      <c r="D5" s="300" t="s">
        <v>31</v>
      </c>
      <c r="E5" s="300" t="s">
        <v>675</v>
      </c>
      <c r="F5" s="300" t="s">
        <v>31</v>
      </c>
      <c r="G5" s="300" t="s">
        <v>675</v>
      </c>
      <c r="H5" s="300" t="s">
        <v>31</v>
      </c>
      <c r="I5" s="300" t="s">
        <v>675</v>
      </c>
      <c r="J5" s="300" t="s">
        <v>31</v>
      </c>
      <c r="K5" s="302"/>
      <c r="L5" s="302"/>
    </row>
    <row r="6" spans="1:12" ht="12.75">
      <c r="A6" s="4"/>
      <c r="B6" s="289" t="s">
        <v>37</v>
      </c>
      <c r="C6" s="170">
        <v>9329</v>
      </c>
      <c r="D6" s="290">
        <v>69.557113033104685</v>
      </c>
      <c r="E6" s="170">
        <v>6991</v>
      </c>
      <c r="F6" s="290">
        <v>82.4</v>
      </c>
      <c r="G6" s="170">
        <v>1864</v>
      </c>
      <c r="H6" s="290">
        <v>62.7</v>
      </c>
      <c r="I6" s="170">
        <v>474</v>
      </c>
      <c r="J6" s="290">
        <v>24.3</v>
      </c>
      <c r="K6" s="302"/>
      <c r="L6" s="302"/>
    </row>
    <row r="7" spans="1:12" ht="12.75">
      <c r="A7" s="4"/>
      <c r="B7" s="289" t="s">
        <v>130</v>
      </c>
      <c r="C7" s="170">
        <v>48</v>
      </c>
      <c r="D7" s="85">
        <v>0.35788845809722636</v>
      </c>
      <c r="E7" s="170">
        <v>33</v>
      </c>
      <c r="F7" s="290">
        <v>0.4</v>
      </c>
      <c r="G7" s="170">
        <v>14</v>
      </c>
      <c r="H7" s="290">
        <v>0.5</v>
      </c>
      <c r="I7" s="170">
        <v>1</v>
      </c>
      <c r="J7" s="290">
        <v>0.1</v>
      </c>
      <c r="K7" s="302"/>
      <c r="L7" s="302"/>
    </row>
    <row r="8" spans="1:12" ht="12.75">
      <c r="A8" s="4"/>
      <c r="B8" s="289" t="s">
        <v>39</v>
      </c>
      <c r="C8" s="170">
        <v>2539</v>
      </c>
      <c r="D8" s="85">
        <v>18.930808231434536</v>
      </c>
      <c r="E8" s="170">
        <v>840</v>
      </c>
      <c r="F8" s="290">
        <v>9.9</v>
      </c>
      <c r="G8" s="170">
        <v>711</v>
      </c>
      <c r="H8" s="290">
        <v>23.9</v>
      </c>
      <c r="I8" s="170">
        <v>988</v>
      </c>
      <c r="J8" s="290">
        <v>50.6</v>
      </c>
      <c r="K8" s="302"/>
      <c r="L8" s="302"/>
    </row>
    <row r="9" spans="1:12" ht="12.75">
      <c r="A9" s="4"/>
      <c r="B9" s="289" t="s">
        <v>40</v>
      </c>
      <c r="C9" s="170">
        <v>1496</v>
      </c>
      <c r="D9" s="85">
        <v>11.154190277363556</v>
      </c>
      <c r="E9" s="170">
        <v>622</v>
      </c>
      <c r="F9" s="290">
        <v>7.3</v>
      </c>
      <c r="G9" s="170">
        <v>386</v>
      </c>
      <c r="H9" s="290">
        <v>13</v>
      </c>
      <c r="I9" s="170">
        <v>487</v>
      </c>
      <c r="J9" s="290">
        <v>25</v>
      </c>
      <c r="K9" s="302"/>
      <c r="L9" s="302"/>
    </row>
    <row r="10" spans="1:12" ht="12.75">
      <c r="A10" s="4"/>
      <c r="B10" s="291" t="s">
        <v>41</v>
      </c>
      <c r="C10" s="168">
        <v>13412</v>
      </c>
      <c r="D10" s="83">
        <v>100</v>
      </c>
      <c r="E10" s="168">
        <v>8486</v>
      </c>
      <c r="F10" s="83">
        <v>100</v>
      </c>
      <c r="G10" s="168">
        <v>2974</v>
      </c>
      <c r="H10" s="83">
        <v>100</v>
      </c>
      <c r="I10" s="168">
        <v>1952</v>
      </c>
      <c r="J10" s="83">
        <v>100</v>
      </c>
      <c r="K10" s="302"/>
      <c r="L10" s="302"/>
    </row>
    <row r="11" spans="1:12"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</row>
    <row r="12" spans="1:12" ht="11.25">
      <c r="B12" s="318" t="s">
        <v>616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</row>
    <row r="13" spans="1:12"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</row>
    <row r="14" spans="1:12"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</row>
    <row r="15" spans="1:12"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</row>
    <row r="16" spans="1:12"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paperSize="9"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D15A-6FA3-4A82-B6FA-75CB007BB952}">
  <dimension ref="B2:J16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37.5703125" style="4" customWidth="1"/>
    <col min="3" max="3" width="11.7109375" style="4" bestFit="1" customWidth="1"/>
    <col min="4" max="4" width="17.42578125" style="4" bestFit="1" customWidth="1"/>
    <col min="5" max="5" width="15" style="4" bestFit="1" customWidth="1"/>
    <col min="6" max="6" width="21.42578125" style="4" bestFit="1" customWidth="1"/>
    <col min="7" max="7" width="19.140625" style="4" bestFit="1" customWidth="1"/>
    <col min="8" max="8" width="21.42578125" style="4" bestFit="1" customWidth="1"/>
    <col min="9" max="16384" width="10.85546875" style="4"/>
  </cols>
  <sheetData>
    <row r="2" spans="2:10">
      <c r="B2" s="176" t="s">
        <v>577</v>
      </c>
      <c r="C2" s="176"/>
      <c r="D2" s="177"/>
      <c r="E2" s="177"/>
      <c r="F2" s="177"/>
      <c r="G2" s="177"/>
      <c r="H2" s="177"/>
      <c r="I2" s="177"/>
      <c r="J2" s="177"/>
    </row>
    <row r="3" spans="2:10">
      <c r="B3" s="176"/>
      <c r="C3" s="176"/>
      <c r="D3" s="177"/>
      <c r="E3" s="177"/>
      <c r="F3" s="177"/>
      <c r="G3" s="177"/>
      <c r="H3" s="177"/>
      <c r="I3" s="177"/>
      <c r="J3" s="177"/>
    </row>
    <row r="4" spans="2:10">
      <c r="B4" s="176"/>
      <c r="C4" s="222"/>
      <c r="D4" s="177"/>
      <c r="E4" s="177"/>
      <c r="F4" s="177"/>
      <c r="G4" s="177"/>
      <c r="H4" s="177"/>
      <c r="I4" s="224" t="s">
        <v>246</v>
      </c>
      <c r="J4" s="177"/>
    </row>
    <row r="5" spans="2:10" ht="22.5">
      <c r="B5" s="37" t="s">
        <v>69</v>
      </c>
      <c r="C5" s="343" t="s">
        <v>578</v>
      </c>
      <c r="D5" s="343" t="s">
        <v>579</v>
      </c>
      <c r="E5" s="343" t="s">
        <v>580</v>
      </c>
      <c r="F5" s="343" t="s">
        <v>581</v>
      </c>
      <c r="G5" s="343" t="s">
        <v>582</v>
      </c>
      <c r="H5" s="343" t="s">
        <v>583</v>
      </c>
      <c r="I5" s="343" t="s">
        <v>13</v>
      </c>
      <c r="J5" s="177"/>
    </row>
    <row r="6" spans="2:10">
      <c r="B6" s="61" t="s">
        <v>161</v>
      </c>
      <c r="C6" s="319">
        <v>19.5</v>
      </c>
      <c r="D6" s="319">
        <v>2.5</v>
      </c>
      <c r="E6" s="319">
        <v>2.4</v>
      </c>
      <c r="F6" s="319">
        <v>9.9</v>
      </c>
      <c r="G6" s="319">
        <v>65.599999999999994</v>
      </c>
      <c r="H6" s="319">
        <v>0</v>
      </c>
      <c r="I6" s="319">
        <v>100</v>
      </c>
      <c r="J6" s="177"/>
    </row>
    <row r="7" spans="2:10">
      <c r="B7" s="61" t="s">
        <v>160</v>
      </c>
      <c r="C7" s="319">
        <v>50.5</v>
      </c>
      <c r="D7" s="319">
        <v>9.3000000000000007</v>
      </c>
      <c r="E7" s="319">
        <v>0.3</v>
      </c>
      <c r="F7" s="319">
        <v>13.1</v>
      </c>
      <c r="G7" s="319">
        <v>22.9</v>
      </c>
      <c r="H7" s="319">
        <v>3.9</v>
      </c>
      <c r="I7" s="319">
        <v>100</v>
      </c>
      <c r="J7" s="177"/>
    </row>
    <row r="8" spans="2:10">
      <c r="B8" s="61" t="s">
        <v>573</v>
      </c>
      <c r="C8" s="319">
        <v>58.9</v>
      </c>
      <c r="D8" s="319">
        <v>15.1</v>
      </c>
      <c r="E8" s="319">
        <v>0.1</v>
      </c>
      <c r="F8" s="319">
        <v>5.2</v>
      </c>
      <c r="G8" s="319">
        <v>17.8</v>
      </c>
      <c r="H8" s="319">
        <v>2.2999999999999998</v>
      </c>
      <c r="I8" s="319">
        <v>100</v>
      </c>
      <c r="J8" s="177"/>
    </row>
    <row r="9" spans="2:10">
      <c r="B9" s="61" t="s">
        <v>571</v>
      </c>
      <c r="C9" s="319">
        <v>50.2</v>
      </c>
      <c r="D9" s="319">
        <v>24.2</v>
      </c>
      <c r="E9" s="319">
        <v>0</v>
      </c>
      <c r="F9" s="319">
        <v>9.3000000000000007</v>
      </c>
      <c r="G9" s="319">
        <v>2.2000000000000002</v>
      </c>
      <c r="H9" s="319">
        <v>14.1</v>
      </c>
      <c r="I9" s="319">
        <v>100</v>
      </c>
      <c r="J9" s="177"/>
    </row>
    <row r="10" spans="2:10">
      <c r="B10" s="315" t="s">
        <v>565</v>
      </c>
      <c r="C10" s="321">
        <v>59.8</v>
      </c>
      <c r="D10" s="321">
        <v>20.9</v>
      </c>
      <c r="E10" s="321">
        <v>0</v>
      </c>
      <c r="F10" s="321">
        <v>19</v>
      </c>
      <c r="G10" s="321">
        <v>0</v>
      </c>
      <c r="H10" s="321">
        <v>0.2</v>
      </c>
      <c r="I10" s="321">
        <v>100</v>
      </c>
      <c r="J10" s="177"/>
    </row>
    <row r="11" spans="2:10">
      <c r="B11" s="315" t="s">
        <v>572</v>
      </c>
      <c r="C11" s="321">
        <v>59</v>
      </c>
      <c r="D11" s="321">
        <v>34.700000000000003</v>
      </c>
      <c r="E11" s="321">
        <v>0</v>
      </c>
      <c r="F11" s="321">
        <v>4.4000000000000004</v>
      </c>
      <c r="G11" s="321">
        <v>0.6</v>
      </c>
      <c r="H11" s="321">
        <v>1.3</v>
      </c>
      <c r="I11" s="321">
        <v>100</v>
      </c>
      <c r="J11" s="177"/>
    </row>
    <row r="12" spans="2:10">
      <c r="B12" s="177"/>
      <c r="C12" s="177"/>
      <c r="D12" s="177"/>
      <c r="E12" s="177"/>
      <c r="F12" s="177"/>
      <c r="G12" s="177"/>
      <c r="H12" s="177"/>
      <c r="I12" s="177"/>
      <c r="J12" s="177"/>
    </row>
    <row r="13" spans="2:10">
      <c r="B13" s="177" t="s">
        <v>584</v>
      </c>
      <c r="C13" s="177"/>
      <c r="D13" s="177"/>
      <c r="E13" s="177"/>
      <c r="F13" s="177"/>
      <c r="G13" s="177"/>
      <c r="H13" s="177"/>
      <c r="I13" s="177"/>
      <c r="J13" s="177"/>
    </row>
    <row r="14" spans="2:10">
      <c r="B14" s="177" t="s">
        <v>745</v>
      </c>
      <c r="C14" s="177"/>
      <c r="D14" s="177"/>
      <c r="E14" s="177"/>
      <c r="F14" s="177"/>
      <c r="G14" s="177"/>
      <c r="H14" s="177"/>
      <c r="I14" s="177"/>
      <c r="J14" s="177"/>
    </row>
    <row r="15" spans="2:10">
      <c r="B15" s="177" t="s">
        <v>204</v>
      </c>
      <c r="C15" s="177"/>
      <c r="D15" s="177"/>
      <c r="E15" s="177"/>
      <c r="F15" s="177"/>
      <c r="G15" s="177"/>
      <c r="H15" s="177"/>
      <c r="I15" s="177"/>
      <c r="J15" s="177"/>
    </row>
    <row r="16" spans="2:10">
      <c r="B16" s="177" t="s">
        <v>616</v>
      </c>
      <c r="C16" s="177"/>
      <c r="D16" s="177"/>
      <c r="E16" s="177"/>
      <c r="F16" s="177"/>
      <c r="G16" s="177"/>
      <c r="H16" s="177"/>
      <c r="I16" s="177"/>
      <c r="J16" s="177"/>
    </row>
  </sheetData>
  <pageMargins left="0.7" right="0.7" top="0.75" bottom="0.75" header="0.3" footer="0.3"/>
  <pageSetup paperSize="9" orientation="portrait" horizontalDpi="300" verticalDpi="30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BEA2-CD63-4198-98ED-DABED3B3D44B}">
  <dimension ref="B2:G9"/>
  <sheetViews>
    <sheetView showGridLines="0" workbookViewId="0"/>
  </sheetViews>
  <sheetFormatPr baseColWidth="10" defaultColWidth="10.85546875" defaultRowHeight="12.75"/>
  <cols>
    <col min="1" max="1" width="2.5703125" style="4" customWidth="1"/>
    <col min="2" max="2" width="16" style="4" customWidth="1"/>
    <col min="3" max="3" width="10.28515625" style="4" customWidth="1"/>
    <col min="4" max="16384" width="10.85546875" style="4"/>
  </cols>
  <sheetData>
    <row r="2" spans="2:7">
      <c r="B2" s="176" t="s">
        <v>585</v>
      </c>
      <c r="C2" s="176"/>
      <c r="D2" s="177"/>
      <c r="E2" s="177"/>
      <c r="F2" s="177"/>
      <c r="G2" s="177"/>
    </row>
    <row r="3" spans="2:7">
      <c r="B3" s="176"/>
      <c r="C3" s="176"/>
      <c r="D3" s="177"/>
      <c r="E3" s="177"/>
      <c r="F3" s="177"/>
      <c r="G3" s="177"/>
    </row>
    <row r="4" spans="2:7">
      <c r="B4" s="176"/>
      <c r="C4" s="222"/>
      <c r="D4" s="177"/>
      <c r="E4" s="177"/>
      <c r="F4" s="224" t="s">
        <v>9</v>
      </c>
      <c r="G4" s="177"/>
    </row>
    <row r="5" spans="2:7">
      <c r="B5" s="37" t="s">
        <v>102</v>
      </c>
      <c r="C5" s="105" t="s">
        <v>58</v>
      </c>
      <c r="D5" s="105" t="s">
        <v>57</v>
      </c>
      <c r="E5" s="105" t="s">
        <v>56</v>
      </c>
      <c r="F5" s="105" t="s">
        <v>245</v>
      </c>
      <c r="G5" s="177"/>
    </row>
    <row r="6" spans="2:7">
      <c r="B6" s="106" t="s">
        <v>586</v>
      </c>
      <c r="C6" s="180">
        <v>494</v>
      </c>
      <c r="D6" s="180">
        <v>473</v>
      </c>
      <c r="E6" s="180">
        <v>435</v>
      </c>
      <c r="F6" s="180">
        <v>396</v>
      </c>
      <c r="G6" s="177"/>
    </row>
    <row r="7" spans="2:7">
      <c r="B7" s="106" t="s">
        <v>587</v>
      </c>
      <c r="C7" s="180">
        <v>1489</v>
      </c>
      <c r="D7" s="180">
        <v>1465</v>
      </c>
      <c r="E7" s="180">
        <v>1482</v>
      </c>
      <c r="F7" s="180">
        <v>1515</v>
      </c>
      <c r="G7" s="177"/>
    </row>
    <row r="8" spans="2:7">
      <c r="B8" s="177"/>
      <c r="C8" s="177"/>
      <c r="D8" s="177"/>
      <c r="E8" s="177"/>
      <c r="F8" s="177"/>
      <c r="G8" s="177"/>
    </row>
    <row r="9" spans="2:7">
      <c r="B9" s="177" t="s">
        <v>616</v>
      </c>
      <c r="C9" s="177"/>
      <c r="D9" s="177"/>
      <c r="E9" s="177"/>
      <c r="F9" s="177"/>
      <c r="G9" s="177"/>
    </row>
  </sheetData>
  <pageMargins left="0.7" right="0.7" top="0.75" bottom="0.75" header="0.3" footer="0.3"/>
  <pageSetup paperSize="9"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ACD0-064B-4212-B16C-A6E71B44945B}">
  <dimension ref="A1:L15"/>
  <sheetViews>
    <sheetView showGridLines="0" workbookViewId="0"/>
  </sheetViews>
  <sheetFormatPr baseColWidth="10" defaultColWidth="11.42578125" defaultRowHeight="9.75"/>
  <cols>
    <col min="1" max="1" width="3.140625" style="17" customWidth="1"/>
    <col min="2" max="2" width="25.5703125" style="17" customWidth="1"/>
    <col min="3" max="3" width="14.7109375" style="17" customWidth="1"/>
    <col min="4" max="4" width="9.5703125" style="17" customWidth="1"/>
    <col min="5" max="5" width="14.7109375" style="17" customWidth="1"/>
    <col min="6" max="6" width="9.5703125" style="17" customWidth="1"/>
    <col min="7" max="7" width="14.7109375" style="17" customWidth="1"/>
    <col min="8" max="8" width="9.5703125" style="17" customWidth="1"/>
    <col min="9" max="9" width="14.7109375" style="17" customWidth="1"/>
    <col min="10" max="10" width="9.5703125" style="17" customWidth="1"/>
    <col min="11" max="16384" width="11.42578125" style="17"/>
  </cols>
  <sheetData>
    <row r="1" spans="1:12" ht="12.75">
      <c r="A1" s="4"/>
      <c r="B1" s="4"/>
      <c r="C1" s="4"/>
      <c r="D1" s="4"/>
      <c r="E1" s="4"/>
      <c r="F1" s="4"/>
    </row>
    <row r="2" spans="1:12" ht="12.75">
      <c r="A2" s="4"/>
      <c r="B2" s="176" t="s">
        <v>588</v>
      </c>
      <c r="C2" s="177"/>
      <c r="D2" s="177"/>
      <c r="E2" s="177"/>
      <c r="F2" s="177"/>
      <c r="G2" s="302"/>
      <c r="H2" s="302"/>
      <c r="I2" s="302"/>
      <c r="J2" s="302"/>
      <c r="K2" s="302"/>
      <c r="L2" s="302"/>
    </row>
    <row r="3" spans="1:12" ht="12.75">
      <c r="A3" s="4"/>
      <c r="B3" s="182"/>
      <c r="C3" s="177"/>
      <c r="D3" s="177"/>
      <c r="E3" s="177"/>
      <c r="F3" s="177"/>
      <c r="G3" s="302"/>
      <c r="H3" s="302"/>
      <c r="I3" s="302"/>
      <c r="J3" s="302"/>
      <c r="K3" s="302"/>
      <c r="L3" s="302"/>
    </row>
    <row r="4" spans="1:12" ht="24.6" customHeight="1">
      <c r="A4" s="4"/>
      <c r="B4" s="285"/>
      <c r="C4" s="78" t="s">
        <v>13</v>
      </c>
      <c r="D4" s="78"/>
      <c r="E4" s="78" t="s">
        <v>589</v>
      </c>
      <c r="F4" s="78"/>
      <c r="G4" s="78" t="s">
        <v>590</v>
      </c>
      <c r="H4" s="78"/>
      <c r="I4" s="78" t="s">
        <v>23</v>
      </c>
      <c r="J4" s="78"/>
      <c r="K4" s="302"/>
      <c r="L4" s="302"/>
    </row>
    <row r="5" spans="1:12" ht="33.75">
      <c r="A5" s="4"/>
      <c r="B5" s="287"/>
      <c r="C5" s="300" t="s">
        <v>675</v>
      </c>
      <c r="D5" s="300" t="s">
        <v>31</v>
      </c>
      <c r="E5" s="300" t="s">
        <v>675</v>
      </c>
      <c r="F5" s="300" t="s">
        <v>31</v>
      </c>
      <c r="G5" s="300" t="s">
        <v>675</v>
      </c>
      <c r="H5" s="300" t="s">
        <v>31</v>
      </c>
      <c r="I5" s="300" t="s">
        <v>675</v>
      </c>
      <c r="J5" s="300" t="s">
        <v>31</v>
      </c>
      <c r="K5" s="302"/>
      <c r="L5" s="302"/>
    </row>
    <row r="6" spans="1:12" ht="12.75">
      <c r="A6" s="4"/>
      <c r="B6" s="289" t="s">
        <v>37</v>
      </c>
      <c r="C6" s="170">
        <v>474</v>
      </c>
      <c r="D6" s="290">
        <v>24.282786885245901</v>
      </c>
      <c r="E6" s="170">
        <v>112</v>
      </c>
      <c r="F6" s="290">
        <v>28.28282828282828</v>
      </c>
      <c r="G6" s="170">
        <v>337</v>
      </c>
      <c r="H6" s="290">
        <v>22.244224422442244</v>
      </c>
      <c r="I6" s="170">
        <v>25</v>
      </c>
      <c r="J6" s="290">
        <v>60.975609756097562</v>
      </c>
      <c r="K6" s="302"/>
      <c r="L6" s="302"/>
    </row>
    <row r="7" spans="1:12" ht="12.75">
      <c r="A7" s="4"/>
      <c r="B7" s="289" t="s">
        <v>130</v>
      </c>
      <c r="C7" s="170">
        <v>1</v>
      </c>
      <c r="D7" s="290">
        <v>5.1229508196721313E-2</v>
      </c>
      <c r="E7" s="170">
        <v>0</v>
      </c>
      <c r="F7" s="290">
        <v>0</v>
      </c>
      <c r="G7" s="170">
        <v>1</v>
      </c>
      <c r="H7" s="290">
        <v>6.6006600660066E-2</v>
      </c>
      <c r="I7" s="170">
        <v>0</v>
      </c>
      <c r="J7" s="290">
        <v>0</v>
      </c>
      <c r="K7" s="302"/>
      <c r="L7" s="302"/>
    </row>
    <row r="8" spans="1:12" ht="12.75">
      <c r="A8" s="4"/>
      <c r="B8" s="289" t="s">
        <v>39</v>
      </c>
      <c r="C8" s="170">
        <v>989</v>
      </c>
      <c r="D8" s="290">
        <v>50.665983606557376</v>
      </c>
      <c r="E8" s="170">
        <v>284</v>
      </c>
      <c r="F8" s="290">
        <v>71.717171717171709</v>
      </c>
      <c r="G8" s="170">
        <v>695</v>
      </c>
      <c r="H8" s="290">
        <v>45.874587458745872</v>
      </c>
      <c r="I8" s="170">
        <v>10</v>
      </c>
      <c r="J8" s="290">
        <v>24.390243902439025</v>
      </c>
      <c r="K8" s="302"/>
      <c r="L8" s="302"/>
    </row>
    <row r="9" spans="1:12" ht="12.75">
      <c r="A9" s="4"/>
      <c r="B9" s="289" t="s">
        <v>40</v>
      </c>
      <c r="C9" s="170">
        <v>488</v>
      </c>
      <c r="D9" s="290">
        <v>25</v>
      </c>
      <c r="E9" s="170">
        <v>0</v>
      </c>
      <c r="F9" s="290">
        <v>0</v>
      </c>
      <c r="G9" s="170">
        <v>481</v>
      </c>
      <c r="H9" s="290">
        <v>31.74917491749175</v>
      </c>
      <c r="I9" s="170">
        <v>7</v>
      </c>
      <c r="J9" s="290">
        <v>17.073170731707318</v>
      </c>
      <c r="K9" s="302"/>
      <c r="L9" s="302"/>
    </row>
    <row r="10" spans="1:12" ht="12.75">
      <c r="A10" s="4"/>
      <c r="B10" s="291" t="s">
        <v>41</v>
      </c>
      <c r="C10" s="168">
        <v>1952</v>
      </c>
      <c r="D10" s="344">
        <v>100</v>
      </c>
      <c r="E10" s="168">
        <v>396</v>
      </c>
      <c r="F10" s="83">
        <v>20.28688524590164</v>
      </c>
      <c r="G10" s="168">
        <v>1515</v>
      </c>
      <c r="H10" s="83">
        <v>77.612704918032776</v>
      </c>
      <c r="I10" s="168">
        <v>41</v>
      </c>
      <c r="J10" s="83">
        <v>2.1004098360655736</v>
      </c>
      <c r="K10" s="302"/>
      <c r="L10" s="302"/>
    </row>
    <row r="11" spans="1:12" ht="12.75">
      <c r="A11" s="4"/>
      <c r="B11" s="181"/>
      <c r="C11" s="181"/>
      <c r="D11" s="181"/>
      <c r="E11" s="177"/>
      <c r="F11" s="177"/>
      <c r="G11" s="302"/>
      <c r="H11" s="302"/>
      <c r="I11" s="302"/>
      <c r="J11" s="302"/>
      <c r="K11" s="302"/>
      <c r="L11" s="302"/>
    </row>
    <row r="12" spans="1:12" ht="12.75">
      <c r="A12" s="4"/>
      <c r="B12" s="181" t="s">
        <v>746</v>
      </c>
      <c r="C12" s="181"/>
      <c r="D12" s="181"/>
      <c r="E12" s="177"/>
      <c r="F12" s="177"/>
      <c r="G12" s="302"/>
      <c r="H12" s="302"/>
      <c r="I12" s="302"/>
      <c r="J12" s="302"/>
      <c r="K12" s="302"/>
      <c r="L12" s="302"/>
    </row>
    <row r="13" spans="1:12" ht="12.75">
      <c r="A13" s="4"/>
      <c r="B13" s="181" t="s">
        <v>616</v>
      </c>
      <c r="C13" s="181"/>
      <c r="D13" s="181"/>
      <c r="E13" s="177"/>
      <c r="F13" s="177"/>
      <c r="G13" s="302"/>
      <c r="H13" s="302"/>
      <c r="I13" s="302"/>
      <c r="J13" s="302"/>
      <c r="K13" s="302"/>
      <c r="L13" s="302"/>
    </row>
    <row r="14" spans="1:12" ht="12.75">
      <c r="A14" s="4"/>
      <c r="B14" s="5"/>
      <c r="C14" s="5"/>
      <c r="D14" s="5"/>
      <c r="E14" s="4"/>
      <c r="F14" s="4"/>
    </row>
    <row r="15" spans="1:12" ht="11.25">
      <c r="B15" s="18"/>
      <c r="C15" s="18"/>
      <c r="D15" s="18"/>
      <c r="E15" s="18"/>
      <c r="F15" s="18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F1 Graph1</vt:lpstr>
      <vt:lpstr>F1 Graph2</vt:lpstr>
      <vt:lpstr>F1 Tab1</vt:lpstr>
      <vt:lpstr>F1 Graph3</vt:lpstr>
      <vt:lpstr>F1 Graph4</vt:lpstr>
      <vt:lpstr>F1 Graph5</vt:lpstr>
      <vt:lpstr>F1 Graph6</vt:lpstr>
      <vt:lpstr>F2 Tab1</vt:lpstr>
      <vt:lpstr>F2 Graph1</vt:lpstr>
      <vt:lpstr>F2 Tab2</vt:lpstr>
      <vt:lpstr>F2 Tab3</vt:lpstr>
      <vt:lpstr>F2 Tab4</vt:lpstr>
      <vt:lpstr>F2 Graph2</vt:lpstr>
      <vt:lpstr>F2 Tab5</vt:lpstr>
      <vt:lpstr>F2 Graph3</vt:lpstr>
      <vt:lpstr>F3 Graph1</vt:lpstr>
      <vt:lpstr>F3 Tab1</vt:lpstr>
      <vt:lpstr>F3 Graph2</vt:lpstr>
      <vt:lpstr>F3 Graph3</vt:lpstr>
      <vt:lpstr>F3 Graph4</vt:lpstr>
      <vt:lpstr>F3 Tab2</vt:lpstr>
      <vt:lpstr>F4 Tab1</vt:lpstr>
      <vt:lpstr>F4 Graph1</vt:lpstr>
      <vt:lpstr>F4 Graph2</vt:lpstr>
      <vt:lpstr>F4 Graph3</vt:lpstr>
      <vt:lpstr>F4 Tab2</vt:lpstr>
      <vt:lpstr>F4 Tab3</vt:lpstr>
      <vt:lpstr>F4 Tab4</vt:lpstr>
      <vt:lpstr>F4 Graph4</vt:lpstr>
      <vt:lpstr>F4 Tab5</vt:lpstr>
      <vt:lpstr>F4 Graph5</vt:lpstr>
      <vt:lpstr>F5 Tab1</vt:lpstr>
      <vt:lpstr>F5 Graph1</vt:lpstr>
      <vt:lpstr>F5 Graph2</vt:lpstr>
      <vt:lpstr>F5 Tab2</vt:lpstr>
      <vt:lpstr>F5 Graph3</vt:lpstr>
      <vt:lpstr>F5 Tab3</vt:lpstr>
      <vt:lpstr>F5 Graph4</vt:lpstr>
      <vt:lpstr>F5 Tab4</vt:lpstr>
      <vt:lpstr>F5 Tab5</vt:lpstr>
      <vt:lpstr>F5 Graph5</vt:lpstr>
      <vt:lpstr>F5 Tab6</vt:lpstr>
      <vt:lpstr>F5 Graph6</vt:lpstr>
      <vt:lpstr>F6 Tab1</vt:lpstr>
      <vt:lpstr>F6 Graph1</vt:lpstr>
      <vt:lpstr>F6 Graph2</vt:lpstr>
      <vt:lpstr>F6 Tab2</vt:lpstr>
      <vt:lpstr>F6 Tab3</vt:lpstr>
      <vt:lpstr>F7 Tab1</vt:lpstr>
      <vt:lpstr>F7 Graph1</vt:lpstr>
      <vt:lpstr>F7 Graph2</vt:lpstr>
      <vt:lpstr>F7 Tab2</vt:lpstr>
      <vt:lpstr>F7 Tab3</vt:lpstr>
      <vt:lpstr>F8 Tab1</vt:lpstr>
      <vt:lpstr>F8 Graph1</vt:lpstr>
      <vt:lpstr>F8 Graph2</vt:lpstr>
      <vt:lpstr>F8 Tab2</vt:lpstr>
      <vt:lpstr>F8 Tab3</vt:lpstr>
      <vt:lpstr>F9 Tab1</vt:lpstr>
      <vt:lpstr>F9 Graph1</vt:lpstr>
      <vt:lpstr>F9 Tab2</vt:lpstr>
      <vt:lpstr>F9 Graph2</vt:lpstr>
      <vt:lpstr>F9 Tab3</vt:lpstr>
      <vt:lpstr>F9 Graph3</vt:lpstr>
      <vt:lpstr>F9 Graph4</vt:lpstr>
      <vt:lpstr>F9 Tab4</vt:lpstr>
      <vt:lpstr>F9 Graph5</vt:lpstr>
      <vt:lpstr>F9 Tab5</vt:lpstr>
      <vt:lpstr>F10 Tab1</vt:lpstr>
      <vt:lpstr>F10 Graph1</vt:lpstr>
      <vt:lpstr>F10 Tab2</vt:lpstr>
      <vt:lpstr>F10 Tab3</vt:lpstr>
      <vt:lpstr>F11 Tab1</vt:lpstr>
      <vt:lpstr>F11 Graph1</vt:lpstr>
      <vt:lpstr>F11 Tab2</vt:lpstr>
      <vt:lpstr>F12 Tab1</vt:lpstr>
      <vt:lpstr>F12 Graph1</vt:lpstr>
      <vt:lpstr>F12 Tab2</vt:lpstr>
      <vt:lpstr>F13 Tab1</vt:lpstr>
      <vt:lpstr>F13 Graph1</vt:lpstr>
      <vt:lpstr>F13 Graph2</vt:lpstr>
      <vt:lpstr>F13 Tab2</vt:lpstr>
      <vt:lpstr>F14 Tab1</vt:lpstr>
      <vt:lpstr>F14 Graph1</vt:lpstr>
      <vt:lpstr>F14 Graph2</vt:lpstr>
      <vt:lpstr>F14 Tab2</vt:lpstr>
      <vt:lpstr>F14 Tab3</vt:lpstr>
      <vt:lpstr>F14 Graph3</vt:lpstr>
      <vt:lpstr>F14 Graph4</vt:lpstr>
      <vt:lpstr>F15 Tab1</vt:lpstr>
      <vt:lpstr>F15 Tab2</vt:lpstr>
      <vt:lpstr>F15 Graph1</vt:lpstr>
      <vt:lpstr>F15 Graph2</vt:lpstr>
      <vt:lpstr>F15 Tab3</vt:lpstr>
      <vt:lpstr>F16 Tab1</vt:lpstr>
      <vt:lpstr>F16 Graph1</vt:lpstr>
      <vt:lpstr>F16 Tab2</vt:lpstr>
      <vt:lpstr>F17 Tab1</vt:lpstr>
      <vt:lpstr>F17 Graph1</vt:lpstr>
      <vt:lpstr>F17 Tab2</vt:lpstr>
      <vt:lpstr>F17 Graph2</vt:lpstr>
      <vt:lpstr>F17 Graph3</vt:lpstr>
      <vt:lpstr>F17 Tab3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2025-10-07T15:06:23Z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2025-09-30T14:05:33Z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17028a04-4ec2-4c8c-a511-708579fca9bb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