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1_Publications courtes\Insee Première\IP Etablissements sante (FL)\BAT\"/>
    </mc:Choice>
  </mc:AlternateContent>
  <xr:revisionPtr revIDLastSave="0" documentId="13_ncr:1_{82567F1D-E348-4168-8789-C8D988573D98}" xr6:coauthVersionLast="47" xr6:coauthVersionMax="47" xr10:uidLastSave="{00000000-0000-0000-0000-000000000000}"/>
  <bookViews>
    <workbookView xWindow="-110" yWindow="-110" windowWidth="19420" windowHeight="10300" tabRatio="500" xr2:uid="{00000000-000D-0000-FFFF-FFFF00000000}"/>
  </bookViews>
  <sheets>
    <sheet name="Sommaire" sheetId="1" r:id="rId1"/>
    <sheet name="Figure 1" sheetId="2" r:id="rId2"/>
    <sheet name="Figure 2" sheetId="3" r:id="rId3"/>
    <sheet name="Figure 3" sheetId="4" r:id="rId4"/>
    <sheet name="Figure 4" sheetId="5" r:id="rId5"/>
    <sheet name="Tableau complémentaire"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E7" i="6" l="1"/>
  <c r="C7" i="6"/>
  <c r="B7" i="6"/>
  <c r="A16" i="1"/>
  <c r="A11" i="1"/>
  <c r="A9" i="1"/>
  <c r="A7" i="1"/>
  <c r="A5" i="1"/>
</calcChain>
</file>

<file path=xl/sharedStrings.xml><?xml version="1.0" encoding="utf-8"?>
<sst xmlns="http://schemas.openxmlformats.org/spreadsheetml/2006/main" count="216" uniqueCount="100">
  <si>
    <r>
      <rPr>
        <b/>
        <sz val="12"/>
        <color rgb="FF000000"/>
        <rFont val="Arial"/>
        <family val="2"/>
        <charset val="1"/>
      </rPr>
      <t>Données de l'Insee Première n</t>
    </r>
    <r>
      <rPr>
        <b/>
        <vertAlign val="superscript"/>
        <sz val="12"/>
        <color rgb="FF000000"/>
        <rFont val="Arial"/>
        <family val="2"/>
        <charset val="1"/>
      </rPr>
      <t>o</t>
    </r>
    <r>
      <rPr>
        <b/>
        <sz val="12"/>
        <color rgb="FF000000"/>
        <rFont val="Arial"/>
        <family val="2"/>
        <charset val="1"/>
      </rPr>
      <t xml:space="preserve"> 2089 « En 2022, neuf cliniques privées sur dix font partie d'un groupe »</t>
    </r>
  </si>
  <si>
    <t>Données des figures de la publication</t>
  </si>
  <si>
    <t>Données complémentaires</t>
  </si>
  <si>
    <t>Figure 1 – Répartition des effectifs salariés et des établissements hospitaliers selon le statut juridique et la structure d'appartenance en 2022</t>
  </si>
  <si>
    <t>Type d’établissement</t>
  </si>
  <si>
    <t>Effectifs</t>
  </si>
  <si>
    <t>Nombre d’établissements</t>
  </si>
  <si>
    <t>Public</t>
  </si>
  <si>
    <t>Groupe privé à but non lucratif</t>
  </si>
  <si>
    <t>Structure multi-établissement du privé à but non lucratif</t>
  </si>
  <si>
    <t>Structure mono-établissement du privé à but non lucratif</t>
  </si>
  <si>
    <t>Groupe privé à but lucratif</t>
  </si>
  <si>
    <t>Structure multi-établissement du privé à but lucratif</t>
  </si>
  <si>
    <t>Structure mono-établissement du privé à but lucratif</t>
  </si>
  <si>
    <t>Lecture : Fin 2022, les groupes du secteur privé à but lucratif emploient 144 109 personnes en France et comprennent 1 105 établissements.</t>
  </si>
  <si>
    <t>Champ : France ; salariés du secteur hospitalier présents au 31 décembre (personnes physiques) hors intérimaires.</t>
  </si>
  <si>
    <t>Sources : Insee, Sirus et Lifi ; Drees, SAE.</t>
  </si>
  <si>
    <r>
      <rPr>
        <b/>
        <sz val="10"/>
        <color rgb="FF000000"/>
        <rFont val="Arial"/>
        <family val="2"/>
        <charset val="1"/>
      </rPr>
      <t>Figure 2 – Effectifs et part des structures incluant au moins un établissement</t>
    </r>
    <r>
      <rPr>
        <b/>
        <sz val="10"/>
        <color rgb="FFE91422"/>
        <rFont val="Arial"/>
        <family val="2"/>
        <charset val="1"/>
      </rPr>
      <t xml:space="preserve"> </t>
    </r>
    <r>
      <rPr>
        <b/>
        <sz val="10"/>
        <color rgb="FF000000"/>
        <rFont val="Arial"/>
        <family val="2"/>
        <charset val="1"/>
      </rPr>
      <t>exerçant une activité complémentaire en 2022</t>
    </r>
  </si>
  <si>
    <t>Activité</t>
  </si>
  <si>
    <t>Effectifs affectés à cette activité</t>
  </si>
  <si>
    <t>Établissements privés à but non lucratif</t>
  </si>
  <si>
    <t>Groupes du privé lucratif</t>
  </si>
  <si>
    <t>Groupes</t>
  </si>
  <si>
    <t>Structures indépendantes 
multi-établissements</t>
  </si>
  <si>
    <t>Part ayant au moins un établissement avec cette activité (en %)</t>
  </si>
  <si>
    <t>Activités hospitalières</t>
  </si>
  <si>
    <t>Activités complémentaires</t>
  </si>
  <si>
    <t>///</t>
  </si>
  <si>
    <t>Activités des sièges sociaux ; conseil de gestion</t>
  </si>
  <si>
    <t>Activités administratives et autres activités de soutien aux entreprises</t>
  </si>
  <si>
    <t>Enseignement</t>
  </si>
  <si>
    <t>Activités pour la santé humaine (hors activités hospitalières)</t>
  </si>
  <si>
    <t>Hébergement médico-social et social</t>
  </si>
  <si>
    <t>Action sociale sans hébergement</t>
  </si>
  <si>
    <t>Autres activités</t>
  </si>
  <si>
    <t>Ensemble des activités</t>
  </si>
  <si>
    <t>/// : absence de résultats due à la nature des choses.</t>
  </si>
  <si>
    <t xml:space="preserve">Lecture : Fin 2022, au sein des structures du secteur privé à but non lucratif et des groupes du secteur privé à but lucratif, 169 197 salariés travaillent dans un établissement ayant une activité principale d’hébergement médico-social et social. Dans le secteur privé à but non lucratif, 57 % des groupes disposent d’au moins un établissement exerçant cette activité et ils y emploient 49 085 salariés. </t>
  </si>
  <si>
    <t>Champ : France ; salariés des structures et groupes présents dans le secteur hospitalier (SAE) présents au 31 décembre (personnes physiques) hors intérimaires.</t>
  </si>
  <si>
    <t>Figure 3 – Récurrence de l’activité complémentaire selon la taille de la structure en 2022</t>
  </si>
  <si>
    <t>Structure juridique</t>
  </si>
  <si>
    <t>Taille</t>
  </si>
  <si>
    <t>Activité complémentaire</t>
  </si>
  <si>
    <t>Récurrence</t>
  </si>
  <si>
    <t>Présence dans toutes les structures</t>
  </si>
  <si>
    <t>Présence dans la majorité des structures</t>
  </si>
  <si>
    <t>Présence pour une minorité de structures</t>
  </si>
  <si>
    <t>Groupes et structures indépendantes multi-établissements du privé à but non lucratif</t>
  </si>
  <si>
    <t>8 grands</t>
  </si>
  <si>
    <t>Activités des sièges sociaux ; conseil de gestion</t>
  </si>
  <si>
    <t>x</t>
  </si>
  <si>
    <t>Activités pour la santé humaine (hors activités hospitalières)</t>
  </si>
  <si>
    <t>Activités immobilières</t>
  </si>
  <si>
    <t>191 de taille intermédiaire</t>
  </si>
  <si>
    <t>125 petits et moyens</t>
  </si>
  <si>
    <t>Groupes du privé à but lucratif</t>
  </si>
  <si>
    <t>9 grands</t>
  </si>
  <si>
    <t>72 de taille intermédiaire</t>
  </si>
  <si>
    <t>96 petits et moyens</t>
  </si>
  <si>
    <t>Note : Une grande structure comprend 5 000 salariés ou plus, une de taille intermédiaire entre 250 et 4 999 et une petite/moyenne en comprend moins de 250.</t>
  </si>
  <si>
    <t>Lecture : Dans le secteur privé à but non lucratif, les 8 grands groupes et structures disposent toutes d’au moins un établissement dans l’activité d’hébergement médico-social et social.</t>
  </si>
  <si>
    <t>Sources : Insee, Sirus et Lifi ; Drees, SAE.</t>
  </si>
  <si>
    <t>Figure 4 – Répartition des capacités en termes de nombre de lits ou nombre de places en fonction du statut juridique et de la structure d’appartenance de l’établissement en 2022</t>
  </si>
  <si>
    <t>en %</t>
  </si>
  <si>
    <t>Discipline</t>
  </si>
  <si>
    <t>Capacité d’accueil</t>
  </si>
  <si>
    <t>Structure indépendante multi-établissement du privé à but non lucratif</t>
  </si>
  <si>
    <t>Structure indépendante mono-établissement du privé à but non lucratif</t>
  </si>
  <si>
    <t>Structure indépendante multi-établissement du privé à but lucratif</t>
  </si>
  <si>
    <t>Structure indépendante mono-établissement du privé à but lucratif</t>
  </si>
  <si>
    <t>Ensemble</t>
  </si>
  <si>
    <t>Médecine</t>
  </si>
  <si>
    <t>Lits</t>
  </si>
  <si>
    <t>Places</t>
  </si>
  <si>
    <t>Chirurgie</t>
  </si>
  <si>
    <t>Obstétrique</t>
  </si>
  <si>
    <t>Psychiatrie</t>
  </si>
  <si>
    <t>Soins médicaux et de réadaptation</t>
  </si>
  <si>
    <t>Unité de soins longue durée</t>
  </si>
  <si>
    <t xml:space="preserve">Hospitalisation à domicile </t>
  </si>
  <si>
    <t>Note : Les capacités d’hospitalisation à domicile sont mesurées en nombre de patients pouvant être pris en charge simultanément.</t>
  </si>
  <si>
    <t>Lecture : Fin 2022, dans la discipline de chirurgie, les établissements liés à des groupes du secteur privé lucratif détiennent 40 % des lits d’hospitalisation complète et 59 % des places d’hospitalisation partielle.</t>
  </si>
  <si>
    <t>Tableau complémentaire – Nombre d’établissements dans le champ de la SAE et correspondance avec les établissements siret en 2022</t>
  </si>
  <si>
    <t>Type d'établissement</t>
  </si>
  <si>
    <t>Établissements de santé interrogés dans la SAE avec au moins un lit ou une place
(1)</t>
  </si>
  <si>
    <t>Tous les établissements interrogés dans la SAE
(2)</t>
  </si>
  <si>
    <t>+ Tous les établissements de psychiatrie représentés de la SAE
(3)</t>
  </si>
  <si>
    <t>Siret distincts reliés à des établissements de la SAE 
(4)</t>
  </si>
  <si>
    <t>Ratio de (4) sur (3)
(en %)</t>
  </si>
  <si>
    <t>Secteur public</t>
  </si>
  <si>
    <t>Secteur privé à but non lucratif</t>
  </si>
  <si>
    <t>Secteur privé à but lucratif</t>
  </si>
  <si>
    <t>Par rapport à la colonne (4) :</t>
  </si>
  <si>
    <t>Champ couvert</t>
  </si>
  <si>
    <t>Différent</t>
  </si>
  <si>
    <t>Identique</t>
  </si>
  <si>
    <t>Concept d’établissement utilisé</t>
  </si>
  <si>
    <t>Note : Un établissement interrogé dans la SAE peut regrouper la réponse pour lui-même et plusieurs autres établissements réalisant de la psychiatrie.</t>
  </si>
  <si>
    <t>Lecture : Dans le secteur privé à but lucratif, il y a 980 établissements de santé interrogés avec un lit ou une place. Dans ce même secteur, il y a 1 296 établissements interrogés dans la SAE qui représentent 1 333 établissements au total. Sur ces 1 333 établissements Finess, 1 221 siret distincts (92 %) sont identifiés : certains établissements Finess sont rapportés dans les données au siret d’un autre établissement (pour autant, les siret de ces établissements Finess sont bien dans le champ de l’étude, dès lors qu’un autre établissement de leur entité juridique est bien repéré dans la SAE).</t>
  </si>
  <si>
    <t>Champ : France ; établissements actifs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</si>
</sst>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11" x14ac:knownFonts="1">
    <font>
      <sz val="11"/>
      <color rgb="FF000000"/>
      <name val="Calibri"/>
      <family val="2"/>
      <charset val="1"/>
    </font>
    <font>
      <sz val="10"/>
      <color rgb="FF000000"/>
      <name val="Arial"/>
      <family val="2"/>
      <charset val="1"/>
    </font>
    <font>
      <b/>
      <sz val="12"/>
      <color rgb="FF000000"/>
      <name val="Arial"/>
      <family val="2"/>
      <charset val="1"/>
    </font>
    <font>
      <b/>
      <vertAlign val="superscript"/>
      <sz val="12"/>
      <color rgb="FF000000"/>
      <name val="Arial"/>
      <family val="2"/>
      <charset val="1"/>
    </font>
    <font>
      <b/>
      <sz val="10"/>
      <color rgb="FF000000"/>
      <name val="Arial"/>
      <family val="2"/>
      <charset val="1"/>
    </font>
    <font>
      <u/>
      <sz val="11"/>
      <color theme="10"/>
      <name val="Calibri"/>
      <family val="2"/>
      <charset val="1"/>
    </font>
    <font>
      <u/>
      <sz val="10"/>
      <color theme="10"/>
      <name val="Arial"/>
      <family val="2"/>
      <charset val="1"/>
    </font>
    <font>
      <b/>
      <sz val="10"/>
      <name val="Arial"/>
      <family val="2"/>
      <charset val="1"/>
    </font>
    <font>
      <sz val="10"/>
      <name val="Arial"/>
      <family val="2"/>
      <charset val="1"/>
    </font>
    <font>
      <b/>
      <sz val="10"/>
      <color rgb="FFE91422"/>
      <name val="Arial"/>
      <family val="2"/>
      <charset val="1"/>
    </font>
    <font>
      <b/>
      <sz val="10"/>
      <color rgb="FF000000"/>
      <name val="Arial"/>
      <family val="2"/>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2">
    <xf numFmtId="0" fontId="0" fillId="0" borderId="0"/>
    <xf numFmtId="0" fontId="5" fillId="0" borderId="0" applyBorder="0" applyProtection="0"/>
  </cellStyleXfs>
  <cellXfs count="100">
    <xf numFmtId="0" fontId="0" fillId="0" borderId="0" xfId="0"/>
    <xf numFmtId="0" fontId="1" fillId="0" borderId="0" xfId="0" applyFont="1"/>
    <xf numFmtId="0" fontId="4" fillId="0" borderId="0" xfId="0" applyFont="1"/>
    <xf numFmtId="0" fontId="6" fillId="0" borderId="0" xfId="1" applyFont="1" applyBorder="1" applyAlignment="1" applyProtection="1"/>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xf>
    <xf numFmtId="0" fontId="1" fillId="0" borderId="2" xfId="0" applyFont="1" applyBorder="1" applyAlignment="1">
      <alignment horizontal="left" vertical="center" wrapText="1"/>
    </xf>
    <xf numFmtId="3" fontId="1" fillId="0" borderId="3" xfId="0" applyNumberFormat="1" applyFont="1" applyBorder="1"/>
    <xf numFmtId="3" fontId="1" fillId="0" borderId="2" xfId="0" applyNumberFormat="1" applyFont="1" applyBorder="1"/>
    <xf numFmtId="0" fontId="1" fillId="0" borderId="4" xfId="0" applyFont="1" applyBorder="1" applyAlignment="1">
      <alignment horizontal="left" vertical="center" wrapText="1"/>
    </xf>
    <xf numFmtId="3" fontId="1" fillId="0" borderId="5" xfId="0" applyNumberFormat="1" applyFont="1" applyBorder="1"/>
    <xf numFmtId="3" fontId="1" fillId="0" borderId="4" xfId="0" applyNumberFormat="1" applyFont="1" applyBorder="1"/>
    <xf numFmtId="0" fontId="1" fillId="0" borderId="0" xfId="0" applyFont="1" applyAlignment="1">
      <alignment vertical="center"/>
    </xf>
    <xf numFmtId="0" fontId="7" fillId="0" borderId="0" xfId="0" applyFont="1" applyBorder="1" applyAlignment="1">
      <alignment horizontal="left" vertical="center"/>
    </xf>
    <xf numFmtId="0" fontId="4" fillId="0" borderId="0" xfId="0" applyFont="1" applyBorder="1" applyAlignment="1">
      <alignment horizontal="left" vertical="center" wrapText="1"/>
    </xf>
    <xf numFmtId="3" fontId="1" fillId="0" borderId="0" xfId="0" applyNumberFormat="1" applyFont="1" applyBorder="1"/>
    <xf numFmtId="0" fontId="4" fillId="0" borderId="0" xfId="0" applyFont="1" applyBorder="1" applyAlignment="1">
      <alignment horizontal="left"/>
    </xf>
    <xf numFmtId="0" fontId="4" fillId="0" borderId="1" xfId="0" applyFont="1" applyBorder="1" applyAlignment="1">
      <alignment horizontal="center" vertical="center"/>
    </xf>
    <xf numFmtId="0" fontId="4" fillId="0" borderId="7" xfId="0" applyFont="1" applyBorder="1" applyAlignment="1">
      <alignment horizontal="left" vertical="center" wrapText="1"/>
    </xf>
    <xf numFmtId="3" fontId="4" fillId="0" borderId="7" xfId="0" applyNumberFormat="1" applyFont="1" applyBorder="1"/>
    <xf numFmtId="0" fontId="4" fillId="0" borderId="7" xfId="0" applyFont="1" applyBorder="1" applyAlignment="1">
      <alignment horizontal="right" vertical="center" wrapText="1"/>
    </xf>
    <xf numFmtId="0" fontId="4" fillId="0" borderId="2" xfId="0" applyFont="1" applyBorder="1" applyAlignment="1">
      <alignment horizontal="left" vertical="center" wrapText="1"/>
    </xf>
    <xf numFmtId="3" fontId="4" fillId="0" borderId="2" xfId="0" applyNumberFormat="1" applyFont="1" applyBorder="1"/>
    <xf numFmtId="3" fontId="4" fillId="0" borderId="2" xfId="0" applyNumberFormat="1" applyFont="1" applyBorder="1" applyAlignment="1">
      <alignment horizontal="right"/>
    </xf>
    <xf numFmtId="0" fontId="1" fillId="0" borderId="2" xfId="0" applyFont="1" applyBorder="1" applyAlignment="1">
      <alignment horizontal="left" wrapText="1" indent="1"/>
    </xf>
    <xf numFmtId="3" fontId="1" fillId="0" borderId="2" xfId="0" applyNumberFormat="1" applyFont="1" applyBorder="1" applyAlignment="1">
      <alignment horizontal="right"/>
    </xf>
    <xf numFmtId="0" fontId="1" fillId="0" borderId="2" xfId="0" applyFont="1" applyBorder="1" applyAlignment="1">
      <alignment horizontal="left" vertical="center" indent="1"/>
    </xf>
    <xf numFmtId="0" fontId="7" fillId="0" borderId="4" xfId="0" applyFont="1" applyBorder="1"/>
    <xf numFmtId="3" fontId="4" fillId="0" borderId="4" xfId="0" applyNumberFormat="1" applyFont="1" applyBorder="1"/>
    <xf numFmtId="3" fontId="4" fillId="0" borderId="4" xfId="0" applyNumberFormat="1" applyFont="1" applyBorder="1" applyAlignment="1">
      <alignment horizontal="right"/>
    </xf>
    <xf numFmtId="0" fontId="8" fillId="0" borderId="6" xfId="0" applyFont="1" applyBorder="1"/>
    <xf numFmtId="0" fontId="8" fillId="0" borderId="0" xfId="0" applyFont="1" applyBorder="1"/>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7" xfId="0" applyFont="1" applyBorder="1" applyAlignment="1">
      <alignment horizontal="center" vertical="center" wrapText="1"/>
    </xf>
    <xf numFmtId="0" fontId="1" fillId="0" borderId="1" xfId="0" applyFont="1" applyBorder="1" applyAlignment="1">
      <alignment horizontal="left" vertical="center" wrapText="1"/>
    </xf>
    <xf numFmtId="0" fontId="1" fillId="0" borderId="8" xfId="0" applyFont="1" applyBorder="1"/>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right"/>
    </xf>
    <xf numFmtId="0" fontId="7" fillId="0" borderId="1" xfId="0" applyFont="1" applyBorder="1" applyAlignment="1">
      <alignment horizontal="center" vertical="center" wrapText="1"/>
    </xf>
    <xf numFmtId="0" fontId="1" fillId="0" borderId="7" xfId="0" applyFont="1" applyBorder="1" applyAlignment="1">
      <alignment horizontal="left"/>
    </xf>
    <xf numFmtId="0" fontId="1" fillId="0" borderId="7" xfId="0" applyFont="1" applyBorder="1"/>
    <xf numFmtId="0" fontId="4" fillId="0" borderId="7" xfId="0" applyFont="1" applyBorder="1"/>
    <xf numFmtId="0" fontId="1" fillId="0" borderId="4" xfId="0" applyFont="1" applyBorder="1" applyAlignment="1">
      <alignment horizontal="left"/>
    </xf>
    <xf numFmtId="0" fontId="1" fillId="0" borderId="4" xfId="0" applyFont="1" applyBorder="1"/>
    <xf numFmtId="0" fontId="4" fillId="0" borderId="4" xfId="0" applyFont="1" applyBorder="1"/>
    <xf numFmtId="0" fontId="1" fillId="0" borderId="1" xfId="0" applyFont="1" applyBorder="1" applyAlignment="1">
      <alignment horizontal="left"/>
    </xf>
    <xf numFmtId="0" fontId="1" fillId="0" borderId="1" xfId="0" applyFont="1" applyBorder="1"/>
    <xf numFmtId="0" fontId="4" fillId="0" borderId="1" xfId="0" applyFont="1" applyBorder="1"/>
    <xf numFmtId="0" fontId="8" fillId="0" borderId="3" xfId="0" applyFont="1" applyBorder="1" applyAlignment="1">
      <alignment wrapText="1"/>
    </xf>
    <xf numFmtId="3" fontId="8" fillId="0" borderId="0" xfId="0" applyNumberFormat="1" applyFont="1" applyBorder="1"/>
    <xf numFmtId="1" fontId="8" fillId="0" borderId="3" xfId="0" applyNumberFormat="1" applyFont="1" applyBorder="1"/>
    <xf numFmtId="0" fontId="8" fillId="0" borderId="3" xfId="0" applyFont="1" applyBorder="1"/>
    <xf numFmtId="0" fontId="7" fillId="0" borderId="1" xfId="0" applyFont="1" applyBorder="1"/>
    <xf numFmtId="3" fontId="7" fillId="0" borderId="12" xfId="0" applyNumberFormat="1" applyFont="1" applyBorder="1"/>
    <xf numFmtId="1" fontId="7" fillId="0" borderId="13" xfId="0" applyNumberFormat="1" applyFont="1" applyBorder="1"/>
    <xf numFmtId="0" fontId="7" fillId="0" borderId="7" xfId="0" applyFont="1" applyBorder="1"/>
    <xf numFmtId="164" fontId="8" fillId="0" borderId="14" xfId="0" applyNumberFormat="1" applyFont="1" applyBorder="1"/>
    <xf numFmtId="0" fontId="8" fillId="0" borderId="2" xfId="0" applyFont="1" applyBorder="1" applyAlignment="1">
      <alignment horizontal="right"/>
    </xf>
    <xf numFmtId="0" fontId="8" fillId="0" borderId="0" xfId="0" applyFont="1" applyBorder="1" applyAlignment="1">
      <alignment horizontal="center"/>
    </xf>
    <xf numFmtId="164" fontId="8" fillId="0" borderId="3" xfId="0" applyNumberFormat="1" applyFont="1" applyBorder="1"/>
    <xf numFmtId="0" fontId="8" fillId="0" borderId="4" xfId="0" applyFont="1" applyBorder="1" applyAlignment="1">
      <alignment horizontal="right"/>
    </xf>
    <xf numFmtId="0" fontId="8" fillId="0" borderId="11" xfId="0" applyFont="1" applyBorder="1" applyAlignment="1">
      <alignment horizontal="center"/>
    </xf>
    <xf numFmtId="0" fontId="8" fillId="0" borderId="11" xfId="0" applyFont="1" applyBorder="1"/>
    <xf numFmtId="164" fontId="8" fillId="0" borderId="5" xfId="0" applyNumberFormat="1" applyFont="1" applyBorder="1"/>
    <xf numFmtId="0" fontId="1" fillId="0" borderId="0" xfId="0" applyFont="1" applyBorder="1"/>
    <xf numFmtId="0" fontId="2" fillId="0" borderId="0" xfId="0" applyFont="1" applyBorder="1" applyAlignment="1">
      <alignment horizontal="left"/>
    </xf>
    <xf numFmtId="0" fontId="4" fillId="0" borderId="0" xfId="0" applyFont="1" applyBorder="1" applyAlignment="1">
      <alignment horizontal="left" vertical="top"/>
    </xf>
    <xf numFmtId="0" fontId="1" fillId="0" borderId="6" xfId="0" applyFont="1" applyBorder="1" applyAlignment="1">
      <alignment vertical="center" wrapText="1"/>
    </xf>
    <xf numFmtId="0" fontId="8" fillId="0" borderId="0" xfId="0" applyFont="1" applyBorder="1" applyAlignment="1">
      <alignment wrapText="1"/>
    </xf>
    <xf numFmtId="0" fontId="1" fillId="0" borderId="0" xfId="0" applyFont="1" applyBorder="1" applyAlignment="1">
      <alignment wrapText="1"/>
    </xf>
    <xf numFmtId="0" fontId="8" fillId="0" borderId="6" xfId="0" applyFont="1" applyBorder="1"/>
    <xf numFmtId="0" fontId="8" fillId="0" borderId="0" xfId="0" applyFont="1" applyBorder="1" applyAlignment="1">
      <alignment horizontal="left" vertical="center" wrapText="1"/>
    </xf>
    <xf numFmtId="0" fontId="8" fillId="0" borderId="0" xfId="0" applyFont="1" applyBorder="1"/>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xf>
    <xf numFmtId="0" fontId="1" fillId="0" borderId="6" xfId="0" applyFont="1" applyBorder="1"/>
    <xf numFmtId="0" fontId="1" fillId="0" borderId="0" xfId="0" applyFont="1" applyBorder="1"/>
    <xf numFmtId="0" fontId="10" fillId="0" borderId="1" xfId="0" applyFont="1" applyBorder="1" applyAlignment="1">
      <alignment horizontal="left" vertical="center" wrapText="1"/>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0" fillId="0" borderId="4" xfId="0" applyFont="1" applyBorder="1" applyAlignment="1">
      <alignment horizontal="left" vertical="center" wrapText="1"/>
    </xf>
    <xf numFmtId="0" fontId="1" fillId="0" borderId="9" xfId="0" applyFont="1" applyBorder="1" applyAlignment="1">
      <alignment horizontal="left"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xf>
    <xf numFmtId="0" fontId="8" fillId="0" borderId="6" xfId="0" applyFont="1" applyBorder="1" applyAlignment="1">
      <alignment horizontal="left" vertical="center" wrapText="1"/>
    </xf>
    <xf numFmtId="0" fontId="8" fillId="0" borderId="0" xfId="0" applyFont="1" applyBorder="1" applyAlignment="1">
      <alignment vertical="center" wrapText="1"/>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E91422"/>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zoomScaleNormal="100" workbookViewId="0">
      <selection sqref="A1:J1"/>
    </sheetView>
  </sheetViews>
  <sheetFormatPr baseColWidth="10" defaultColWidth="11.453125" defaultRowHeight="12" customHeight="1" x14ac:dyDescent="0.25"/>
  <cols>
    <col min="1" max="16384" width="11.453125" style="1"/>
  </cols>
  <sheetData>
    <row r="1" spans="1:13" ht="17.5" x14ac:dyDescent="0.35">
      <c r="A1" s="75" t="s">
        <v>0</v>
      </c>
      <c r="B1" s="75"/>
      <c r="C1" s="75"/>
      <c r="D1" s="75"/>
      <c r="E1" s="75"/>
      <c r="F1" s="75"/>
      <c r="G1" s="75"/>
      <c r="H1" s="75"/>
      <c r="I1" s="75"/>
      <c r="J1" s="75"/>
    </row>
    <row r="2" spans="1:13" ht="12.5" x14ac:dyDescent="0.25"/>
    <row r="3" spans="1:13" ht="13" x14ac:dyDescent="0.3">
      <c r="A3" s="2" t="s">
        <v>1</v>
      </c>
    </row>
    <row r="4" spans="1:13" ht="12.5" x14ac:dyDescent="0.25"/>
    <row r="5" spans="1:13" ht="12.5" x14ac:dyDescent="0.25">
      <c r="A5" s="3" t="str">
        <f>'Figure 1'!A1</f>
        <v>Figure 1 – Répartition des effectifs salariés et des établissements hospitaliers selon le statut juridique et la structure d'appartenance en 2022</v>
      </c>
      <c r="B5" s="3"/>
      <c r="C5" s="3"/>
      <c r="D5" s="3"/>
      <c r="E5" s="3"/>
      <c r="F5" s="3"/>
      <c r="G5" s="3"/>
      <c r="H5" s="3"/>
      <c r="I5" s="3"/>
    </row>
    <row r="6" spans="1:13" ht="12.5" x14ac:dyDescent="0.25"/>
    <row r="7" spans="1:13" ht="12.5" x14ac:dyDescent="0.25">
      <c r="A7" s="3" t="str">
        <f>'Figure 2'!A1</f>
        <v>Figure 2 – Effectifs et part des structures incluant au moins un établissement exerçant une activité complémentaire en 2022</v>
      </c>
      <c r="B7" s="3"/>
      <c r="C7" s="3"/>
      <c r="D7" s="3"/>
      <c r="E7" s="3"/>
      <c r="F7" s="3"/>
      <c r="G7" s="3"/>
      <c r="H7" s="3"/>
      <c r="I7" s="3"/>
    </row>
    <row r="8" spans="1:13" ht="12.5" x14ac:dyDescent="0.25"/>
    <row r="9" spans="1:13" ht="12.5" x14ac:dyDescent="0.25">
      <c r="A9" s="3" t="str">
        <f>'Figure 3'!A1</f>
        <v>Figure 3 – Récurrence de l’activité complémentaire selon la taille de la structure en 2022</v>
      </c>
      <c r="B9" s="3"/>
      <c r="C9" s="3"/>
      <c r="D9" s="3"/>
      <c r="E9" s="3"/>
      <c r="F9" s="3"/>
      <c r="G9" s="3"/>
    </row>
    <row r="10" spans="1:13" ht="12.5" x14ac:dyDescent="0.25"/>
    <row r="11" spans="1:13" ht="12.5" x14ac:dyDescent="0.25">
      <c r="A11" s="3" t="str">
        <f>'Figure 4'!A1</f>
        <v>Figure 4 – Répartition des capacités en termes de nombre de lits ou nombre de places en fonction du statut juridique et de la structure d’appartenance de l’établissement en 2022</v>
      </c>
      <c r="B11" s="3"/>
      <c r="C11" s="3"/>
      <c r="D11" s="3"/>
      <c r="E11" s="3"/>
      <c r="F11" s="3"/>
      <c r="G11" s="3"/>
      <c r="H11" s="3"/>
      <c r="I11" s="3"/>
      <c r="J11" s="3"/>
      <c r="K11" s="3"/>
      <c r="L11" s="3"/>
      <c r="M11" s="3"/>
    </row>
    <row r="12" spans="1:13" ht="12.5" x14ac:dyDescent="0.25"/>
    <row r="13" spans="1:13" ht="12.5" x14ac:dyDescent="0.25"/>
    <row r="14" spans="1:13" ht="13" x14ac:dyDescent="0.3">
      <c r="A14" s="2" t="s">
        <v>2</v>
      </c>
    </row>
    <row r="15" spans="1:13" ht="12.5" x14ac:dyDescent="0.25"/>
    <row r="16" spans="1:13" ht="12.5" x14ac:dyDescent="0.25">
      <c r="A16" s="3" t="str">
        <f>'Tableau complémentaire'!A1</f>
        <v>Tableau complémentaire – Nombre d’établissements dans le champ de la SAE et correspondance avec les établissements siret en 2022</v>
      </c>
      <c r="B16" s="3"/>
      <c r="C16" s="3"/>
      <c r="D16" s="3"/>
      <c r="E16" s="3"/>
      <c r="F16" s="3"/>
      <c r="G16" s="3"/>
      <c r="H16" s="3"/>
      <c r="I16" s="3"/>
      <c r="J16" s="3"/>
    </row>
  </sheetData>
  <mergeCells count="1">
    <mergeCell ref="A1:J1"/>
  </mergeCells>
  <hyperlinks>
    <hyperlink ref="A5" location="'Figure 1'!A1" display="#'Figure 1'.A1" xr:uid="{00000000-0004-0000-0000-000000000000}"/>
    <hyperlink ref="A7" location="'Figure 2'!A1" display="#'Figure 2'.A1" xr:uid="{00000000-0004-0000-0000-000001000000}"/>
    <hyperlink ref="A9" location="'Figure 3'!A1" display="#'Figure 3'.A1" xr:uid="{00000000-0004-0000-0000-000002000000}"/>
    <hyperlink ref="A11" location="'Figure 4'!A1" display="#'Figure 4'.A1" xr:uid="{00000000-0004-0000-0000-000003000000}"/>
    <hyperlink ref="A16" location="'Tableau complémentaire'!A1" display="#'Tableau complémentaire'.A1" xr:uid="{00000000-0004-0000-0000-000004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48576"/>
  <sheetViews>
    <sheetView zoomScaleNormal="100" workbookViewId="0">
      <selection sqref="A1:E1"/>
    </sheetView>
  </sheetViews>
  <sheetFormatPr baseColWidth="10" defaultColWidth="11.54296875" defaultRowHeight="14.25" customHeight="1" x14ac:dyDescent="0.25"/>
  <cols>
    <col min="1" max="1" width="50.7265625" style="1" customWidth="1"/>
    <col min="2" max="3" width="25.7265625" style="1" customWidth="1"/>
    <col min="4" max="16384" width="11.54296875" style="1"/>
  </cols>
  <sheetData>
    <row r="1" spans="1:5" ht="13" x14ac:dyDescent="0.25">
      <c r="A1" s="76" t="s">
        <v>3</v>
      </c>
      <c r="B1" s="76"/>
      <c r="C1" s="76"/>
      <c r="D1" s="76"/>
      <c r="E1" s="76"/>
    </row>
    <row r="2" spans="1:5" ht="12.5" x14ac:dyDescent="0.25"/>
    <row r="3" spans="1:5" ht="13" x14ac:dyDescent="0.3">
      <c r="A3" s="4" t="s">
        <v>4</v>
      </c>
      <c r="B3" s="5" t="s">
        <v>5</v>
      </c>
      <c r="C3" s="6" t="s">
        <v>6</v>
      </c>
    </row>
    <row r="4" spans="1:5" ht="12.5" x14ac:dyDescent="0.25">
      <c r="A4" s="7" t="s">
        <v>7</v>
      </c>
      <c r="B4" s="8">
        <v>1026225</v>
      </c>
      <c r="C4" s="9">
        <v>3755</v>
      </c>
    </row>
    <row r="5" spans="1:5" ht="12.5" x14ac:dyDescent="0.25">
      <c r="A5" s="7" t="s">
        <v>8</v>
      </c>
      <c r="B5" s="8">
        <v>46058</v>
      </c>
      <c r="C5" s="9">
        <v>318</v>
      </c>
    </row>
    <row r="6" spans="1:5" ht="12.5" x14ac:dyDescent="0.25">
      <c r="A6" s="7" t="s">
        <v>9</v>
      </c>
      <c r="B6" s="8">
        <v>99187</v>
      </c>
      <c r="C6" s="9">
        <v>1054</v>
      </c>
    </row>
    <row r="7" spans="1:5" ht="12.5" x14ac:dyDescent="0.25">
      <c r="A7" s="7" t="s">
        <v>10</v>
      </c>
      <c r="B7" s="8">
        <v>19596</v>
      </c>
      <c r="C7" s="9">
        <v>107</v>
      </c>
    </row>
    <row r="8" spans="1:5" ht="12.5" x14ac:dyDescent="0.25">
      <c r="A8" s="7" t="s">
        <v>11</v>
      </c>
      <c r="B8" s="8">
        <v>144109</v>
      </c>
      <c r="C8" s="9">
        <v>1105</v>
      </c>
    </row>
    <row r="9" spans="1:5" ht="12.5" x14ac:dyDescent="0.25">
      <c r="A9" s="7" t="s">
        <v>12</v>
      </c>
      <c r="B9" s="8">
        <v>1077</v>
      </c>
      <c r="C9" s="9">
        <v>33</v>
      </c>
    </row>
    <row r="10" spans="1:5" ht="12.5" x14ac:dyDescent="0.25">
      <c r="A10" s="10" t="s">
        <v>13</v>
      </c>
      <c r="B10" s="11">
        <v>4794</v>
      </c>
      <c r="C10" s="12">
        <v>83</v>
      </c>
    </row>
    <row r="11" spans="1:5" ht="30" customHeight="1" x14ac:dyDescent="0.25">
      <c r="A11" s="77" t="s">
        <v>14</v>
      </c>
      <c r="B11" s="77"/>
      <c r="C11" s="77"/>
      <c r="D11" s="13"/>
      <c r="E11" s="13"/>
    </row>
    <row r="12" spans="1:5" ht="14.25" customHeight="1" x14ac:dyDescent="0.25">
      <c r="A12" s="78" t="s">
        <v>15</v>
      </c>
      <c r="B12" s="78"/>
      <c r="C12" s="78"/>
    </row>
    <row r="13" spans="1:5" ht="14.25" customHeight="1" x14ac:dyDescent="0.25">
      <c r="A13" s="79" t="s">
        <v>16</v>
      </c>
      <c r="B13" s="79"/>
      <c r="C13" s="79"/>
    </row>
    <row r="14" spans="1:5" ht="12.5" x14ac:dyDescent="0.25"/>
    <row r="15" spans="1:5" ht="13" x14ac:dyDescent="0.25">
      <c r="A15" s="14"/>
      <c r="B15" s="15"/>
      <c r="C15" s="15"/>
    </row>
    <row r="16" spans="1:5" ht="13" x14ac:dyDescent="0.25">
      <c r="A16" s="15"/>
      <c r="B16" s="16"/>
      <c r="C16" s="16"/>
    </row>
    <row r="17" spans="1:3" ht="13" x14ac:dyDescent="0.3">
      <c r="A17" s="17"/>
      <c r="B17" s="16"/>
      <c r="C17" s="16"/>
    </row>
    <row r="18" spans="1:3" ht="12.5" x14ac:dyDescent="0.25"/>
    <row r="28" spans="1:3" ht="12.5" x14ac:dyDescent="0.25"/>
    <row r="29" spans="1:3" ht="12.5" x14ac:dyDescent="0.25"/>
    <row r="30" spans="1:3" ht="12.5" x14ac:dyDescent="0.25"/>
    <row r="1048568" ht="12.5" x14ac:dyDescent="0.25"/>
    <row r="1048569" ht="12.5" x14ac:dyDescent="0.25"/>
    <row r="1048570" ht="12.5" x14ac:dyDescent="0.25"/>
    <row r="1048571" ht="12.5" x14ac:dyDescent="0.25"/>
    <row r="1048572" ht="12.5" x14ac:dyDescent="0.25"/>
    <row r="1048573" ht="12.5" x14ac:dyDescent="0.25"/>
    <row r="1048574" ht="12.5" x14ac:dyDescent="0.25"/>
    <row r="1048575" ht="12.5" x14ac:dyDescent="0.25"/>
    <row r="1048576" ht="12.5" x14ac:dyDescent="0.25"/>
  </sheetData>
  <mergeCells count="4">
    <mergeCell ref="A1:E1"/>
    <mergeCell ref="A11:C11"/>
    <mergeCell ref="A12:C12"/>
    <mergeCell ref="A13:C13"/>
  </mergeCells>
  <pageMargins left="0.78749999999999998" right="0.78749999999999998" top="1.0249999999999999" bottom="1.0249999999999999" header="0.78749999999999998" footer="0.78749999999999998"/>
  <pageSetup paperSize="9" orientation="landscape" horizontalDpi="300" verticalDpi="300"/>
  <headerFooter>
    <oddHeader>&amp;C&amp;"Arial,Normal"&amp;10&amp;Kffffff&amp;A</oddHeader>
    <oddFooter>&amp;C&amp;"Arial,Normal"&amp;10&amp;KffffffPage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9"/>
  <sheetViews>
    <sheetView zoomScaleNormal="100" workbookViewId="0">
      <selection sqref="A1:H1"/>
    </sheetView>
  </sheetViews>
  <sheetFormatPr baseColWidth="10" defaultColWidth="11.453125" defaultRowHeight="14.25" customHeight="1" x14ac:dyDescent="0.25"/>
  <cols>
    <col min="1" max="1" width="61.7265625" style="1" customWidth="1"/>
    <col min="2" max="2" width="18.453125" style="1" customWidth="1"/>
    <col min="3" max="8" width="20.7265625" style="1" customWidth="1"/>
    <col min="9" max="16384" width="11.453125" style="1"/>
  </cols>
  <sheetData>
    <row r="1" spans="1:8" ht="13" x14ac:dyDescent="0.25">
      <c r="A1" s="83" t="s">
        <v>17</v>
      </c>
      <c r="B1" s="83"/>
      <c r="C1" s="83"/>
      <c r="D1" s="83"/>
      <c r="E1" s="83"/>
      <c r="F1" s="83"/>
      <c r="G1" s="83"/>
      <c r="H1" s="83"/>
    </row>
    <row r="2" spans="1:8" ht="13" x14ac:dyDescent="0.3">
      <c r="A2" s="2"/>
    </row>
    <row r="3" spans="1:8" ht="14.25" customHeight="1" x14ac:dyDescent="0.25">
      <c r="A3" s="84" t="s">
        <v>18</v>
      </c>
      <c r="B3" s="85" t="s">
        <v>19</v>
      </c>
      <c r="C3" s="85" t="s">
        <v>20</v>
      </c>
      <c r="D3" s="85"/>
      <c r="E3" s="85"/>
      <c r="F3" s="85"/>
      <c r="G3" s="84" t="s">
        <v>21</v>
      </c>
      <c r="H3" s="84"/>
    </row>
    <row r="4" spans="1:8" ht="30" customHeight="1" x14ac:dyDescent="0.25">
      <c r="A4" s="84"/>
      <c r="B4" s="84"/>
      <c r="C4" s="85" t="s">
        <v>22</v>
      </c>
      <c r="D4" s="85"/>
      <c r="E4" s="85" t="s">
        <v>23</v>
      </c>
      <c r="F4" s="85"/>
      <c r="G4" s="84"/>
      <c r="H4" s="84"/>
    </row>
    <row r="5" spans="1:8" ht="60" customHeight="1" x14ac:dyDescent="0.25">
      <c r="A5" s="84"/>
      <c r="B5" s="85"/>
      <c r="C5" s="5" t="s">
        <v>19</v>
      </c>
      <c r="D5" s="5" t="s">
        <v>24</v>
      </c>
      <c r="E5" s="5" t="s">
        <v>19</v>
      </c>
      <c r="F5" s="5" t="s">
        <v>24</v>
      </c>
      <c r="G5" s="5" t="s">
        <v>19</v>
      </c>
      <c r="H5" s="5" t="s">
        <v>24</v>
      </c>
    </row>
    <row r="6" spans="1:8" ht="13" x14ac:dyDescent="0.3">
      <c r="A6" s="19" t="s">
        <v>25</v>
      </c>
      <c r="B6" s="20">
        <v>300625</v>
      </c>
      <c r="C6" s="20">
        <v>50036</v>
      </c>
      <c r="D6" s="21">
        <v>100</v>
      </c>
      <c r="E6" s="20">
        <v>102273</v>
      </c>
      <c r="F6" s="21">
        <v>100</v>
      </c>
      <c r="G6" s="20">
        <v>148316</v>
      </c>
      <c r="H6" s="21">
        <v>100</v>
      </c>
    </row>
    <row r="7" spans="1:8" ht="13" x14ac:dyDescent="0.3">
      <c r="A7" s="22" t="s">
        <v>26</v>
      </c>
      <c r="B7" s="23">
        <v>338427</v>
      </c>
      <c r="C7" s="23">
        <v>126836</v>
      </c>
      <c r="D7" s="24" t="s">
        <v>27</v>
      </c>
      <c r="E7" s="24">
        <v>95325</v>
      </c>
      <c r="F7" s="24" t="s">
        <v>27</v>
      </c>
      <c r="G7" s="24">
        <v>116266</v>
      </c>
      <c r="H7" s="24" t="s">
        <v>27</v>
      </c>
    </row>
    <row r="8" spans="1:8" ht="13" x14ac:dyDescent="0.3">
      <c r="A8" s="25" t="s">
        <v>28</v>
      </c>
      <c r="B8" s="23">
        <v>6206</v>
      </c>
      <c r="C8" s="9">
        <v>1060</v>
      </c>
      <c r="D8" s="26">
        <v>43</v>
      </c>
      <c r="E8" s="26">
        <v>577</v>
      </c>
      <c r="F8" s="26">
        <v>8</v>
      </c>
      <c r="G8" s="26">
        <v>4569</v>
      </c>
      <c r="H8" s="26">
        <v>68</v>
      </c>
    </row>
    <row r="9" spans="1:8" ht="13" x14ac:dyDescent="0.3">
      <c r="A9" s="25" t="s">
        <v>29</v>
      </c>
      <c r="B9" s="23">
        <v>11147</v>
      </c>
      <c r="C9" s="9">
        <v>1769</v>
      </c>
      <c r="D9" s="26">
        <v>26</v>
      </c>
      <c r="E9" s="26">
        <v>471</v>
      </c>
      <c r="F9" s="26">
        <v>6</v>
      </c>
      <c r="G9" s="26">
        <v>8907</v>
      </c>
      <c r="H9" s="26">
        <v>28</v>
      </c>
    </row>
    <row r="10" spans="1:8" ht="13" x14ac:dyDescent="0.3">
      <c r="A10" s="25" t="s">
        <v>30</v>
      </c>
      <c r="B10" s="23">
        <v>6755</v>
      </c>
      <c r="C10" s="9">
        <v>5969</v>
      </c>
      <c r="D10" s="26">
        <v>37</v>
      </c>
      <c r="E10" s="26">
        <v>627</v>
      </c>
      <c r="F10" s="26">
        <v>11</v>
      </c>
      <c r="G10" s="26">
        <v>159</v>
      </c>
      <c r="H10" s="26">
        <v>7</v>
      </c>
    </row>
    <row r="11" spans="1:8" ht="13" x14ac:dyDescent="0.3">
      <c r="A11" s="25" t="s">
        <v>31</v>
      </c>
      <c r="B11" s="23">
        <v>22341</v>
      </c>
      <c r="C11" s="9">
        <v>10515</v>
      </c>
      <c r="D11" s="26">
        <v>54</v>
      </c>
      <c r="E11" s="26">
        <v>3731</v>
      </c>
      <c r="F11" s="26">
        <v>24</v>
      </c>
      <c r="G11" s="26">
        <v>8095</v>
      </c>
      <c r="H11" s="26">
        <v>36</v>
      </c>
    </row>
    <row r="12" spans="1:8" ht="13" x14ac:dyDescent="0.3">
      <c r="A12" s="25" t="s">
        <v>32</v>
      </c>
      <c r="B12" s="23">
        <v>169197</v>
      </c>
      <c r="C12" s="9">
        <v>49085</v>
      </c>
      <c r="D12" s="26">
        <v>57</v>
      </c>
      <c r="E12" s="26">
        <v>49651</v>
      </c>
      <c r="F12" s="26">
        <v>56</v>
      </c>
      <c r="G12" s="26">
        <v>70461</v>
      </c>
      <c r="H12" s="26">
        <v>21</v>
      </c>
    </row>
    <row r="13" spans="1:8" ht="13" x14ac:dyDescent="0.3">
      <c r="A13" s="25" t="s">
        <v>33</v>
      </c>
      <c r="B13" s="23">
        <v>71977</v>
      </c>
      <c r="C13" s="9">
        <v>29364</v>
      </c>
      <c r="D13" s="26">
        <v>59</v>
      </c>
      <c r="E13" s="26">
        <v>32601</v>
      </c>
      <c r="F13" s="26">
        <v>47</v>
      </c>
      <c r="G13" s="26">
        <v>10012</v>
      </c>
      <c r="H13" s="26">
        <v>11</v>
      </c>
    </row>
    <row r="14" spans="1:8" ht="13" x14ac:dyDescent="0.3">
      <c r="A14" s="27" t="s">
        <v>34</v>
      </c>
      <c r="B14" s="23">
        <v>50804</v>
      </c>
      <c r="C14" s="9">
        <v>29074</v>
      </c>
      <c r="D14" s="24" t="s">
        <v>27</v>
      </c>
      <c r="E14" s="26">
        <v>7667</v>
      </c>
      <c r="F14" s="24" t="s">
        <v>27</v>
      </c>
      <c r="G14" s="26">
        <v>14063</v>
      </c>
      <c r="H14" s="24" t="s">
        <v>27</v>
      </c>
    </row>
    <row r="15" spans="1:8" ht="13" x14ac:dyDescent="0.3">
      <c r="A15" s="28" t="s">
        <v>35</v>
      </c>
      <c r="B15" s="29">
        <v>639052</v>
      </c>
      <c r="C15" s="29">
        <v>176872</v>
      </c>
      <c r="D15" s="30" t="s">
        <v>27</v>
      </c>
      <c r="E15" s="30">
        <v>197598</v>
      </c>
      <c r="F15" s="30" t="s">
        <v>27</v>
      </c>
      <c r="G15" s="30">
        <v>264582</v>
      </c>
      <c r="H15" s="30" t="s">
        <v>27</v>
      </c>
    </row>
    <row r="16" spans="1:8" ht="12.5" x14ac:dyDescent="0.25">
      <c r="A16" s="80" t="s">
        <v>36</v>
      </c>
      <c r="B16" s="80"/>
      <c r="C16" s="80"/>
      <c r="D16" s="80"/>
      <c r="E16" s="80"/>
      <c r="F16" s="80"/>
      <c r="G16" s="80"/>
      <c r="H16" s="80"/>
    </row>
    <row r="17" spans="1:8" ht="30" customHeight="1" x14ac:dyDescent="0.25">
      <c r="A17" s="81" t="s">
        <v>37</v>
      </c>
      <c r="B17" s="81"/>
      <c r="C17" s="81"/>
      <c r="D17" s="81"/>
      <c r="E17" s="81"/>
      <c r="F17" s="81"/>
      <c r="G17" s="81"/>
      <c r="H17" s="81"/>
    </row>
    <row r="18" spans="1:8" ht="14.25" customHeight="1" x14ac:dyDescent="0.25">
      <c r="A18" s="81" t="s">
        <v>38</v>
      </c>
      <c r="B18" s="81"/>
      <c r="C18" s="81"/>
      <c r="D18" s="81"/>
      <c r="E18" s="81"/>
      <c r="F18" s="81"/>
      <c r="G18" s="81"/>
      <c r="H18" s="81"/>
    </row>
    <row r="19" spans="1:8" ht="12.5" x14ac:dyDescent="0.25">
      <c r="A19" s="82" t="s">
        <v>16</v>
      </c>
      <c r="B19" s="82"/>
      <c r="C19" s="82"/>
      <c r="D19" s="82"/>
      <c r="E19" s="82"/>
      <c r="F19" s="82"/>
      <c r="G19" s="82"/>
      <c r="H19" s="82"/>
    </row>
  </sheetData>
  <mergeCells count="11">
    <mergeCell ref="A16:H16"/>
    <mergeCell ref="A17:H17"/>
    <mergeCell ref="A18:H18"/>
    <mergeCell ref="A19:H19"/>
    <mergeCell ref="A1:H1"/>
    <mergeCell ref="A3:A5"/>
    <mergeCell ref="B3:B5"/>
    <mergeCell ref="C3:F3"/>
    <mergeCell ref="G3:H4"/>
    <mergeCell ref="C4:D4"/>
    <mergeCell ref="E4:F4"/>
  </mergeCells>
  <pageMargins left="0.78749999999999998" right="0.78749999999999998" top="1.0249999999999999" bottom="1.0249999999999999" header="0.78749999999999998" footer="0.78749999999999998"/>
  <pageSetup paperSize="9" orientation="landscape" horizontalDpi="300" verticalDpi="300"/>
  <headerFooter>
    <oddHeader>&amp;C&amp;"Arial,Normal"&amp;10&amp;Kffffff&amp;A</oddHeader>
    <oddFooter>&amp;C&amp;"Arial,Normal"&amp;10&amp;KffffffPage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0"/>
  <sheetViews>
    <sheetView zoomScaleNormal="100" workbookViewId="0">
      <selection sqref="A1:G1"/>
    </sheetView>
  </sheetViews>
  <sheetFormatPr baseColWidth="10" defaultColWidth="11.54296875" defaultRowHeight="14.25" customHeight="1" x14ac:dyDescent="0.25"/>
  <cols>
    <col min="1" max="1" width="31.453125" style="1" customWidth="1"/>
    <col min="2" max="2" width="28.54296875" style="1" customWidth="1"/>
    <col min="3" max="3" width="55.90625" style="1" customWidth="1"/>
    <col min="4" max="4" width="15.26953125" style="1" customWidth="1"/>
    <col min="5" max="6" width="15.26953125" style="33" customWidth="1"/>
    <col min="7" max="7" width="14.1796875" style="33" customWidth="1"/>
    <col min="8" max="16384" width="11.54296875" style="1"/>
  </cols>
  <sheetData>
    <row r="1" spans="1:7" ht="13" x14ac:dyDescent="0.25">
      <c r="A1" s="83" t="s">
        <v>39</v>
      </c>
      <c r="B1" s="83"/>
      <c r="C1" s="83"/>
      <c r="D1" s="83"/>
      <c r="E1" s="83"/>
      <c r="F1" s="83"/>
      <c r="G1" s="83"/>
    </row>
    <row r="2" spans="1:7" ht="13" x14ac:dyDescent="0.25">
      <c r="A2" s="34"/>
      <c r="B2" s="34"/>
      <c r="C2" s="34"/>
      <c r="D2" s="35"/>
      <c r="E2" s="35"/>
      <c r="F2" s="35"/>
      <c r="G2" s="1"/>
    </row>
    <row r="3" spans="1:7" ht="15" customHeight="1" x14ac:dyDescent="0.25">
      <c r="A3" s="84" t="s">
        <v>40</v>
      </c>
      <c r="B3" s="84" t="s">
        <v>41</v>
      </c>
      <c r="C3" s="86" t="s">
        <v>42</v>
      </c>
      <c r="D3" s="84" t="s">
        <v>43</v>
      </c>
      <c r="E3" s="84"/>
      <c r="F3" s="84"/>
      <c r="G3" s="1"/>
    </row>
    <row r="4" spans="1:7" ht="64.5" customHeight="1" x14ac:dyDescent="0.25">
      <c r="A4" s="84"/>
      <c r="B4" s="84"/>
      <c r="C4" s="86"/>
      <c r="D4" s="36" t="s">
        <v>44</v>
      </c>
      <c r="E4" s="36" t="s">
        <v>45</v>
      </c>
      <c r="F4" s="36" t="s">
        <v>46</v>
      </c>
      <c r="G4" s="1"/>
    </row>
    <row r="5" spans="1:7" ht="14.25" customHeight="1" x14ac:dyDescent="0.25">
      <c r="A5" s="89" t="s">
        <v>47</v>
      </c>
      <c r="B5" s="90" t="s">
        <v>48</v>
      </c>
      <c r="C5" s="38" t="s">
        <v>49</v>
      </c>
      <c r="D5" s="39"/>
      <c r="E5" s="40" t="s">
        <v>50</v>
      </c>
      <c r="F5" s="39"/>
      <c r="G5" s="1"/>
    </row>
    <row r="6" spans="1:7" ht="14.25" customHeight="1" x14ac:dyDescent="0.25">
      <c r="A6" s="89"/>
      <c r="B6" s="90"/>
      <c r="C6" s="41" t="s">
        <v>29</v>
      </c>
      <c r="D6" s="42"/>
      <c r="E6" s="43" t="s">
        <v>50</v>
      </c>
      <c r="F6" s="42"/>
      <c r="G6" s="1"/>
    </row>
    <row r="7" spans="1:7" ht="14.25" customHeight="1" x14ac:dyDescent="0.25">
      <c r="A7" s="89"/>
      <c r="B7" s="90"/>
      <c r="C7" s="41" t="s">
        <v>30</v>
      </c>
      <c r="D7" s="42" t="s">
        <v>50</v>
      </c>
      <c r="E7" s="43"/>
      <c r="F7" s="42"/>
      <c r="G7" s="1"/>
    </row>
    <row r="8" spans="1:7" ht="14.25" customHeight="1" x14ac:dyDescent="0.25">
      <c r="A8" s="89"/>
      <c r="B8" s="90"/>
      <c r="C8" s="41" t="s">
        <v>51</v>
      </c>
      <c r="D8" s="42"/>
      <c r="E8" s="43" t="s">
        <v>50</v>
      </c>
      <c r="F8" s="42"/>
      <c r="G8" s="1"/>
    </row>
    <row r="9" spans="1:7" ht="14.25" customHeight="1" x14ac:dyDescent="0.25">
      <c r="A9" s="89"/>
      <c r="B9" s="90"/>
      <c r="C9" s="41" t="s">
        <v>32</v>
      </c>
      <c r="D9" s="42" t="s">
        <v>50</v>
      </c>
      <c r="E9" s="43"/>
      <c r="F9" s="42"/>
      <c r="G9" s="1"/>
    </row>
    <row r="10" spans="1:7" ht="14.25" customHeight="1" x14ac:dyDescent="0.25">
      <c r="A10" s="89"/>
      <c r="B10" s="90"/>
      <c r="C10" s="41" t="s">
        <v>33</v>
      </c>
      <c r="D10" s="42" t="s">
        <v>50</v>
      </c>
      <c r="E10" s="43"/>
      <c r="F10" s="42"/>
      <c r="G10" s="1"/>
    </row>
    <row r="11" spans="1:7" ht="14.25" customHeight="1" x14ac:dyDescent="0.25">
      <c r="A11" s="89"/>
      <c r="B11" s="90"/>
      <c r="C11" s="41" t="s">
        <v>52</v>
      </c>
      <c r="D11" s="42"/>
      <c r="E11" s="43" t="s">
        <v>50</v>
      </c>
      <c r="F11" s="42"/>
      <c r="G11" s="1"/>
    </row>
    <row r="12" spans="1:7" ht="14.25" customHeight="1" x14ac:dyDescent="0.25">
      <c r="A12" s="89"/>
      <c r="B12" s="91" t="s">
        <v>53</v>
      </c>
      <c r="C12" s="38" t="s">
        <v>49</v>
      </c>
      <c r="D12" s="39"/>
      <c r="E12" s="40"/>
      <c r="F12" s="39" t="s">
        <v>50</v>
      </c>
      <c r="G12" s="1"/>
    </row>
    <row r="13" spans="1:7" ht="14.25" customHeight="1" x14ac:dyDescent="0.25">
      <c r="A13" s="89"/>
      <c r="B13" s="91"/>
      <c r="C13" s="41" t="s">
        <v>29</v>
      </c>
      <c r="D13" s="42"/>
      <c r="E13" s="43"/>
      <c r="F13" s="42" t="s">
        <v>50</v>
      </c>
      <c r="G13" s="1"/>
    </row>
    <row r="14" spans="1:7" ht="14.25" customHeight="1" x14ac:dyDescent="0.25">
      <c r="A14" s="89"/>
      <c r="B14" s="91"/>
      <c r="C14" s="41" t="s">
        <v>30</v>
      </c>
      <c r="D14" s="42"/>
      <c r="E14" s="43"/>
      <c r="F14" s="42" t="s">
        <v>50</v>
      </c>
      <c r="G14" s="1"/>
    </row>
    <row r="15" spans="1:7" ht="14.25" customHeight="1" x14ac:dyDescent="0.25">
      <c r="A15" s="89"/>
      <c r="B15" s="91"/>
      <c r="C15" s="41" t="s">
        <v>51</v>
      </c>
      <c r="D15" s="42"/>
      <c r="E15" s="43"/>
      <c r="F15" s="42" t="s">
        <v>50</v>
      </c>
      <c r="G15" s="1"/>
    </row>
    <row r="16" spans="1:7" ht="14.25" customHeight="1" x14ac:dyDescent="0.25">
      <c r="A16" s="89"/>
      <c r="B16" s="91"/>
      <c r="C16" s="41" t="s">
        <v>32</v>
      </c>
      <c r="D16" s="42"/>
      <c r="E16" s="43" t="s">
        <v>50</v>
      </c>
      <c r="F16" s="42"/>
      <c r="G16" s="1"/>
    </row>
    <row r="17" spans="1:6" s="1" customFormat="1" ht="14.25" customHeight="1" x14ac:dyDescent="0.25">
      <c r="A17" s="89"/>
      <c r="B17" s="91"/>
      <c r="C17" s="41" t="s">
        <v>33</v>
      </c>
      <c r="D17" s="42"/>
      <c r="E17" s="43" t="s">
        <v>50</v>
      </c>
      <c r="F17" s="42"/>
    </row>
    <row r="18" spans="1:6" s="1" customFormat="1" ht="14.25" customHeight="1" x14ac:dyDescent="0.25">
      <c r="A18" s="89"/>
      <c r="B18" s="91"/>
      <c r="C18" s="44" t="s">
        <v>52</v>
      </c>
      <c r="D18" s="45"/>
      <c r="E18" s="46"/>
      <c r="F18" s="45" t="s">
        <v>50</v>
      </c>
    </row>
    <row r="19" spans="1:6" s="1" customFormat="1" ht="14.25" customHeight="1" x14ac:dyDescent="0.25">
      <c r="A19" s="89"/>
      <c r="B19" s="92" t="s">
        <v>54</v>
      </c>
      <c r="C19" s="41" t="s">
        <v>49</v>
      </c>
      <c r="D19" s="42"/>
      <c r="E19" s="43"/>
      <c r="F19" s="42" t="s">
        <v>50</v>
      </c>
    </row>
    <row r="20" spans="1:6" s="1" customFormat="1" ht="14.25" customHeight="1" x14ac:dyDescent="0.25">
      <c r="A20" s="89"/>
      <c r="B20" s="92"/>
      <c r="C20" s="41" t="s">
        <v>29</v>
      </c>
      <c r="D20" s="42"/>
      <c r="E20" s="43"/>
      <c r="F20" s="42" t="s">
        <v>50</v>
      </c>
    </row>
    <row r="21" spans="1:6" s="1" customFormat="1" ht="14.25" customHeight="1" x14ac:dyDescent="0.25">
      <c r="A21" s="89"/>
      <c r="B21" s="92"/>
      <c r="C21" s="41" t="s">
        <v>30</v>
      </c>
      <c r="D21" s="42"/>
      <c r="E21" s="43"/>
      <c r="F21" s="42" t="s">
        <v>50</v>
      </c>
    </row>
    <row r="22" spans="1:6" s="1" customFormat="1" ht="14.25" customHeight="1" x14ac:dyDescent="0.25">
      <c r="A22" s="89"/>
      <c r="B22" s="92"/>
      <c r="C22" s="41" t="s">
        <v>51</v>
      </c>
      <c r="D22" s="42"/>
      <c r="E22" s="43"/>
      <c r="F22" s="42" t="s">
        <v>50</v>
      </c>
    </row>
    <row r="23" spans="1:6" s="1" customFormat="1" ht="14.25" customHeight="1" x14ac:dyDescent="0.25">
      <c r="A23" s="89"/>
      <c r="B23" s="92"/>
      <c r="C23" s="41" t="s">
        <v>32</v>
      </c>
      <c r="D23" s="42"/>
      <c r="E23" s="43"/>
      <c r="F23" s="42" t="s">
        <v>50</v>
      </c>
    </row>
    <row r="24" spans="1:6" s="1" customFormat="1" ht="14.25" customHeight="1" x14ac:dyDescent="0.25">
      <c r="A24" s="89"/>
      <c r="B24" s="92"/>
      <c r="C24" s="41" t="s">
        <v>33</v>
      </c>
      <c r="D24" s="42"/>
      <c r="E24" s="43"/>
      <c r="F24" s="42" t="s">
        <v>50</v>
      </c>
    </row>
    <row r="25" spans="1:6" s="1" customFormat="1" ht="14.25" customHeight="1" x14ac:dyDescent="0.25">
      <c r="A25" s="89"/>
      <c r="B25" s="92"/>
      <c r="C25" s="41" t="s">
        <v>52</v>
      </c>
      <c r="D25" s="42"/>
      <c r="E25" s="43"/>
      <c r="F25" s="42" t="s">
        <v>50</v>
      </c>
    </row>
    <row r="26" spans="1:6" s="1" customFormat="1" ht="14.25" customHeight="1" x14ac:dyDescent="0.25">
      <c r="A26" s="93" t="s">
        <v>55</v>
      </c>
      <c r="B26" s="94" t="s">
        <v>56</v>
      </c>
      <c r="C26" s="38" t="s">
        <v>49</v>
      </c>
      <c r="D26" s="39" t="s">
        <v>50</v>
      </c>
      <c r="E26" s="40"/>
      <c r="F26" s="39"/>
    </row>
    <row r="27" spans="1:6" s="1" customFormat="1" ht="14.25" customHeight="1" x14ac:dyDescent="0.25">
      <c r="A27" s="93"/>
      <c r="B27" s="94"/>
      <c r="C27" s="41" t="s">
        <v>29</v>
      </c>
      <c r="D27" s="42" t="s">
        <v>50</v>
      </c>
      <c r="E27" s="43"/>
      <c r="F27" s="42"/>
    </row>
    <row r="28" spans="1:6" s="1" customFormat="1" ht="14.25" customHeight="1" x14ac:dyDescent="0.25">
      <c r="A28" s="93"/>
      <c r="B28" s="94"/>
      <c r="C28" s="41" t="s">
        <v>30</v>
      </c>
      <c r="D28" s="42"/>
      <c r="E28" s="43" t="s">
        <v>50</v>
      </c>
      <c r="F28" s="42"/>
    </row>
    <row r="29" spans="1:6" s="1" customFormat="1" ht="14.25" customHeight="1" x14ac:dyDescent="0.25">
      <c r="A29" s="93"/>
      <c r="B29" s="94"/>
      <c r="C29" s="41" t="s">
        <v>51</v>
      </c>
      <c r="D29" s="42"/>
      <c r="E29" s="43" t="s">
        <v>50</v>
      </c>
      <c r="F29" s="42"/>
    </row>
    <row r="30" spans="1:6" s="1" customFormat="1" ht="14.25" customHeight="1" x14ac:dyDescent="0.25">
      <c r="A30" s="93"/>
      <c r="B30" s="94"/>
      <c r="C30" s="41" t="s">
        <v>32</v>
      </c>
      <c r="D30" s="42"/>
      <c r="E30" s="43" t="s">
        <v>50</v>
      </c>
      <c r="F30" s="42"/>
    </row>
    <row r="31" spans="1:6" s="1" customFormat="1" ht="14.25" customHeight="1" x14ac:dyDescent="0.25">
      <c r="A31" s="93"/>
      <c r="B31" s="94"/>
      <c r="C31" s="41" t="s">
        <v>33</v>
      </c>
      <c r="D31" s="42"/>
      <c r="E31" s="43" t="s">
        <v>50</v>
      </c>
      <c r="F31" s="42"/>
    </row>
    <row r="32" spans="1:6" s="1" customFormat="1" ht="14.25" customHeight="1" x14ac:dyDescent="0.25">
      <c r="A32" s="93"/>
      <c r="B32" s="94"/>
      <c r="C32" s="44" t="s">
        <v>52</v>
      </c>
      <c r="D32" s="45" t="s">
        <v>50</v>
      </c>
      <c r="E32" s="46"/>
      <c r="F32" s="45"/>
    </row>
    <row r="33" spans="1:7" ht="14.25" customHeight="1" x14ac:dyDescent="0.25">
      <c r="A33" s="93"/>
      <c r="B33" s="91" t="s">
        <v>57</v>
      </c>
      <c r="C33" s="41" t="s">
        <v>49</v>
      </c>
      <c r="D33" s="42"/>
      <c r="E33" s="43" t="s">
        <v>50</v>
      </c>
      <c r="F33" s="42"/>
      <c r="G33" s="1"/>
    </row>
    <row r="34" spans="1:7" ht="14.25" customHeight="1" x14ac:dyDescent="0.25">
      <c r="A34" s="93"/>
      <c r="B34" s="91"/>
      <c r="C34" s="41" t="s">
        <v>29</v>
      </c>
      <c r="D34" s="42"/>
      <c r="E34" s="43"/>
      <c r="F34" s="42" t="s">
        <v>50</v>
      </c>
      <c r="G34" s="1"/>
    </row>
    <row r="35" spans="1:7" ht="14.25" customHeight="1" x14ac:dyDescent="0.25">
      <c r="A35" s="93"/>
      <c r="B35" s="91"/>
      <c r="C35" s="41" t="s">
        <v>30</v>
      </c>
      <c r="D35" s="42"/>
      <c r="E35" s="43"/>
      <c r="F35" s="42" t="s">
        <v>50</v>
      </c>
      <c r="G35" s="1"/>
    </row>
    <row r="36" spans="1:7" ht="14.25" customHeight="1" x14ac:dyDescent="0.25">
      <c r="A36" s="93"/>
      <c r="B36" s="91"/>
      <c r="C36" s="41" t="s">
        <v>51</v>
      </c>
      <c r="D36" s="42"/>
      <c r="E36" s="43"/>
      <c r="F36" s="42" t="s">
        <v>50</v>
      </c>
      <c r="G36" s="1"/>
    </row>
    <row r="37" spans="1:7" ht="14.25" customHeight="1" x14ac:dyDescent="0.25">
      <c r="A37" s="93"/>
      <c r="B37" s="91"/>
      <c r="C37" s="41" t="s">
        <v>32</v>
      </c>
      <c r="D37" s="42"/>
      <c r="E37" s="43"/>
      <c r="F37" s="42" t="s">
        <v>50</v>
      </c>
      <c r="G37" s="1"/>
    </row>
    <row r="38" spans="1:7" ht="14.25" customHeight="1" x14ac:dyDescent="0.25">
      <c r="A38" s="93"/>
      <c r="B38" s="91"/>
      <c r="C38" s="41" t="s">
        <v>33</v>
      </c>
      <c r="D38" s="42"/>
      <c r="E38" s="43"/>
      <c r="F38" s="42" t="s">
        <v>50</v>
      </c>
      <c r="G38" s="1"/>
    </row>
    <row r="39" spans="1:7" ht="14.25" customHeight="1" x14ac:dyDescent="0.25">
      <c r="A39" s="93"/>
      <c r="B39" s="91"/>
      <c r="C39" s="41" t="s">
        <v>52</v>
      </c>
      <c r="D39" s="42"/>
      <c r="E39" s="43" t="s">
        <v>50</v>
      </c>
      <c r="F39" s="42"/>
      <c r="G39" s="1"/>
    </row>
    <row r="40" spans="1:7" ht="14.25" customHeight="1" x14ac:dyDescent="0.25">
      <c r="A40" s="93"/>
      <c r="B40" s="92" t="s">
        <v>58</v>
      </c>
      <c r="C40" s="38" t="s">
        <v>49</v>
      </c>
      <c r="D40" s="39"/>
      <c r="E40" s="40" t="s">
        <v>50</v>
      </c>
      <c r="F40" s="39"/>
      <c r="G40" s="1"/>
    </row>
    <row r="41" spans="1:7" ht="14.25" customHeight="1" x14ac:dyDescent="0.25">
      <c r="A41" s="93"/>
      <c r="B41" s="92"/>
      <c r="C41" s="41" t="s">
        <v>29</v>
      </c>
      <c r="D41" s="42"/>
      <c r="E41" s="43"/>
      <c r="F41" s="42" t="s">
        <v>50</v>
      </c>
      <c r="G41" s="1"/>
    </row>
    <row r="42" spans="1:7" ht="14.25" customHeight="1" x14ac:dyDescent="0.25">
      <c r="A42" s="93"/>
      <c r="B42" s="92"/>
      <c r="C42" s="41" t="s">
        <v>30</v>
      </c>
      <c r="D42" s="42"/>
      <c r="E42" s="43"/>
      <c r="F42" s="42" t="s">
        <v>50</v>
      </c>
      <c r="G42" s="1"/>
    </row>
    <row r="43" spans="1:7" ht="14.25" customHeight="1" x14ac:dyDescent="0.25">
      <c r="A43" s="93"/>
      <c r="B43" s="92"/>
      <c r="C43" s="41" t="s">
        <v>51</v>
      </c>
      <c r="D43" s="42"/>
      <c r="E43" s="43"/>
      <c r="F43" s="42" t="s">
        <v>50</v>
      </c>
      <c r="G43" s="1"/>
    </row>
    <row r="44" spans="1:7" ht="14.25" customHeight="1" x14ac:dyDescent="0.25">
      <c r="A44" s="93"/>
      <c r="B44" s="92"/>
      <c r="C44" s="41" t="s">
        <v>32</v>
      </c>
      <c r="D44" s="42"/>
      <c r="E44" s="43"/>
      <c r="F44" s="42" t="s">
        <v>50</v>
      </c>
      <c r="G44" s="1"/>
    </row>
    <row r="45" spans="1:7" ht="14.25" customHeight="1" x14ac:dyDescent="0.25">
      <c r="A45" s="93"/>
      <c r="B45" s="92"/>
      <c r="C45" s="41" t="s">
        <v>33</v>
      </c>
      <c r="D45" s="42"/>
      <c r="E45" s="43"/>
      <c r="F45" s="42" t="s">
        <v>50</v>
      </c>
      <c r="G45" s="74"/>
    </row>
    <row r="46" spans="1:7" ht="14.25" customHeight="1" x14ac:dyDescent="0.25">
      <c r="A46" s="93"/>
      <c r="B46" s="92"/>
      <c r="C46" s="44" t="s">
        <v>52</v>
      </c>
      <c r="D46" s="45"/>
      <c r="E46" s="46"/>
      <c r="F46" s="45" t="s">
        <v>50</v>
      </c>
    </row>
    <row r="47" spans="1:7" ht="14.25" customHeight="1" x14ac:dyDescent="0.25">
      <c r="A47" s="87" t="s">
        <v>59</v>
      </c>
      <c r="B47" s="87"/>
      <c r="C47" s="87"/>
      <c r="D47" s="87"/>
      <c r="E47" s="87"/>
      <c r="F47" s="88"/>
      <c r="G47" s="88"/>
    </row>
    <row r="48" spans="1:7" ht="14.25" customHeight="1" x14ac:dyDescent="0.25">
      <c r="A48" s="88" t="s">
        <v>60</v>
      </c>
      <c r="B48" s="88"/>
      <c r="C48" s="88"/>
      <c r="D48" s="88"/>
      <c r="E48" s="88"/>
      <c r="F48" s="88"/>
      <c r="G48" s="88"/>
    </row>
    <row r="49" spans="1:7" ht="14.25" customHeight="1" x14ac:dyDescent="0.25">
      <c r="A49" s="88" t="s">
        <v>38</v>
      </c>
      <c r="B49" s="88"/>
      <c r="C49" s="88"/>
      <c r="D49" s="88"/>
      <c r="E49" s="88"/>
      <c r="F49" s="88"/>
      <c r="G49" s="88"/>
    </row>
    <row r="50" spans="1:7" ht="14.25" customHeight="1" x14ac:dyDescent="0.25">
      <c r="A50" s="88" t="s">
        <v>61</v>
      </c>
      <c r="B50" s="88"/>
      <c r="C50" s="88"/>
      <c r="D50" s="88"/>
      <c r="E50" s="88"/>
      <c r="F50" s="88"/>
      <c r="G50" s="88"/>
    </row>
  </sheetData>
  <mergeCells count="17">
    <mergeCell ref="A47:G47"/>
    <mergeCell ref="A48:G48"/>
    <mergeCell ref="A49:G49"/>
    <mergeCell ref="A50:G50"/>
    <mergeCell ref="A5:A25"/>
    <mergeCell ref="B5:B11"/>
    <mergeCell ref="B12:B18"/>
    <mergeCell ref="B19:B25"/>
    <mergeCell ref="A26:A46"/>
    <mergeCell ref="B26:B32"/>
    <mergeCell ref="B33:B39"/>
    <mergeCell ref="B40:B46"/>
    <mergeCell ref="A1:G1"/>
    <mergeCell ref="A3:A4"/>
    <mergeCell ref="B3:B4"/>
    <mergeCell ref="C3:C4"/>
    <mergeCell ref="D3:F3"/>
  </mergeCells>
  <pageMargins left="0.78749999999999998" right="0.78749999999999998" top="1.0249999999999999" bottom="1.0249999999999999" header="0.78749999999999998" footer="0.78749999999999998"/>
  <pageSetup paperSize="9" orientation="landscape" horizontalDpi="300" verticalDpi="300"/>
  <headerFooter>
    <oddHeader>&amp;C&amp;"Arial,Normal"&amp;10&amp;Kffffff&amp;A</oddHeader>
    <oddFooter>&amp;C&amp;"Arial,Normal"&amp;10&amp;KffffffPage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9"/>
  <sheetViews>
    <sheetView zoomScaleNormal="100" workbookViewId="0">
      <selection sqref="A1:J1"/>
    </sheetView>
  </sheetViews>
  <sheetFormatPr baseColWidth="10" defaultColWidth="11.54296875" defaultRowHeight="15.75" customHeight="1" x14ac:dyDescent="0.25"/>
  <cols>
    <col min="1" max="1" width="34.54296875" style="1" customWidth="1"/>
    <col min="2" max="3" width="13.1796875" style="1" customWidth="1"/>
    <col min="4" max="4" width="20.7265625" style="1" customWidth="1"/>
    <col min="5" max="6" width="22.7265625" style="1" customWidth="1"/>
    <col min="7" max="7" width="20.7265625" style="1" customWidth="1"/>
    <col min="8" max="9" width="22.7265625" style="1" customWidth="1"/>
    <col min="10" max="10" width="13.1796875" style="1" customWidth="1"/>
    <col min="11" max="16384" width="11.54296875" style="1"/>
  </cols>
  <sheetData>
    <row r="1" spans="1:10" ht="13" x14ac:dyDescent="0.25">
      <c r="A1" s="83" t="s">
        <v>62</v>
      </c>
      <c r="B1" s="83"/>
      <c r="C1" s="83"/>
      <c r="D1" s="83"/>
      <c r="E1" s="83"/>
      <c r="F1" s="83"/>
      <c r="G1" s="83"/>
      <c r="H1" s="83"/>
      <c r="I1" s="83"/>
      <c r="J1" s="83"/>
    </row>
    <row r="2" spans="1:10" ht="12.5" x14ac:dyDescent="0.25">
      <c r="J2" s="47" t="s">
        <v>63</v>
      </c>
    </row>
    <row r="3" spans="1:10" ht="60" customHeight="1" x14ac:dyDescent="0.25">
      <c r="A3" s="5" t="s">
        <v>64</v>
      </c>
      <c r="B3" s="48" t="s">
        <v>65</v>
      </c>
      <c r="C3" s="5" t="s">
        <v>7</v>
      </c>
      <c r="D3" s="5" t="s">
        <v>8</v>
      </c>
      <c r="E3" s="5" t="s">
        <v>66</v>
      </c>
      <c r="F3" s="5" t="s">
        <v>67</v>
      </c>
      <c r="G3" s="5" t="s">
        <v>11</v>
      </c>
      <c r="H3" s="5" t="s">
        <v>68</v>
      </c>
      <c r="I3" s="5" t="s">
        <v>69</v>
      </c>
      <c r="J3" s="18" t="s">
        <v>70</v>
      </c>
    </row>
    <row r="4" spans="1:10" ht="15.75" customHeight="1" x14ac:dyDescent="0.3">
      <c r="A4" s="95" t="s">
        <v>71</v>
      </c>
      <c r="B4" s="49" t="s">
        <v>72</v>
      </c>
      <c r="C4" s="50">
        <v>79</v>
      </c>
      <c r="D4" s="50">
        <v>3</v>
      </c>
      <c r="E4" s="50">
        <v>4</v>
      </c>
      <c r="F4" s="50">
        <v>1</v>
      </c>
      <c r="G4" s="50">
        <v>12</v>
      </c>
      <c r="H4" s="50">
        <v>0</v>
      </c>
      <c r="I4" s="50">
        <v>0</v>
      </c>
      <c r="J4" s="51">
        <v>100</v>
      </c>
    </row>
    <row r="5" spans="1:10" ht="13" x14ac:dyDescent="0.3">
      <c r="A5" s="95"/>
      <c r="B5" s="52" t="s">
        <v>73</v>
      </c>
      <c r="C5" s="53">
        <v>77</v>
      </c>
      <c r="D5" s="53">
        <v>4</v>
      </c>
      <c r="E5" s="53">
        <v>4</v>
      </c>
      <c r="F5" s="53">
        <v>2</v>
      </c>
      <c r="G5" s="53">
        <v>12</v>
      </c>
      <c r="H5" s="53">
        <v>0</v>
      </c>
      <c r="I5" s="53">
        <v>1</v>
      </c>
      <c r="J5" s="54">
        <v>100</v>
      </c>
    </row>
    <row r="6" spans="1:10" ht="15.75" customHeight="1" x14ac:dyDescent="0.3">
      <c r="A6" s="95" t="s">
        <v>74</v>
      </c>
      <c r="B6" s="49" t="s">
        <v>72</v>
      </c>
      <c r="C6" s="50">
        <v>49</v>
      </c>
      <c r="D6" s="50">
        <v>4</v>
      </c>
      <c r="E6" s="50">
        <v>3</v>
      </c>
      <c r="F6" s="50">
        <v>2</v>
      </c>
      <c r="G6" s="50">
        <v>40</v>
      </c>
      <c r="H6" s="50">
        <v>0</v>
      </c>
      <c r="I6" s="50">
        <v>1</v>
      </c>
      <c r="J6" s="51">
        <v>100</v>
      </c>
    </row>
    <row r="7" spans="1:10" ht="13" x14ac:dyDescent="0.3">
      <c r="A7" s="95"/>
      <c r="B7" s="52" t="s">
        <v>73</v>
      </c>
      <c r="C7" s="53">
        <v>29</v>
      </c>
      <c r="D7" s="53">
        <v>5</v>
      </c>
      <c r="E7" s="53">
        <v>4</v>
      </c>
      <c r="F7" s="53">
        <v>2</v>
      </c>
      <c r="G7" s="53">
        <v>59</v>
      </c>
      <c r="H7" s="53">
        <v>0</v>
      </c>
      <c r="I7" s="53">
        <v>1</v>
      </c>
      <c r="J7" s="54">
        <v>100</v>
      </c>
    </row>
    <row r="8" spans="1:10" ht="15.75" customHeight="1" x14ac:dyDescent="0.3">
      <c r="A8" s="95" t="s">
        <v>75</v>
      </c>
      <c r="B8" s="49" t="s">
        <v>72</v>
      </c>
      <c r="C8" s="50">
        <v>72</v>
      </c>
      <c r="D8" s="50">
        <v>2</v>
      </c>
      <c r="E8" s="50">
        <v>3</v>
      </c>
      <c r="F8" s="50">
        <v>2</v>
      </c>
      <c r="G8" s="50">
        <v>21</v>
      </c>
      <c r="H8" s="50">
        <v>0</v>
      </c>
      <c r="I8" s="50">
        <v>0</v>
      </c>
      <c r="J8" s="51">
        <v>100</v>
      </c>
    </row>
    <row r="9" spans="1:10" ht="13" x14ac:dyDescent="0.3">
      <c r="A9" s="95"/>
      <c r="B9" s="52" t="s">
        <v>73</v>
      </c>
      <c r="C9" s="53">
        <v>87</v>
      </c>
      <c r="D9" s="53">
        <v>2</v>
      </c>
      <c r="E9" s="53">
        <v>3</v>
      </c>
      <c r="F9" s="53">
        <v>0</v>
      </c>
      <c r="G9" s="53">
        <v>7</v>
      </c>
      <c r="H9" s="53">
        <v>0</v>
      </c>
      <c r="I9" s="53">
        <v>0</v>
      </c>
      <c r="J9" s="54">
        <v>100</v>
      </c>
    </row>
    <row r="10" spans="1:10" ht="15.75" customHeight="1" x14ac:dyDescent="0.3">
      <c r="A10" s="95" t="s">
        <v>76</v>
      </c>
      <c r="B10" s="49" t="s">
        <v>72</v>
      </c>
      <c r="C10" s="50">
        <v>61</v>
      </c>
      <c r="D10" s="50">
        <v>1</v>
      </c>
      <c r="E10" s="50">
        <v>12</v>
      </c>
      <c r="F10" s="50">
        <v>0</v>
      </c>
      <c r="G10" s="50">
        <v>25</v>
      </c>
      <c r="H10" s="50">
        <v>0</v>
      </c>
      <c r="I10" s="50">
        <v>1</v>
      </c>
      <c r="J10" s="51">
        <v>100</v>
      </c>
    </row>
    <row r="11" spans="1:10" ht="13" x14ac:dyDescent="0.3">
      <c r="A11" s="95"/>
      <c r="B11" s="52" t="s">
        <v>73</v>
      </c>
      <c r="C11" s="53">
        <v>73</v>
      </c>
      <c r="D11" s="53">
        <v>3</v>
      </c>
      <c r="E11" s="53">
        <v>14</v>
      </c>
      <c r="F11" s="53">
        <v>1</v>
      </c>
      <c r="G11" s="53">
        <v>9</v>
      </c>
      <c r="H11" s="53">
        <v>0</v>
      </c>
      <c r="I11" s="53">
        <v>0</v>
      </c>
      <c r="J11" s="54">
        <v>100</v>
      </c>
    </row>
    <row r="12" spans="1:10" ht="15.75" customHeight="1" x14ac:dyDescent="0.3">
      <c r="A12" s="95" t="s">
        <v>77</v>
      </c>
      <c r="B12" s="49" t="s">
        <v>72</v>
      </c>
      <c r="C12" s="50">
        <v>38</v>
      </c>
      <c r="D12" s="50">
        <v>8</v>
      </c>
      <c r="E12" s="50">
        <v>18</v>
      </c>
      <c r="F12" s="50">
        <v>3</v>
      </c>
      <c r="G12" s="50">
        <v>32</v>
      </c>
      <c r="H12" s="50">
        <v>0</v>
      </c>
      <c r="I12" s="50">
        <v>2</v>
      </c>
      <c r="J12" s="51">
        <v>100</v>
      </c>
    </row>
    <row r="13" spans="1:10" ht="13" x14ac:dyDescent="0.3">
      <c r="A13" s="95"/>
      <c r="B13" s="52" t="s">
        <v>73</v>
      </c>
      <c r="C13" s="53">
        <v>23</v>
      </c>
      <c r="D13" s="53">
        <v>11</v>
      </c>
      <c r="E13" s="53">
        <v>23</v>
      </c>
      <c r="F13" s="53">
        <v>2</v>
      </c>
      <c r="G13" s="53">
        <v>39</v>
      </c>
      <c r="H13" s="53">
        <v>0</v>
      </c>
      <c r="I13" s="53">
        <v>2</v>
      </c>
      <c r="J13" s="54">
        <v>100</v>
      </c>
    </row>
    <row r="14" spans="1:10" ht="13" x14ac:dyDescent="0.3">
      <c r="A14" s="37" t="s">
        <v>78</v>
      </c>
      <c r="B14" s="49" t="s">
        <v>72</v>
      </c>
      <c r="C14" s="50">
        <v>89</v>
      </c>
      <c r="D14" s="50">
        <v>2</v>
      </c>
      <c r="E14" s="50">
        <v>6</v>
      </c>
      <c r="F14" s="50">
        <v>1</v>
      </c>
      <c r="G14" s="50">
        <v>3</v>
      </c>
      <c r="H14" s="50">
        <v>0</v>
      </c>
      <c r="I14" s="50">
        <v>0</v>
      </c>
      <c r="J14" s="51">
        <v>100</v>
      </c>
    </row>
    <row r="15" spans="1:10" ht="13" x14ac:dyDescent="0.3">
      <c r="A15" s="37" t="s">
        <v>79</v>
      </c>
      <c r="B15" s="55" t="s">
        <v>73</v>
      </c>
      <c r="C15" s="56">
        <v>22</v>
      </c>
      <c r="D15" s="56">
        <v>10</v>
      </c>
      <c r="E15" s="56">
        <v>37</v>
      </c>
      <c r="F15" s="56">
        <v>10</v>
      </c>
      <c r="G15" s="56">
        <v>19</v>
      </c>
      <c r="H15" s="56">
        <v>0</v>
      </c>
      <c r="I15" s="56">
        <v>1</v>
      </c>
      <c r="J15" s="57">
        <v>100</v>
      </c>
    </row>
    <row r="16" spans="1:10" ht="12.5" x14ac:dyDescent="0.25">
      <c r="A16" s="87" t="s">
        <v>80</v>
      </c>
      <c r="B16" s="87"/>
      <c r="C16" s="87"/>
      <c r="D16" s="87"/>
      <c r="E16" s="87"/>
      <c r="F16" s="87"/>
      <c r="G16" s="87"/>
      <c r="H16" s="87"/>
      <c r="I16" s="87"/>
      <c r="J16" s="87"/>
    </row>
    <row r="17" spans="1:10" ht="12.75" customHeight="1" x14ac:dyDescent="0.25">
      <c r="A17" s="96" t="s">
        <v>81</v>
      </c>
      <c r="B17" s="96"/>
      <c r="C17" s="96"/>
      <c r="D17" s="96"/>
      <c r="E17" s="96"/>
      <c r="F17" s="96"/>
      <c r="G17" s="96"/>
      <c r="H17" s="96"/>
      <c r="I17" s="96"/>
      <c r="J17" s="96"/>
    </row>
    <row r="18" spans="1:10" ht="12.5" x14ac:dyDescent="0.25">
      <c r="A18" s="82" t="s">
        <v>15</v>
      </c>
      <c r="B18" s="82"/>
      <c r="C18" s="82"/>
      <c r="D18" s="82"/>
      <c r="E18" s="82"/>
      <c r="F18" s="82"/>
      <c r="G18" s="82"/>
      <c r="H18" s="82"/>
      <c r="I18" s="82"/>
      <c r="J18" s="82"/>
    </row>
    <row r="19" spans="1:10" ht="12.5" x14ac:dyDescent="0.25">
      <c r="A19" s="88" t="s">
        <v>61</v>
      </c>
      <c r="B19" s="88"/>
      <c r="C19" s="88"/>
      <c r="D19" s="88"/>
      <c r="E19" s="88"/>
      <c r="F19" s="88"/>
      <c r="G19" s="88"/>
      <c r="H19" s="88"/>
      <c r="I19" s="88"/>
      <c r="J19" s="88"/>
    </row>
  </sheetData>
  <mergeCells count="10">
    <mergeCell ref="A12:A13"/>
    <mergeCell ref="A16:J16"/>
    <mergeCell ref="A17:J17"/>
    <mergeCell ref="A18:J18"/>
    <mergeCell ref="A19:J19"/>
    <mergeCell ref="A1:J1"/>
    <mergeCell ref="A4:A5"/>
    <mergeCell ref="A6:A7"/>
    <mergeCell ref="A8:A9"/>
    <mergeCell ref="A10:A11"/>
  </mergeCells>
  <pageMargins left="0.78749999999999998" right="0.78749999999999998" top="1.0249999999999999" bottom="1.0249999999999999" header="0.78749999999999998" footer="0.78749999999999998"/>
  <pageSetup paperSize="9" orientation="landscape" horizontalDpi="300" verticalDpi="300"/>
  <headerFooter>
    <oddHeader>&amp;C&amp;"Arial,Normal"&amp;10&amp;Kffffff&amp;A</oddHeader>
    <oddFooter>&amp;C&amp;"Arial,Normal"&amp;10&amp;KffffffPage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6"/>
  <sheetViews>
    <sheetView zoomScaleNormal="100" workbookViewId="0">
      <selection sqref="A1:F1"/>
    </sheetView>
  </sheetViews>
  <sheetFormatPr baseColWidth="10" defaultColWidth="11.54296875" defaultRowHeight="14.25" customHeight="1" x14ac:dyDescent="0.25"/>
  <cols>
    <col min="1" max="1" width="34.81640625" style="1" customWidth="1"/>
    <col min="2" max="6" width="24.7265625" style="1" customWidth="1"/>
    <col min="7" max="16384" width="11.54296875" style="1"/>
  </cols>
  <sheetData>
    <row r="1" spans="1:6" ht="13" x14ac:dyDescent="0.3">
      <c r="A1" s="97" t="s">
        <v>82</v>
      </c>
      <c r="B1" s="97"/>
      <c r="C1" s="97"/>
      <c r="D1" s="97"/>
      <c r="E1" s="97"/>
      <c r="F1" s="97"/>
    </row>
    <row r="2" spans="1:6" ht="13" x14ac:dyDescent="0.3">
      <c r="A2" s="2"/>
    </row>
    <row r="3" spans="1:6" ht="75" customHeight="1" x14ac:dyDescent="0.25">
      <c r="A3" s="48" t="s">
        <v>83</v>
      </c>
      <c r="B3" s="48" t="s">
        <v>84</v>
      </c>
      <c r="C3" s="48" t="s">
        <v>85</v>
      </c>
      <c r="D3" s="48" t="s">
        <v>86</v>
      </c>
      <c r="E3" s="48" t="s">
        <v>87</v>
      </c>
      <c r="F3" s="48" t="s">
        <v>88</v>
      </c>
    </row>
    <row r="4" spans="1:6" ht="12.5" x14ac:dyDescent="0.25">
      <c r="A4" s="58" t="s">
        <v>89</v>
      </c>
      <c r="B4" s="59">
        <v>1338</v>
      </c>
      <c r="C4" s="59">
        <v>1400</v>
      </c>
      <c r="D4" s="59">
        <v>5040</v>
      </c>
      <c r="E4" s="59">
        <v>3755</v>
      </c>
      <c r="F4" s="60">
        <v>75</v>
      </c>
    </row>
    <row r="5" spans="1:6" ht="12.5" x14ac:dyDescent="0.25">
      <c r="A5" s="58" t="s">
        <v>90</v>
      </c>
      <c r="B5" s="59">
        <v>658</v>
      </c>
      <c r="C5" s="59">
        <v>1259</v>
      </c>
      <c r="D5" s="59">
        <v>1866</v>
      </c>
      <c r="E5" s="59">
        <v>1479</v>
      </c>
      <c r="F5" s="60">
        <v>79</v>
      </c>
    </row>
    <row r="6" spans="1:6" ht="12.5" x14ac:dyDescent="0.25">
      <c r="A6" s="61" t="s">
        <v>91</v>
      </c>
      <c r="B6" s="59">
        <v>980</v>
      </c>
      <c r="C6" s="59">
        <v>1296</v>
      </c>
      <c r="D6" s="59">
        <v>1333</v>
      </c>
      <c r="E6" s="59">
        <v>1221</v>
      </c>
      <c r="F6" s="60">
        <v>92</v>
      </c>
    </row>
    <row r="7" spans="1:6" ht="13" x14ac:dyDescent="0.3">
      <c r="A7" s="62" t="s">
        <v>70</v>
      </c>
      <c r="B7" s="63">
        <f>SUM(B4:B6)</f>
        <v>2976</v>
      </c>
      <c r="C7" s="63">
        <f>SUM(C4:C6)</f>
        <v>3955</v>
      </c>
      <c r="D7" s="63">
        <v>8239</v>
      </c>
      <c r="E7" s="63">
        <f>SUM(E4:E6)</f>
        <v>6455</v>
      </c>
      <c r="F7" s="64">
        <v>78</v>
      </c>
    </row>
    <row r="8" spans="1:6" ht="13" x14ac:dyDescent="0.3">
      <c r="A8" s="65" t="s">
        <v>92</v>
      </c>
      <c r="B8" s="31"/>
      <c r="C8" s="31"/>
      <c r="D8" s="31"/>
      <c r="E8" s="31"/>
      <c r="F8" s="66"/>
    </row>
    <row r="9" spans="1:6" ht="12.5" x14ac:dyDescent="0.25">
      <c r="A9" s="67" t="s">
        <v>93</v>
      </c>
      <c r="B9" s="68" t="s">
        <v>94</v>
      </c>
      <c r="C9" s="68" t="s">
        <v>95</v>
      </c>
      <c r="D9" s="68" t="s">
        <v>95</v>
      </c>
      <c r="E9" s="32"/>
      <c r="F9" s="69"/>
    </row>
    <row r="10" spans="1:6" ht="12.5" x14ac:dyDescent="0.25">
      <c r="A10" s="70" t="s">
        <v>96</v>
      </c>
      <c r="B10" s="71" t="s">
        <v>94</v>
      </c>
      <c r="C10" s="71" t="s">
        <v>94</v>
      </c>
      <c r="D10" s="71" t="s">
        <v>95</v>
      </c>
      <c r="E10" s="72"/>
      <c r="F10" s="73"/>
    </row>
    <row r="11" spans="1:6" ht="12.75" customHeight="1" x14ac:dyDescent="0.25">
      <c r="A11" s="98" t="s">
        <v>97</v>
      </c>
      <c r="B11" s="98"/>
      <c r="C11" s="98"/>
      <c r="D11" s="98"/>
      <c r="E11" s="98"/>
      <c r="F11" s="98"/>
    </row>
    <row r="12" spans="1:6" ht="55" customHeight="1" x14ac:dyDescent="0.25">
      <c r="A12" s="99" t="s">
        <v>98</v>
      </c>
      <c r="B12" s="99"/>
      <c r="C12" s="99"/>
      <c r="D12" s="99"/>
      <c r="E12" s="99"/>
      <c r="F12" s="99"/>
    </row>
    <row r="13" spans="1:6" ht="12.5" x14ac:dyDescent="0.25">
      <c r="A13" s="88" t="s">
        <v>99</v>
      </c>
      <c r="B13" s="88"/>
      <c r="C13" s="88"/>
      <c r="D13" s="88"/>
      <c r="E13" s="88"/>
      <c r="F13" s="88"/>
    </row>
    <row r="14" spans="1:6" ht="12.5" x14ac:dyDescent="0.25">
      <c r="A14" s="82" t="s">
        <v>16</v>
      </c>
      <c r="B14" s="82"/>
      <c r="C14" s="82"/>
      <c r="D14" s="82"/>
      <c r="E14" s="82"/>
      <c r="F14" s="82"/>
    </row>
    <row r="16" spans="1:6" ht="14.25" customHeight="1" x14ac:dyDescent="0.35">
      <c r="A16"/>
      <c r="B16"/>
      <c r="C16"/>
      <c r="D16"/>
      <c r="E16"/>
      <c r="F16"/>
    </row>
  </sheetData>
  <mergeCells count="5">
    <mergeCell ref="A1:F1"/>
    <mergeCell ref="A11:F11"/>
    <mergeCell ref="A12:F12"/>
    <mergeCell ref="A13:F13"/>
    <mergeCell ref="A14:F14"/>
  </mergeCells>
  <pageMargins left="0.78749999999999998" right="0.78749999999999998" top="1.0249999999999999" bottom="1.0249999999999999" header="0.78749999999999998" footer="0.78749999999999998"/>
  <pageSetup paperSize="9" orientation="landscape" horizontalDpi="300" verticalDpi="300"/>
  <headerFooter>
    <oddHeader>&amp;C&amp;"Arial,Normal"&amp;10&amp;Kffffff&amp;A</oddHeader>
    <oddFooter>&amp;C&amp;"Arial,Normal"&amp;10&amp;KffffffPage &amp;P</oddFooter>
  </headerFooter>
</worksheet>
</file>

<file path=docProps/app.xml><?xml version="1.0" encoding="utf-8"?>
<Properties xmlns="http://schemas.openxmlformats.org/officeDocument/2006/extended-properties" xmlns:vt="http://schemas.openxmlformats.org/officeDocument/2006/docPropsVTypes">
  <Template/>
  <TotalTime>2980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1</vt:lpstr>
      <vt:lpstr>Figure 2</vt:lpstr>
      <vt:lpstr>Figure 3</vt:lpstr>
      <vt:lpstr>Figure 4</vt:lpstr>
      <vt:lpstr>Tableau complémentaire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Lucas Felix</cp:lastModifiedBy>
  <cp:revision>246</cp:revision>
  <cp:lastPrinted>2025-10-21T14:33:55Z</cp:lastPrinted>
  <dcterms:created xsi:type="dcterms:W3CDTF">2025-06-06T10:31:58Z</dcterms:created>
  <dcterms:modified xsi:type="dcterms:W3CDTF">2026-01-19T12:48:57Z</dcterms:modified>
  <dc:language>fr-FR</dc:language>
</cp:coreProperties>
</file>