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I:\BPC\03_PUBLICATIONS\01-Publications\• Etudes et Résultats\ER Établissement de santé 2026   02-06\6-Mise en ligne\"/>
    </mc:Choice>
  </mc:AlternateContent>
  <xr:revisionPtr revIDLastSave="0" documentId="8_{AC750B66-9B99-431E-A9D3-614C4F1393A9}" xr6:coauthVersionLast="47" xr6:coauthVersionMax="47" xr10:uidLastSave="{00000000-0000-0000-0000-000000000000}"/>
  <bookViews>
    <workbookView xWindow="-120" yWindow="-120" windowWidth="25440" windowHeight="15270" tabRatio="856" firstSheet="1" activeTab="1" xr2:uid="{00000000-000D-0000-FFFF-FFFF00000000}"/>
  </bookViews>
  <sheets>
    <sheet name="Sommaire" sheetId="4" r:id="rId1"/>
    <sheet name="Graphique 1" sheetId="7" r:id="rId2"/>
    <sheet name="Graphique 2" sheetId="19" r:id="rId3"/>
    <sheet name="Graphique 3" sheetId="9" r:id="rId4"/>
    <sheet name="Graphique 4 " sheetId="8" r:id="rId5"/>
    <sheet name="Graphique 5" sheetId="16" r:id="rId6"/>
    <sheet name="Carte 1" sheetId="17" r:id="rId7"/>
    <sheet name="Graphique 6" sheetId="24" r:id="rId8"/>
    <sheet name="Graphique 7" sheetId="26" r:id="rId9"/>
    <sheet name="Graphique 8" sheetId="28" r:id="rId10"/>
    <sheet name="Graphique 9" sheetId="18" r:id="rId11"/>
    <sheet name="Tableau complémentaire A" sheetId="14" r:id="rId12"/>
    <sheet name="Tableau complémentaire B" sheetId="11" r:id="rId13"/>
    <sheet name="Tableau complémentaire C" sheetId="15" r:id="rId14"/>
    <sheet name="Tableau complémentaire D" sheetId="5" r:id="rId15"/>
    <sheet name="Tableau complémentaire E" sheetId="29" r:id="rId16"/>
  </sheets>
  <definedNames>
    <definedName name="_xlnm.Print_Area" localSheetId="5">'Graphique 5'!$B$2:$V$24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19" l="1"/>
  <c r="G13" i="19"/>
  <c r="F13" i="19"/>
  <c r="E13" i="19"/>
  <c r="D13" i="19"/>
  <c r="C13" i="19"/>
</calcChain>
</file>

<file path=xl/sharedStrings.xml><?xml version="1.0" encoding="utf-8"?>
<sst xmlns="http://schemas.openxmlformats.org/spreadsheetml/2006/main" count="254" uniqueCount="175">
  <si>
    <t>HC Établissements publics</t>
  </si>
  <si>
    <t>HC Établissements privés à but non lucratif</t>
  </si>
  <si>
    <t>HC Établissements privés à but lucratif</t>
  </si>
  <si>
    <t>HP Établissements publics</t>
  </si>
  <si>
    <t>HP Établissements privés à but non lucratif</t>
  </si>
  <si>
    <t>HP Établissements privés à but lucratif</t>
  </si>
  <si>
    <t>Établissements publics</t>
  </si>
  <si>
    <t>Établissements privés à  but non lucratif</t>
  </si>
  <si>
    <t>Établissements privés à but lucratif</t>
  </si>
  <si>
    <t>Établissements privés à but non lucratif</t>
  </si>
  <si>
    <t>Actes de psychiatrie ambulatoire</t>
  </si>
  <si>
    <t>Journées de psychiatrie - HP</t>
  </si>
  <si>
    <t>Journées de psychiatrie - HC</t>
  </si>
  <si>
    <t>Journées de psychiatrie</t>
  </si>
  <si>
    <t>Description des données associées aux figures</t>
  </si>
  <si>
    <t>Feuille</t>
  </si>
  <si>
    <t>Description</t>
  </si>
  <si>
    <t>Graphique 1</t>
  </si>
  <si>
    <t>Graphique 2</t>
  </si>
  <si>
    <t>Graphique 3</t>
  </si>
  <si>
    <t xml:space="preserve">Graphique 4 </t>
  </si>
  <si>
    <t>Graphique 5</t>
  </si>
  <si>
    <t>Évolution du nombre de passages annuels aux urgences depuis 2013</t>
  </si>
  <si>
    <t>Graphique 6</t>
  </si>
  <si>
    <t>Graphique 7</t>
  </si>
  <si>
    <t>Carte 1</t>
  </si>
  <si>
    <t>Description des données complémentaires</t>
  </si>
  <si>
    <t>Tableau complémentaire A</t>
  </si>
  <si>
    <t>Tableau complémentaire B</t>
  </si>
  <si>
    <t xml:space="preserve">Tableau complémentaire C </t>
  </si>
  <si>
    <t xml:space="preserve"> </t>
  </si>
  <si>
    <t>En %</t>
  </si>
  <si>
    <t>Évolution 2023-2024</t>
  </si>
  <si>
    <t>Évolution 2024-2025</t>
  </si>
  <si>
    <t>Nombre total de prises en charge à temps partiel (en équivalent journées)</t>
  </si>
  <si>
    <t>HP tous secteurs</t>
  </si>
  <si>
    <t>Journées d’hospitalisation complète</t>
  </si>
  <si>
    <t>HC tous secteurs</t>
  </si>
  <si>
    <t>HC : hospitalisation complète ; HP : hospitalisation partielle.</t>
  </si>
  <si>
    <r>
      <t xml:space="preserve">Note &gt; </t>
    </r>
    <r>
      <rPr>
        <sz val="8"/>
        <rFont val="Arial"/>
        <family val="2"/>
      </rPr>
      <t>Dans le temps complet, les prises en charge correspondent à des hospitalisations, et n'incluent pas ici les hospitalisations à domicile. Dans le temps partiel, elles, incluent à la fois des hospitalisations en hôpital de jour ou de nuit, et des venues en ateliers thérapeutiques (rapportées en journées).</t>
    </r>
  </si>
  <si>
    <r>
      <t>Note &gt;</t>
    </r>
    <r>
      <rPr>
        <sz val="8"/>
        <color theme="1"/>
        <rFont val="Arial"/>
        <family val="2"/>
      </rPr>
      <t xml:space="preserve"> Les séjours des nouveau-nés restés auprès de leur mère ne sont pas comptabilisés.</t>
    </r>
  </si>
  <si>
    <r>
      <t>Champ &gt;</t>
    </r>
    <r>
      <rPr>
        <sz val="8"/>
        <color theme="1"/>
        <rFont val="Arial"/>
        <family val="2"/>
      </rPr>
      <t xml:space="preserve"> France (incluant Saint-Martin et Saint-Barthélemy), y compris le Service de santé des armées.</t>
    </r>
  </si>
  <si>
    <t>Journées de SMR - HP</t>
  </si>
  <si>
    <t>Journées de SMR - HC</t>
  </si>
  <si>
    <t>Journées de SMR</t>
  </si>
  <si>
    <t>Séjours de MCO - HP</t>
  </si>
  <si>
    <t>Séjours de MCO - HC</t>
  </si>
  <si>
    <t>Séjours de MCO</t>
  </si>
  <si>
    <r>
      <t>Sources &gt;</t>
    </r>
    <r>
      <rPr>
        <sz val="8"/>
        <color theme="1"/>
        <rFont val="Arial"/>
        <family val="2"/>
      </rPr>
      <t xml:space="preserve"> ATIH, PMSI-MCO, PMSI-SMR et Rim-P, Drees, SAE, traitements Drees.</t>
    </r>
  </si>
  <si>
    <t>Écart total</t>
  </si>
  <si>
    <r>
      <t>Champ &gt;</t>
    </r>
    <r>
      <rPr>
        <sz val="8"/>
        <rFont val="Arial"/>
        <family val="2"/>
      </rPr>
      <t xml:space="preserve"> France (incluant Saint-Martin et Saint-Barthélemy), y compris le Service de santé des armées, hors secteur pénitentiaire.</t>
    </r>
  </si>
  <si>
    <t>Poids des secteurs juridiques des établissements de santé dans les activités de MCO, SMR et psychiatrie, en 2025</t>
  </si>
  <si>
    <t>Évolution du nombre de séjours en MCO dans les établissements de santé de 2020 à 2025, par secteur</t>
  </si>
  <si>
    <t>Évolution du nombre de journées de prise en charge en psychiatrie  dans les établissements de santé de 2020 à 2025, par secteur</t>
  </si>
  <si>
    <t>Évolution 2024-2025 du nombre de passages aux urgences par région</t>
  </si>
  <si>
    <t>Évolution du nombre de journées en SMR  dans les établissements de santé de 2020 à 2025, par secteur</t>
  </si>
  <si>
    <r>
      <t>Champ &gt;</t>
    </r>
    <r>
      <rPr>
        <sz val="8"/>
        <rFont val="Arial"/>
        <family val="2"/>
      </rPr>
      <t xml:space="preserve"> France (incluant Saint-Martin et Saint-Barthélemy), y compris le Service de santé des armées.</t>
    </r>
  </si>
  <si>
    <t>SMR : soins médicaux et de réadaptation.</t>
  </si>
  <si>
    <t>Journées d’hospitalisation partielle</t>
  </si>
  <si>
    <r>
      <rPr>
        <b/>
        <sz val="8"/>
        <rFont val="Arial"/>
        <family val="2"/>
      </rPr>
      <t>Lecture &gt;</t>
    </r>
    <r>
      <rPr>
        <sz val="8"/>
        <rFont val="Arial"/>
        <family val="2"/>
      </rPr>
      <t xml:space="preserve"> Le nombre de journées en SMR croît de 2,0 % en 2025.</t>
    </r>
  </si>
  <si>
    <t>Total</t>
  </si>
  <si>
    <t>Tous secteurs</t>
  </si>
  <si>
    <t>SMR : Soins médicaux et de réadaptation ; HC : hospitalisation complète ; HP : hospitalisation partielle.</t>
  </si>
  <si>
    <r>
      <t>Sources &gt;</t>
    </r>
    <r>
      <rPr>
        <sz val="8"/>
        <rFont val="Arial"/>
        <family val="2"/>
      </rPr>
      <t xml:space="preserve"> ATIH, PMSI-SMR 2020-2025, traitements Drees.</t>
    </r>
  </si>
  <si>
    <t>Séjours en HAD</t>
  </si>
  <si>
    <t>Établissements privés à but non lucratif</t>
  </si>
  <si>
    <t>Séjours d’hospitalisation partielle</t>
  </si>
  <si>
    <t>MCO : médecine, chirurgie, obstétrique et odontologie.</t>
  </si>
  <si>
    <t>Séjours d’hospitalisation complète</t>
  </si>
  <si>
    <r>
      <rPr>
        <b/>
        <sz val="8"/>
        <color theme="1"/>
        <rFont val="Arial"/>
        <family val="2"/>
      </rPr>
      <t>Lecture &gt;</t>
    </r>
    <r>
      <rPr>
        <sz val="8"/>
        <color theme="1"/>
        <rFont val="Arial"/>
        <family val="2"/>
      </rPr>
      <t xml:space="preserve"> Le nombre de séjours en MCO croît de 4,0 % en 2025. Il y a notamment un surcroît de 0,4 million de séjours en ambulatoire dans les hôpitaux publics.</t>
    </r>
  </si>
  <si>
    <t xml:space="preserve">Tableau complémentaire D </t>
  </si>
  <si>
    <r>
      <rPr>
        <b/>
        <sz val="8"/>
        <rFont val="Arial"/>
        <family val="2"/>
      </rPr>
      <t>Lecture &gt;</t>
    </r>
    <r>
      <rPr>
        <sz val="8"/>
        <rFont val="Arial"/>
        <family val="2"/>
      </rPr>
      <t xml:space="preserve"> Les établissements publics réalisent 34 % des journées de SMR en 2025.</t>
    </r>
  </si>
  <si>
    <r>
      <t>Sources &gt;</t>
    </r>
    <r>
      <rPr>
        <sz val="8"/>
        <color theme="1"/>
        <rFont val="Arial"/>
        <family val="2"/>
      </rPr>
      <t xml:space="preserve"> ATIH, PMSI-MCO, traitements Drees.</t>
    </r>
  </si>
  <si>
    <r>
      <t>Source &gt;</t>
    </r>
    <r>
      <rPr>
        <sz val="8"/>
        <color theme="1"/>
        <rFont val="Arial"/>
        <family val="2"/>
      </rPr>
      <t xml:space="preserve"> ATIH, PMSI-SMR 2019-2025, traitements Drees.</t>
    </r>
  </si>
  <si>
    <t xml:space="preserve">HAD : médecine, chirurgie, obstétrique et odontologie </t>
  </si>
  <si>
    <t>En millions</t>
  </si>
  <si>
    <t>France</t>
  </si>
  <si>
    <r>
      <rPr>
        <b/>
        <sz val="8"/>
        <color theme="1"/>
        <rFont val="Arial"/>
        <family val="2"/>
      </rPr>
      <t>Lecture &gt;</t>
    </r>
    <r>
      <rPr>
        <sz val="8"/>
        <color theme="1"/>
        <rFont val="Arial"/>
        <family val="2"/>
      </rPr>
      <t xml:space="preserve"> Les structures des urgences générales ou pédiatriques traitent 21,5 millions de passages en 2025.</t>
    </r>
  </si>
  <si>
    <t>Auvergne-Rhône-Alpes</t>
  </si>
  <si>
    <t>Bourgogne-Franche-Comté</t>
  </si>
  <si>
    <t>Bretagne</t>
  </si>
  <si>
    <t>Centre-Val de Loire</t>
  </si>
  <si>
    <t>Corse</t>
  </si>
  <si>
    <t>Grand Est</t>
  </si>
  <si>
    <t>Guadeloupe</t>
  </si>
  <si>
    <t>Guyane</t>
  </si>
  <si>
    <t>Hauts-de-France</t>
  </si>
  <si>
    <t>La Réunion</t>
  </si>
  <si>
    <t>Martinique</t>
  </si>
  <si>
    <t>Mayotte</t>
  </si>
  <si>
    <t>Normandie</t>
  </si>
  <si>
    <t>Nouvelle-Aquitaine</t>
  </si>
  <si>
    <t>Occitanie</t>
  </si>
  <si>
    <t>Pays de la Loire</t>
  </si>
  <si>
    <t>Provence-Alpes-Côte d’Azur</t>
  </si>
  <si>
    <t>Île-de-France</t>
  </si>
  <si>
    <t>Évolution 2024/2025 (en %)</t>
  </si>
  <si>
    <r>
      <rPr>
        <b/>
        <sz val="8"/>
        <rFont val="Arial"/>
        <family val="2"/>
      </rPr>
      <t>Champ &gt;</t>
    </r>
    <r>
      <rPr>
        <sz val="8"/>
        <rFont val="Arial"/>
        <family val="2"/>
      </rPr>
      <t xml:space="preserve"> France (incluant Saint-Martin et Saint-Barthélemy).
</t>
    </r>
    <r>
      <rPr>
        <b/>
        <sz val="8"/>
        <rFont val="Arial"/>
        <family val="2"/>
      </rPr>
      <t>Sources &gt;</t>
    </r>
    <r>
      <rPr>
        <sz val="8"/>
        <rFont val="Arial"/>
        <family val="2"/>
      </rPr>
      <t xml:space="preserve"> Drees, SAE 2013-2024 (bases statistiques), ATIH, RPU 2024-2025 ; traitements Drees.</t>
    </r>
  </si>
  <si>
    <r>
      <rPr>
        <b/>
        <sz val="8"/>
        <color theme="1"/>
        <rFont val="Arial"/>
        <family val="2"/>
      </rPr>
      <t>Lecture &gt;</t>
    </r>
    <r>
      <rPr>
        <sz val="8"/>
        <color theme="1"/>
        <rFont val="Arial"/>
        <family val="2"/>
      </rPr>
      <t xml:space="preserve"> En Île-de-France, le nombre de passages aux urgences générales ou pédiatriques diminie de 0,6 % en 2024.</t>
    </r>
  </si>
  <si>
    <r>
      <t>Sources &gt;</t>
    </r>
    <r>
      <rPr>
        <sz val="8"/>
        <rFont val="Arial"/>
        <family val="2"/>
      </rPr>
      <t xml:space="preserve"> Drees, SAE 2019-2024 (base statistique), ATIH, Rim-P 2024-2025, traitements Drees.</t>
    </r>
  </si>
  <si>
    <t>MCO : médecine, chirurgie, obstétrique et odontologie (court séjour) ; SMR : soins médicaux et de réadaptation (moyen séjour) ; HAD (hospitalisation à domicile) ;</t>
  </si>
  <si>
    <r>
      <t>Sources &gt;</t>
    </r>
    <r>
      <rPr>
        <sz val="8"/>
        <color theme="1"/>
        <rFont val="Arial"/>
        <family val="2"/>
      </rPr>
      <t xml:space="preserve"> Drees, SAE 2024, ATIH, RPU 2024-2025 ; traitements Drees</t>
    </r>
    <r>
      <rPr>
        <b/>
        <sz val="8"/>
        <color theme="1"/>
        <rFont val="Arial"/>
        <family val="2"/>
      </rPr>
      <t>.</t>
    </r>
  </si>
  <si>
    <r>
      <rPr>
        <b/>
        <sz val="8"/>
        <rFont val="Arial"/>
        <family val="2"/>
      </rPr>
      <t>Sources &gt;</t>
    </r>
    <r>
      <rPr>
        <sz val="8"/>
        <rFont val="Arial"/>
        <family val="2"/>
      </rPr>
      <t xml:space="preserve"> Insee, Siasp, BTS et FDT ; Drees, SAE ; traitements Drees.</t>
    </r>
  </si>
  <si>
    <t xml:space="preserve">Activités </t>
  </si>
  <si>
    <t xml:space="preserve">Séjours d’hospitalisation complète </t>
  </si>
  <si>
    <t>Graphique 2 – Évolution du nombre de séjours en MCO dans les établissements de santé de 2020 à 2025, par secteur</t>
  </si>
  <si>
    <t>Graphique 4 – Évolution du nombre de journées de prise en charge en psychiatrie dans les établissements de santé de 2020 à 2025, par secteur</t>
  </si>
  <si>
    <r>
      <rPr>
        <b/>
        <sz val="8"/>
        <rFont val="Arial"/>
        <family val="2"/>
      </rPr>
      <t>Lecture &gt;</t>
    </r>
    <r>
      <rPr>
        <sz val="8"/>
        <rFont val="Arial"/>
        <family val="2"/>
      </rPr>
      <t xml:space="preserve"> Le nombre de journées de prise en charge à temps complet ou partiel en psychiatrie recule de 2,3 % en 2025. Il y a notamment une diminution de 0,2 million des journées d'hospitalisation complète dans les hôpitaux publics.</t>
    </r>
  </si>
  <si>
    <t>Graphique 5 – Évolution du nombre de passages annuels aux urgences depuis 2013</t>
  </si>
  <si>
    <t>Privé</t>
  </si>
  <si>
    <t xml:space="preserve">Année </t>
  </si>
  <si>
    <t>Carte 1 – Évolution 2024-2025 du nombre de passages aux urgences par région</t>
  </si>
  <si>
    <t>MCO : médecine, chirurgie, obstétrique et odontologie ; HC : hospitalisation complète ; HP : hospitalisation partielle.</t>
  </si>
  <si>
    <r>
      <rPr>
        <b/>
        <sz val="8"/>
        <color theme="1"/>
        <rFont val="Arial"/>
        <family val="2"/>
      </rPr>
      <t xml:space="preserve">Note &gt; </t>
    </r>
    <r>
      <rPr>
        <sz val="8"/>
        <color theme="1"/>
        <rFont val="Arial"/>
        <family val="2"/>
      </rPr>
      <t>Les séjours des nouveau-nés restés auprès de leur mère ne sont pas comptabilisés.</t>
    </r>
  </si>
  <si>
    <r>
      <rPr>
        <b/>
        <sz val="8"/>
        <color theme="1"/>
        <rFont val="Arial"/>
        <family val="2"/>
      </rPr>
      <t xml:space="preserve">Sources &gt; </t>
    </r>
    <r>
      <rPr>
        <sz val="8"/>
        <color theme="1"/>
        <rFont val="Arial"/>
        <family val="2"/>
      </rPr>
      <t>ATIH, PMSI-HAD, traitements Drees.</t>
    </r>
  </si>
  <si>
    <t>Secteur</t>
  </si>
  <si>
    <t>-</t>
  </si>
  <si>
    <t>Lecture &gt; En 2025, le nombre de séjours en HAD augmente de 11,2 % par rapport à 2024.</t>
  </si>
  <si>
    <r>
      <t>Notes &gt;</t>
    </r>
    <r>
      <rPr>
        <sz val="8"/>
        <color theme="1"/>
        <rFont val="Arial"/>
        <family val="2"/>
      </rPr>
      <t xml:space="preserve"> Les séjours des nouveau-nés restés auprès de leur mère ne sont pas comptabilisés.</t>
    </r>
    <r>
      <rPr>
        <b/>
        <sz val="8"/>
        <color rgb="FF7030A0"/>
        <rFont val="Arial"/>
        <family val="2"/>
      </rPr>
      <t xml:space="preserve"> </t>
    </r>
    <r>
      <rPr>
        <sz val="8"/>
        <rFont val="Arial"/>
        <family val="2"/>
      </rPr>
      <t>Si les cliniques privées peuvent, depuis la réforme des autorisations de 2024-2025, demander une autorisation à pratiquer la psychiatrie en ambulatoire, les actes de psychiatrie ambulatoire des cliniques privées ne sont cependant pas encore reportés dans le Rim-P en 2025.</t>
    </r>
  </si>
  <si>
    <t>Graphique 1 – Poids des secteurs juridiques des établissements de santé dans les activités de MCO, SMR, HAD et psychiatrie, en 2025</t>
  </si>
  <si>
    <r>
      <t>Sources &gt;</t>
    </r>
    <r>
      <rPr>
        <sz val="8"/>
        <rFont val="Arial"/>
        <family val="2"/>
      </rPr>
      <t xml:space="preserve"> ATIH, PMSI-MCO, traitements Drees.</t>
    </r>
  </si>
  <si>
    <t>Public</t>
  </si>
  <si>
    <t>Tableau complémentaire A – Taux de croissance de l’activité en MCO par secteur, de 2019 à 2025</t>
  </si>
  <si>
    <r>
      <t xml:space="preserve">Lecture &gt; </t>
    </r>
    <r>
      <rPr>
        <sz val="8"/>
        <rFont val="Arial"/>
        <family val="2"/>
      </rPr>
      <t>Le nombre de séjours en MCO croît de 4,0 % en 2025.</t>
    </r>
  </si>
  <si>
    <r>
      <rPr>
        <b/>
        <sz val="8"/>
        <color theme="1"/>
        <rFont val="Arial"/>
        <family val="2"/>
      </rPr>
      <t>Lecture &gt;</t>
    </r>
    <r>
      <rPr>
        <sz val="8"/>
        <color theme="1"/>
        <rFont val="Arial"/>
        <family val="2"/>
      </rPr>
      <t xml:space="preserve"> Le nombre de journées en SMR croît de 2,0 % en 2025.</t>
    </r>
  </si>
  <si>
    <t xml:space="preserve">Tableau complémentaire B – Taux de croissance de l’activité en SMR, par secteur, de 2019 à 2025 </t>
  </si>
  <si>
    <t>Tableau complémentaire C – Taux de croissance de l’activité en HAD par secteur, de 2019 à 2025</t>
  </si>
  <si>
    <r>
      <t xml:space="preserve">Lecture &gt; </t>
    </r>
    <r>
      <rPr>
        <sz val="8"/>
        <rFont val="Arial"/>
        <family val="2"/>
      </rPr>
      <t>Le nombre d'actes ambulatoires réalisés par les établissements du secteur public ont progressé de 2,7% en 2025.</t>
    </r>
  </si>
  <si>
    <t>Ambulatoire Établissements publics</t>
  </si>
  <si>
    <t>Ambulatoire Établissements privés à but non lucratif</t>
  </si>
  <si>
    <t>Ambulatoire tous secteurs</t>
  </si>
  <si>
    <r>
      <t xml:space="preserve">Sources &gt; </t>
    </r>
    <r>
      <rPr>
        <sz val="8"/>
        <rFont val="Arial"/>
        <family val="2"/>
      </rPr>
      <t>ATIH, Rim-P, traitements Drees pour l'activité ambulatoire ; Drees, SAE 2020-2024 et ATIH, Rim-P 2024-2025, traitements Drees pour l'activité à temps complet et partiel.</t>
    </r>
  </si>
  <si>
    <t>Résultat d'exploitation</t>
  </si>
  <si>
    <t>Résultat financier</t>
  </si>
  <si>
    <t>Résultat exceptionnel</t>
  </si>
  <si>
    <t xml:space="preserve">Résultat net </t>
  </si>
  <si>
    <t>Catégorie</t>
  </si>
  <si>
    <t>Effort d’investissement</t>
  </si>
  <si>
    <t>Capacité d’autofinancement</t>
  </si>
  <si>
    <t>Dotation aux amortissements</t>
  </si>
  <si>
    <r>
      <t xml:space="preserve">Dette rapportée aux recettes 
</t>
    </r>
    <r>
      <rPr>
        <sz val="8"/>
        <rFont val="Arial"/>
        <family val="2"/>
      </rPr>
      <t>(en % des recettes)</t>
    </r>
  </si>
  <si>
    <r>
      <t xml:space="preserve">Ratio d’indépendance financière
</t>
    </r>
    <r>
      <rPr>
        <sz val="8"/>
        <color rgb="FF000000"/>
        <rFont val="Arial"/>
        <family val="2"/>
      </rPr>
      <t>(en % des capitaux permanents)</t>
    </r>
  </si>
  <si>
    <r>
      <rPr>
        <b/>
        <sz val="8"/>
        <rFont val="Arial"/>
        <family val="2"/>
      </rPr>
      <t>Lecture &gt;</t>
    </r>
    <r>
      <rPr>
        <sz val="8"/>
        <rFont val="Arial"/>
        <family val="2"/>
      </rPr>
      <t xml:space="preserve"> En 2025, les effectifs hospitaliers augmentent de 1,0 % (+9 000 salariés dans le secteur public et +5 400 salariés dans le secteur privé).</t>
    </r>
  </si>
  <si>
    <t xml:space="preserve">En % </t>
  </si>
  <si>
    <t>Résultat des hôpitaux publics</t>
  </si>
  <si>
    <t>Tableau complémentaire D – Taux de croissance de l’activité en psychiatrie, par secteur, de 2019 à 2025</t>
  </si>
  <si>
    <t>Graphique 3 – Évolution du nombre de journées en SMR dans les établissements de santé de 2020 à 2025, par secteur</t>
  </si>
  <si>
    <t>Taux de croissance de l’activité en MCO par secteur, de 2019 à 2025</t>
  </si>
  <si>
    <t xml:space="preserve"> Taux de croissance de l’activité en SMR, par secteur, de 2019 à 2025 </t>
  </si>
  <si>
    <t>Taux de croissance de l’activité en HAD par secteur, de 2019 à 2025</t>
  </si>
  <si>
    <t>Taux de croissance de l’activité en psychiatrie, par secteur, de 2019 à 2025</t>
  </si>
  <si>
    <t xml:space="preserve">Effort d’investissement et capacité d’autofinancement des hôpitaux publics, de 2005 à 2025 </t>
  </si>
  <si>
    <t>Variations annuelles d'effectifs hospitaliers, de 2018 à 2025</t>
  </si>
  <si>
    <t>Graphique 9</t>
  </si>
  <si>
    <t xml:space="preserve">Graphique 8 </t>
  </si>
  <si>
    <t>Encours de la dette rapporté aux recettes et ratio d’indépendance financière des hôpitaux publics, de 2005 à 2025</t>
  </si>
  <si>
    <t>Ensemble (en %)</t>
  </si>
  <si>
    <r>
      <t xml:space="preserve">Notes &gt; </t>
    </r>
    <r>
      <rPr>
        <sz val="8"/>
        <rFont val="Arial"/>
        <family val="2"/>
      </rPr>
      <t>Dans le temps complet, les prises en charge correspondent à des hospitalisations, et n'incluent pas ici les hospitalisations à domicile. Dans le temps partiel, elles incluent à la fois des hospitalisations en hôpital de jour ou de nuit, et des venues en ateliers thérapeutiques (rapportées en journées).</t>
    </r>
  </si>
  <si>
    <r>
      <t>Champ &gt;</t>
    </r>
    <r>
      <rPr>
        <sz val="8"/>
        <rFont val="Arial"/>
        <family val="2"/>
      </rPr>
      <t xml:space="preserve"> France (incluant Saint-Martin et Saint-Barthélemy), y compris le Service de santé des armées.</t>
    </r>
  </si>
  <si>
    <t>Région</t>
  </si>
  <si>
    <t xml:space="preserve">Graphique 6 – Compte de résultat des hôpitaux publics, de 2019 à 2025 </t>
  </si>
  <si>
    <t xml:space="preserve">Graphique 7 – Effort d’investissement et capacité d’autofinancement des hôpitaux publics, de 2005 à 2025 </t>
  </si>
  <si>
    <t>Graphique 8 – Encours de la dette rapporté aux recettes et ratio d’indépendance financière des hôpitaux publics, de 2005 à 2025</t>
  </si>
  <si>
    <r>
      <rPr>
        <b/>
        <sz val="8"/>
        <rFont val="Arial"/>
        <family val="2"/>
      </rPr>
      <t>Notes &gt;</t>
    </r>
    <r>
      <rPr>
        <sz val="8"/>
        <rFont val="Arial"/>
        <family val="2"/>
      </rPr>
      <t xml:space="preserve"> Le ratio d’indépendance financière est l’un des critères permettant d’apprécier le poids de la dette dans la situation financière des établissements. Un ratio d’indépendance financière supérieur à 50 % est l’un des trois critères de surendettement identifiés dans l’article D. 6145-70 du Code de la santé publique. Contrairement à ce que son nom indique, le ratio d’indépendance financière apprécie plutôt une situation de dépendance financière : plus il est élevé, plus le poids de la dette dans les capitaux permanents de l’établissement est lourd.
Le compte 1675 « dettes – partenariats public-privé » a été introduit à compter de l’exercice 2011 dans l’instruction M21 afin d’immobiliser la part d’investissement des PPP, en inscrivant en contrepartie une dette financière au passif. Avant 2011, les PPP figuraient hors bilan et n’étaient pas repérables, ce qui se traduit par une augmentation plus marquée de l’encours de la dette en 2011, ainsi que des indicateurs qui en découlent.
</t>
    </r>
    <r>
      <rPr>
        <b/>
        <sz val="8"/>
        <rFont val="Arial"/>
        <family val="2"/>
      </rPr>
      <t>Lecture &gt;</t>
    </r>
    <r>
      <rPr>
        <sz val="8"/>
        <rFont val="Arial"/>
        <family val="2"/>
      </rPr>
      <t xml:space="preserve"> En 2025, la dette globale des hôpitaux publics atteint 27</t>
    </r>
    <r>
      <rPr>
        <b/>
        <sz val="8"/>
        <rFont val="Arial"/>
        <family val="2"/>
      </rPr>
      <t>,</t>
    </r>
    <r>
      <rPr>
        <sz val="8"/>
        <rFont val="Arial"/>
        <family val="2"/>
      </rPr>
      <t xml:space="preserve">1 % de leurs recettes. Leur ratio global d'indépendance financière s'élève à 46,8 % de leurs capitaux permanents.
</t>
    </r>
    <r>
      <rPr>
        <b/>
        <sz val="8"/>
        <rFont val="Arial"/>
        <family val="2"/>
      </rPr>
      <t>Champ &gt;</t>
    </r>
    <r>
      <rPr>
        <sz val="8"/>
        <rFont val="Arial"/>
        <family val="2"/>
      </rPr>
      <t xml:space="preserve"> France (incluant Saint-Martin et Saint-Barthélemy), hors Service de santé des armées.
</t>
    </r>
    <r>
      <rPr>
        <b/>
        <sz val="8"/>
        <rFont val="Arial"/>
        <family val="2"/>
      </rPr>
      <t>Sources &gt;</t>
    </r>
    <r>
      <rPr>
        <sz val="8"/>
        <rFont val="Arial"/>
        <family val="2"/>
      </rPr>
      <t xml:space="preserve"> DGFiP, SAE, traitements Drees.</t>
    </r>
  </si>
  <si>
    <r>
      <t xml:space="preserve">Champ &gt; </t>
    </r>
    <r>
      <rPr>
        <sz val="8"/>
        <rFont val="Arial"/>
        <family val="2"/>
      </rPr>
      <t>Salariés du secteur hospitalier présent au 31 décembre (personnes physiques y compris contrats aidés, hors stagiaires, externes et apprentis), France (hors Saint-Martin et Saint-Barthélemy), y compris le Service de santé des armées.</t>
    </r>
  </si>
  <si>
    <t>Graphique 9 – Variations annuelles d'effectifs hospitaliers, de 2018 à 2025</t>
  </si>
  <si>
    <r>
      <rPr>
        <b/>
        <sz val="8"/>
        <rFont val="Arial"/>
        <family val="2"/>
      </rPr>
      <t>Champ &gt;</t>
    </r>
    <r>
      <rPr>
        <sz val="8"/>
        <rFont val="Arial"/>
        <family val="2"/>
      </rPr>
      <t xml:space="preserve"> France (incluant Saint-Martin et Saint-Barthélemy), y compris le Service de santé des armées.</t>
    </r>
  </si>
  <si>
    <t>Ensemble</t>
  </si>
  <si>
    <r>
      <rPr>
        <b/>
        <sz val="8"/>
        <rFont val="Arial"/>
        <family val="2"/>
      </rPr>
      <t>Lecture &gt;</t>
    </r>
    <r>
      <rPr>
        <sz val="8"/>
        <rFont val="Arial"/>
        <family val="2"/>
      </rPr>
      <t xml:space="preserve"> En 2025, le déficit global des hôpitaux publics (résultat net négatif) atteint 2,1 % de leurs recettes. Le résultat exceptionnel, qui est l'une de ses composantes, s'élève à 0,6 %.
</t>
    </r>
    <r>
      <rPr>
        <b/>
        <sz val="8"/>
        <rFont val="Arial"/>
        <family val="2"/>
      </rPr>
      <t>Champ &gt;</t>
    </r>
    <r>
      <rPr>
        <sz val="8"/>
        <rFont val="Arial"/>
        <family val="2"/>
      </rPr>
      <t xml:space="preserve"> France (incluant Saint-Martin et Saint-Barthélemy), hors Service de santé des armées.
</t>
    </r>
    <r>
      <rPr>
        <b/>
        <sz val="8"/>
        <rFont val="Arial"/>
        <family val="2"/>
      </rPr>
      <t>Source &gt;</t>
    </r>
    <r>
      <rPr>
        <sz val="8"/>
        <rFont val="Arial"/>
        <family val="2"/>
      </rPr>
      <t xml:space="preserve"> DGFiP, traitements Drees.</t>
    </r>
  </si>
  <si>
    <r>
      <rPr>
        <b/>
        <sz val="8"/>
        <color theme="1"/>
        <rFont val="Arial"/>
        <family val="2"/>
      </rPr>
      <t>Lecture &gt;</t>
    </r>
    <r>
      <rPr>
        <sz val="8"/>
        <color theme="1"/>
        <rFont val="Arial"/>
        <family val="2"/>
      </rPr>
      <t xml:space="preserve"> En 2025, l'effort d'investissement global des hôpitaux publics est de 4,8 % de leurs recettes.
</t>
    </r>
    <r>
      <rPr>
        <b/>
        <sz val="8"/>
        <color theme="1"/>
        <rFont val="Arial"/>
        <family val="2"/>
      </rPr>
      <t>Champ &gt;</t>
    </r>
    <r>
      <rPr>
        <sz val="8"/>
        <color theme="1"/>
        <rFont val="Arial"/>
        <family val="2"/>
      </rPr>
      <t xml:space="preserve"> France (incluant Saint-Martin et Saint-Barthélemy), hors Service de santé des armées.
</t>
    </r>
    <r>
      <rPr>
        <b/>
        <sz val="8"/>
        <color theme="1"/>
        <rFont val="Arial"/>
        <family val="2"/>
      </rPr>
      <t>Sources &gt;</t>
    </r>
    <r>
      <rPr>
        <sz val="8"/>
        <color theme="1"/>
        <rFont val="Arial"/>
        <family val="2"/>
      </rPr>
      <t xml:space="preserve"> DGFiP, SAE, traitements Drees.</t>
    </r>
  </si>
  <si>
    <t>Tableau complémentaire E</t>
  </si>
  <si>
    <t xml:space="preserve">Tableau complémentaire E – Effort d’investissement et capacité d’autofinancement des hôpitaux publics, en milliards d'euros, de 2005 à 2025 </t>
  </si>
  <si>
    <t xml:space="preserve">Effort d’investissement et capacité d’autofinancement des hôpitaux publics, en milliards d'euros, de 2005 à 2025 </t>
  </si>
  <si>
    <r>
      <rPr>
        <b/>
        <sz val="8"/>
        <color theme="1"/>
        <rFont val="Arial"/>
        <family val="2"/>
      </rPr>
      <t>Lecture &gt;</t>
    </r>
    <r>
      <rPr>
        <sz val="8"/>
        <color theme="1"/>
        <rFont val="Arial"/>
        <family val="2"/>
      </rPr>
      <t xml:space="preserve"> En 2025, l'effort d'investissement global des hôpitaux publics est estimé à 5,4 milliards d'euros.
</t>
    </r>
    <r>
      <rPr>
        <b/>
        <sz val="8"/>
        <color theme="1"/>
        <rFont val="Arial"/>
        <family val="2"/>
      </rPr>
      <t>Champ &gt;</t>
    </r>
    <r>
      <rPr>
        <sz val="8"/>
        <color theme="1"/>
        <rFont val="Arial"/>
        <family val="2"/>
      </rPr>
      <t xml:space="preserve"> France (incluant Saint-Martin et Saint-Barthélemy), hors Service de santé des armées.
</t>
    </r>
    <r>
      <rPr>
        <b/>
        <sz val="8"/>
        <color theme="1"/>
        <rFont val="Arial"/>
        <family val="2"/>
      </rPr>
      <t>Sources &gt;</t>
    </r>
    <r>
      <rPr>
        <sz val="8"/>
        <color theme="1"/>
        <rFont val="Arial"/>
        <family val="2"/>
      </rPr>
      <t xml:space="preserve"> DGFiP, SAE, traitements Drees.</t>
    </r>
  </si>
  <si>
    <t>Compte de résultat des hôpitaux publics, de 2019 à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</si>
</sst>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0.0"/>
    <numFmt numFmtId="167" formatCode="_-* #,##0_-;\-* #,##0_-;_-* &quot;-&quot;??_-;_-@_-"/>
    <numFmt numFmtId="168" formatCode="#,##0.0"/>
  </numFmts>
  <fonts count="17" x14ac:knownFonts="1">
    <font>
      <sz val="11"/>
      <color theme="1"/>
      <name val="Calibri"/>
      <family val="2"/>
      <scheme val="minor"/>
    </font>
    <font>
      <sz val="11"/>
      <color theme="1"/>
      <name val="Calibri"/>
      <family val="2"/>
      <scheme val="minor"/>
    </font>
    <font>
      <b/>
      <sz val="8"/>
      <name val="Arial"/>
      <family val="2"/>
    </font>
    <font>
      <sz val="8"/>
      <name val="Arial"/>
      <family val="2"/>
    </font>
    <font>
      <sz val="11"/>
      <color rgb="FF000000"/>
      <name val="Calibri"/>
      <family val="2"/>
      <scheme val="minor"/>
    </font>
    <font>
      <sz val="8"/>
      <color rgb="FF000000"/>
      <name val="Arial"/>
      <family val="2"/>
    </font>
    <font>
      <sz val="8"/>
      <color theme="1"/>
      <name val="Arial"/>
      <family val="2"/>
    </font>
    <font>
      <b/>
      <sz val="8"/>
      <color rgb="FF000000"/>
      <name val="Arial"/>
      <family val="2"/>
    </font>
    <font>
      <sz val="8"/>
      <color rgb="FFFF0000"/>
      <name val="Arial"/>
      <family val="2"/>
    </font>
    <font>
      <sz val="10"/>
      <name val="Arial"/>
      <family val="2"/>
    </font>
    <font>
      <b/>
      <sz val="8"/>
      <color theme="1"/>
      <name val="Arial"/>
      <family val="2"/>
    </font>
    <font>
      <sz val="11"/>
      <color theme="1"/>
      <name val="Arial"/>
      <family val="2"/>
    </font>
    <font>
      <sz val="11"/>
      <color theme="0" tint="-0.34998626667073579"/>
      <name val="Calibri"/>
      <family val="2"/>
      <scheme val="minor"/>
    </font>
    <font>
      <i/>
      <sz val="8"/>
      <color theme="1"/>
      <name val="Arial"/>
      <family val="2"/>
    </font>
    <font>
      <sz val="8"/>
      <color theme="0" tint="-0.499984740745262"/>
      <name val="Arial"/>
      <family val="2"/>
    </font>
    <font>
      <b/>
      <sz val="8"/>
      <color rgb="FF7030A0"/>
      <name val="Arial"/>
      <family val="2"/>
    </font>
    <font>
      <b/>
      <sz val="11"/>
      <color rgb="FF7030A0"/>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style="hair">
        <color rgb="FF000000"/>
      </left>
      <right style="hair">
        <color rgb="FF000000"/>
      </right>
      <top style="hair">
        <color rgb="FF000000"/>
      </top>
      <bottom style="hair">
        <color indexed="64"/>
      </bottom>
      <diagonal/>
    </border>
    <border>
      <left style="hair">
        <color rgb="FF000000"/>
      </left>
      <right/>
      <top style="hair">
        <color indexed="64"/>
      </top>
      <bottom style="hair">
        <color indexed="64"/>
      </bottom>
      <diagonal/>
    </border>
    <border>
      <left style="hair">
        <color rgb="FF000000"/>
      </left>
      <right style="hair">
        <color rgb="FF000000"/>
      </right>
      <top style="hair">
        <color indexed="64"/>
      </top>
      <bottom style="hair">
        <color indexed="64"/>
      </bottom>
      <diagonal/>
    </border>
    <border>
      <left style="hair">
        <color rgb="FF000000"/>
      </left>
      <right style="hair">
        <color rgb="FF000000"/>
      </right>
      <top style="hair">
        <color rgb="FF000000"/>
      </top>
      <bottom style="hair">
        <color rgb="FF000000"/>
      </bottom>
      <diagonal/>
    </border>
  </borders>
  <cellStyleXfs count="14">
    <xf numFmtId="0" fontId="0" fillId="0" borderId="0"/>
    <xf numFmtId="9" fontId="1" fillId="0" borderId="0" applyFont="0" applyFill="0" applyBorder="0" applyAlignment="0" applyProtection="0"/>
    <xf numFmtId="0" fontId="4" fillId="0" borderId="0"/>
    <xf numFmtId="0" fontId="1" fillId="0" borderId="0"/>
    <xf numFmtId="43" fontId="4" fillId="0" borderId="0" applyFont="0" applyFill="0" applyBorder="0" applyAlignment="0" applyProtection="0"/>
    <xf numFmtId="0" fontId="9" fillId="0" borderId="0"/>
    <xf numFmtId="0" fontId="9" fillId="0" borderId="0"/>
    <xf numFmtId="0" fontId="5" fillId="0" borderId="0"/>
    <xf numFmtId="0" fontId="5" fillId="0" borderId="0"/>
    <xf numFmtId="43" fontId="1" fillId="0" borderId="0" applyFont="0" applyFill="0" applyBorder="0" applyAlignment="0" applyProtection="0"/>
    <xf numFmtId="0" fontId="9" fillId="0" borderId="0"/>
    <xf numFmtId="0" fontId="9" fillId="0" borderId="0"/>
    <xf numFmtId="9" fontId="4" fillId="0" borderId="0" applyFont="0" applyFill="0" applyBorder="0" applyAlignment="0" applyProtection="0"/>
    <xf numFmtId="43" fontId="4" fillId="0" borderId="0" applyFont="0" applyFill="0" applyBorder="0" applyAlignment="0" applyProtection="0"/>
  </cellStyleXfs>
  <cellXfs count="210">
    <xf numFmtId="0" fontId="0" fillId="0" borderId="0" xfId="0"/>
    <xf numFmtId="0" fontId="3" fillId="0" borderId="1" xfId="0" applyFont="1" applyBorder="1"/>
    <xf numFmtId="0" fontId="3" fillId="0" borderId="0" xfId="0" applyFont="1"/>
    <xf numFmtId="164" fontId="6" fillId="0" borderId="0" xfId="1" applyNumberFormat="1" applyFont="1" applyFill="1" applyBorder="1"/>
    <xf numFmtId="0" fontId="10" fillId="0" borderId="0" xfId="0" applyFont="1" applyAlignment="1">
      <alignment vertical="center"/>
    </xf>
    <xf numFmtId="0" fontId="5" fillId="0" borderId="0" xfId="0" applyFont="1" applyAlignment="1">
      <alignment horizontal="left" vertical="center"/>
    </xf>
    <xf numFmtId="0" fontId="11" fillId="0" borderId="0" xfId="0" applyFont="1"/>
    <xf numFmtId="0" fontId="6" fillId="0" borderId="0" xfId="0" applyFont="1"/>
    <xf numFmtId="0" fontId="7" fillId="0" borderId="0" xfId="0" applyFont="1" applyAlignment="1">
      <alignment horizontal="left" vertical="center"/>
    </xf>
    <xf numFmtId="0" fontId="2" fillId="0" borderId="0" xfId="5" applyFont="1" applyAlignment="1">
      <alignment vertical="center"/>
    </xf>
    <xf numFmtId="0" fontId="8" fillId="0" borderId="0" xfId="0" applyFont="1"/>
    <xf numFmtId="0" fontId="3" fillId="0" borderId="0" xfId="0" applyFont="1" applyAlignment="1">
      <alignment horizontal="righ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3" fontId="3" fillId="0" borderId="1" xfId="1" applyNumberFormat="1" applyFont="1" applyFill="1" applyBorder="1"/>
    <xf numFmtId="0" fontId="2" fillId="0" borderId="1" xfId="0" applyFont="1" applyBorder="1"/>
    <xf numFmtId="3" fontId="2" fillId="0" borderId="1" xfId="1" applyNumberFormat="1" applyFont="1" applyFill="1" applyBorder="1"/>
    <xf numFmtId="165" fontId="2" fillId="0" borderId="1" xfId="1" applyNumberFormat="1" applyFont="1" applyFill="1" applyBorder="1"/>
    <xf numFmtId="0" fontId="3" fillId="0" borderId="0" xfId="1" applyNumberFormat="1" applyFont="1" applyFill="1" applyBorder="1"/>
    <xf numFmtId="0" fontId="3" fillId="0" borderId="0" xfId="0" applyFont="1" applyAlignment="1">
      <alignment wrapText="1"/>
    </xf>
    <xf numFmtId="0" fontId="0" fillId="0" borderId="0" xfId="0" applyAlignment="1">
      <alignment wrapText="1"/>
    </xf>
    <xf numFmtId="3" fontId="3" fillId="0" borderId="1" xfId="0" applyNumberFormat="1" applyFont="1" applyBorder="1"/>
    <xf numFmtId="0" fontId="6" fillId="0" borderId="1" xfId="0" applyFont="1" applyBorder="1"/>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0" xfId="5" applyFont="1" applyAlignment="1">
      <alignment vertical="center"/>
    </xf>
    <xf numFmtId="0" fontId="2" fillId="0" borderId="0" xfId="0" applyFont="1"/>
    <xf numFmtId="0" fontId="2" fillId="0" borderId="1" xfId="0" applyFont="1" applyBorder="1" applyAlignment="1">
      <alignment horizontal="left" vertical="center"/>
    </xf>
    <xf numFmtId="3" fontId="3" fillId="0" borderId="0" xfId="0" applyNumberFormat="1" applyFont="1"/>
    <xf numFmtId="0" fontId="2" fillId="0" borderId="1" xfId="0" applyFont="1" applyBorder="1" applyAlignment="1">
      <alignment vertical="center"/>
    </xf>
    <xf numFmtId="0" fontId="3" fillId="0" borderId="0" xfId="0" applyFont="1" applyAlignment="1">
      <alignment horizontal="left"/>
    </xf>
    <xf numFmtId="0" fontId="12" fillId="0" borderId="0" xfId="0" applyFont="1"/>
    <xf numFmtId="0" fontId="0" fillId="0" borderId="0" xfId="0" applyAlignment="1">
      <alignment horizontal="left"/>
    </xf>
    <xf numFmtId="0" fontId="0" fillId="0" borderId="0" xfId="0" applyAlignment="1">
      <alignment horizontal="left" wrapText="1"/>
    </xf>
    <xf numFmtId="3" fontId="0" fillId="0" borderId="0" xfId="0" applyNumberFormat="1"/>
    <xf numFmtId="0" fontId="10" fillId="0" borderId="1" xfId="0" applyFont="1" applyBorder="1"/>
    <xf numFmtId="0" fontId="10" fillId="0" borderId="1" xfId="0" applyFont="1" applyBorder="1" applyAlignment="1">
      <alignment vertical="center"/>
    </xf>
    <xf numFmtId="0" fontId="6" fillId="0" borderId="1" xfId="1" applyNumberFormat="1" applyFont="1" applyFill="1" applyBorder="1"/>
    <xf numFmtId="0" fontId="6" fillId="0" borderId="0" xfId="1" applyNumberFormat="1" applyFont="1" applyFill="1" applyBorder="1"/>
    <xf numFmtId="0" fontId="10" fillId="0" borderId="0" xfId="0" applyFont="1"/>
    <xf numFmtId="164" fontId="6" fillId="0" borderId="6" xfId="0" applyNumberFormat="1" applyFont="1" applyBorder="1"/>
    <xf numFmtId="165" fontId="6" fillId="0" borderId="0" xfId="1" applyNumberFormat="1" applyFont="1"/>
    <xf numFmtId="0" fontId="6" fillId="0" borderId="0" xfId="0" applyFont="1" applyAlignment="1">
      <alignment vertical="center"/>
    </xf>
    <xf numFmtId="0" fontId="6" fillId="0" borderId="1" xfId="0" applyFont="1" applyBorder="1" applyAlignment="1">
      <alignment horizontal="left" indent="1"/>
    </xf>
    <xf numFmtId="0" fontId="10" fillId="0" borderId="1" xfId="0" applyFont="1" applyBorder="1" applyAlignment="1">
      <alignment horizontal="left" indent="1"/>
    </xf>
    <xf numFmtId="3" fontId="2" fillId="0" borderId="1" xfId="0" applyNumberFormat="1" applyFont="1" applyBorder="1"/>
    <xf numFmtId="9" fontId="6" fillId="0" borderId="0" xfId="1" applyFont="1"/>
    <xf numFmtId="165" fontId="3" fillId="0" borderId="0" xfId="1" applyNumberFormat="1" applyFont="1" applyFill="1" applyBorder="1"/>
    <xf numFmtId="0" fontId="3" fillId="2" borderId="0" xfId="6" applyFont="1" applyFill="1"/>
    <xf numFmtId="0" fontId="2" fillId="2" borderId="0" xfId="6" applyFont="1" applyFill="1" applyAlignment="1">
      <alignment vertical="top"/>
    </xf>
    <xf numFmtId="0" fontId="3" fillId="2" borderId="0" xfId="6" applyFont="1" applyFill="1" applyAlignment="1">
      <alignment vertical="top"/>
    </xf>
    <xf numFmtId="0" fontId="8" fillId="2" borderId="0" xfId="6" applyFont="1" applyFill="1" applyAlignment="1">
      <alignment vertical="top"/>
    </xf>
    <xf numFmtId="0" fontId="2" fillId="0" borderId="0" xfId="6" applyFont="1" applyAlignment="1">
      <alignment vertical="top"/>
    </xf>
    <xf numFmtId="0" fontId="3" fillId="0" borderId="0" xfId="6" applyFont="1" applyAlignment="1">
      <alignment vertical="top"/>
    </xf>
    <xf numFmtId="0" fontId="3" fillId="0" borderId="0" xfId="6" applyFont="1" applyAlignment="1">
      <alignment horizontal="right"/>
    </xf>
    <xf numFmtId="0" fontId="2" fillId="0" borderId="0" xfId="6" applyFont="1" applyAlignment="1">
      <alignment vertical="center"/>
    </xf>
    <xf numFmtId="1" fontId="2" fillId="2" borderId="0" xfId="6" quotePrefix="1" applyNumberFormat="1" applyFont="1" applyFill="1" applyAlignment="1">
      <alignment horizontal="center" vertical="center"/>
    </xf>
    <xf numFmtId="0" fontId="2" fillId="2" borderId="0" xfId="6" applyFont="1" applyFill="1" applyAlignment="1">
      <alignment vertical="center"/>
    </xf>
    <xf numFmtId="0" fontId="3" fillId="2" borderId="0" xfId="6" quotePrefix="1" applyFont="1" applyFill="1"/>
    <xf numFmtId="0" fontId="3" fillId="0" borderId="1" xfId="6" applyFont="1" applyBorder="1" applyAlignment="1">
      <alignment vertical="center"/>
    </xf>
    <xf numFmtId="166" fontId="3" fillId="0" borderId="1" xfId="6" applyNumberFormat="1" applyFont="1" applyBorder="1" applyAlignment="1">
      <alignment horizontal="right" vertical="center" indent="1"/>
    </xf>
    <xf numFmtId="166" fontId="3" fillId="2" borderId="0" xfId="6" applyNumberFormat="1" applyFont="1" applyFill="1" applyAlignment="1">
      <alignment horizontal="right" vertical="center" indent="1"/>
    </xf>
    <xf numFmtId="165" fontId="3" fillId="2" borderId="0" xfId="1" applyNumberFormat="1" applyFont="1" applyFill="1"/>
    <xf numFmtId="9" fontId="3" fillId="2" borderId="0" xfId="6" applyNumberFormat="1" applyFont="1" applyFill="1"/>
    <xf numFmtId="9" fontId="3" fillId="2" borderId="0" xfId="1" applyFont="1" applyFill="1"/>
    <xf numFmtId="0" fontId="3" fillId="2" borderId="7" xfId="6" applyFont="1" applyFill="1" applyBorder="1" applyAlignment="1">
      <alignment vertical="center"/>
    </xf>
    <xf numFmtId="166" fontId="6" fillId="2" borderId="7" xfId="6" applyNumberFormat="1" applyFont="1" applyFill="1" applyBorder="1" applyAlignment="1">
      <alignment horizontal="right" vertical="center" indent="1"/>
    </xf>
    <xf numFmtId="166" fontId="3" fillId="2" borderId="7" xfId="6" applyNumberFormat="1" applyFont="1" applyFill="1" applyBorder="1" applyAlignment="1">
      <alignment horizontal="right" vertical="center" indent="1"/>
    </xf>
    <xf numFmtId="165" fontId="3" fillId="0" borderId="0" xfId="1" applyNumberFormat="1" applyFont="1" applyFill="1" applyBorder="1" applyAlignment="1">
      <alignment horizontal="right" vertical="center" indent="1"/>
    </xf>
    <xf numFmtId="166" fontId="6" fillId="2" borderId="0" xfId="6" applyNumberFormat="1" applyFont="1" applyFill="1" applyAlignment="1">
      <alignment horizontal="right" vertical="center" indent="1"/>
    </xf>
    <xf numFmtId="2" fontId="3" fillId="2" borderId="0" xfId="6" applyNumberFormat="1" applyFont="1" applyFill="1" applyAlignment="1">
      <alignment horizontal="right" vertical="center" indent="1"/>
    </xf>
    <xf numFmtId="166" fontId="3" fillId="0" borderId="0" xfId="6" applyNumberFormat="1" applyFont="1" applyAlignment="1">
      <alignment horizontal="right" vertical="center" indent="1"/>
    </xf>
    <xf numFmtId="0" fontId="3" fillId="0" borderId="0" xfId="6" applyFont="1"/>
    <xf numFmtId="165" fontId="3" fillId="0" borderId="0" xfId="1" applyNumberFormat="1" applyFont="1" applyFill="1"/>
    <xf numFmtId="1" fontId="3" fillId="0" borderId="0" xfId="6" applyNumberFormat="1" applyFont="1"/>
    <xf numFmtId="166" fontId="3" fillId="0" borderId="0" xfId="6" applyNumberFormat="1" applyFont="1"/>
    <xf numFmtId="0" fontId="3" fillId="2" borderId="0" xfId="6" applyFont="1" applyFill="1" applyAlignment="1">
      <alignment vertical="center" wrapText="1"/>
    </xf>
    <xf numFmtId="166" fontId="3" fillId="2" borderId="1" xfId="6" applyNumberFormat="1" applyFont="1" applyFill="1" applyBorder="1" applyAlignment="1">
      <alignment horizontal="right" vertical="center" indent="1"/>
    </xf>
    <xf numFmtId="166" fontId="6" fillId="2" borderId="1" xfId="6" applyNumberFormat="1" applyFont="1" applyFill="1" applyBorder="1" applyAlignment="1">
      <alignment horizontal="right" vertical="center" indent="1"/>
    </xf>
    <xf numFmtId="164" fontId="6" fillId="0" borderId="0" xfId="1" applyNumberFormat="1" applyFont="1" applyFill="1"/>
    <xf numFmtId="0" fontId="2" fillId="2" borderId="1" xfId="0" applyFont="1" applyFill="1" applyBorder="1" applyAlignment="1">
      <alignment vertical="center"/>
    </xf>
    <xf numFmtId="0" fontId="2" fillId="2" borderId="1" xfId="0" applyFont="1" applyFill="1" applyBorder="1" applyAlignment="1">
      <alignment horizontal="left" vertical="center"/>
    </xf>
    <xf numFmtId="2" fontId="6" fillId="0" borderId="0" xfId="1" applyNumberFormat="1" applyFont="1" applyFill="1" applyBorder="1"/>
    <xf numFmtId="0" fontId="2" fillId="0" borderId="0" xfId="0" applyFont="1" applyAlignment="1">
      <alignment horizontal="left" vertical="center" wrapText="1"/>
    </xf>
    <xf numFmtId="0" fontId="6" fillId="0" borderId="0" xfId="0" applyFont="1" applyAlignment="1">
      <alignment horizontal="left" wrapText="1"/>
    </xf>
    <xf numFmtId="0" fontId="2" fillId="0" borderId="0" xfId="0" applyFont="1" applyAlignment="1">
      <alignment horizontal="center" vertical="center" wrapText="1"/>
    </xf>
    <xf numFmtId="2" fontId="3" fillId="0" borderId="0" xfId="6" applyNumberFormat="1" applyFont="1"/>
    <xf numFmtId="0" fontId="3" fillId="2" borderId="0" xfId="6" applyFont="1" applyFill="1" applyAlignment="1">
      <alignment wrapText="1"/>
    </xf>
    <xf numFmtId="0" fontId="10" fillId="2" borderId="0" xfId="5" applyFont="1" applyFill="1" applyAlignment="1">
      <alignment vertical="center"/>
    </xf>
    <xf numFmtId="0" fontId="6" fillId="2" borderId="0" xfId="0" applyFont="1" applyFill="1"/>
    <xf numFmtId="0" fontId="7" fillId="0" borderId="0" xfId="2" applyFont="1" applyAlignment="1">
      <alignment horizontal="center" wrapText="1"/>
    </xf>
    <xf numFmtId="2" fontId="6" fillId="0" borderId="1" xfId="1" applyNumberFormat="1" applyFont="1" applyBorder="1"/>
    <xf numFmtId="2" fontId="6" fillId="0" borderId="1" xfId="1" applyNumberFormat="1" applyFont="1" applyFill="1" applyBorder="1"/>
    <xf numFmtId="2" fontId="6" fillId="0" borderId="1" xfId="0" applyNumberFormat="1" applyFont="1" applyBorder="1"/>
    <xf numFmtId="2" fontId="3" fillId="0" borderId="1" xfId="1" applyNumberFormat="1" applyFont="1" applyBorder="1"/>
    <xf numFmtId="0" fontId="7" fillId="0" borderId="1" xfId="2" applyFont="1" applyBorder="1" applyAlignment="1">
      <alignment horizontal="center" vertical="center" wrapText="1"/>
    </xf>
    <xf numFmtId="0" fontId="6" fillId="0" borderId="1" xfId="0" applyFont="1" applyBorder="1" applyAlignment="1">
      <alignment horizontal="left"/>
    </xf>
    <xf numFmtId="0" fontId="14" fillId="0" borderId="0" xfId="0" applyFont="1" applyAlignment="1">
      <alignment horizontal="left"/>
    </xf>
    <xf numFmtId="0" fontId="2" fillId="0" borderId="0" xfId="0" applyFont="1" applyAlignment="1">
      <alignment vertical="center"/>
    </xf>
    <xf numFmtId="3" fontId="6" fillId="0" borderId="1" xfId="0" applyNumberFormat="1" applyFont="1" applyBorder="1"/>
    <xf numFmtId="3" fontId="6" fillId="0" borderId="1" xfId="9" applyNumberFormat="1" applyFont="1" applyFill="1" applyBorder="1"/>
    <xf numFmtId="3" fontId="6" fillId="0" borderId="1" xfId="9" applyNumberFormat="1" applyFont="1" applyFill="1" applyBorder="1" applyAlignment="1">
      <alignment horizontal="right"/>
    </xf>
    <xf numFmtId="3" fontId="6" fillId="0" borderId="6" xfId="9" applyNumberFormat="1" applyFont="1" applyFill="1" applyBorder="1" applyAlignment="1">
      <alignment horizontal="right"/>
    </xf>
    <xf numFmtId="3" fontId="6" fillId="0" borderId="5" xfId="9" applyNumberFormat="1" applyFont="1" applyFill="1" applyBorder="1" applyAlignment="1">
      <alignment horizontal="right"/>
    </xf>
    <xf numFmtId="3" fontId="6" fillId="0" borderId="3" xfId="9" applyNumberFormat="1" applyFont="1" applyFill="1" applyBorder="1" applyAlignment="1">
      <alignment horizontal="right"/>
    </xf>
    <xf numFmtId="3" fontId="10" fillId="0" borderId="1" xfId="9" applyNumberFormat="1" applyFont="1" applyFill="1" applyBorder="1" applyAlignment="1">
      <alignment horizontal="right"/>
    </xf>
    <xf numFmtId="3" fontId="2" fillId="0" borderId="1" xfId="9" applyNumberFormat="1" applyFont="1" applyFill="1" applyBorder="1" applyAlignment="1">
      <alignment horizontal="right"/>
    </xf>
    <xf numFmtId="0" fontId="10" fillId="0" borderId="1" xfId="0" applyFont="1" applyBorder="1" applyAlignment="1">
      <alignment horizontal="center"/>
    </xf>
    <xf numFmtId="0" fontId="10" fillId="2" borderId="1" xfId="0" applyFont="1" applyFill="1" applyBorder="1" applyAlignment="1">
      <alignment horizontal="center"/>
    </xf>
    <xf numFmtId="0" fontId="6" fillId="2" borderId="1" xfId="0" applyFont="1" applyFill="1" applyBorder="1" applyAlignment="1">
      <alignment horizontal="left"/>
    </xf>
    <xf numFmtId="3" fontId="6" fillId="2" borderId="1" xfId="0" applyNumberFormat="1" applyFont="1" applyFill="1" applyBorder="1"/>
    <xf numFmtId="3" fontId="6" fillId="0" borderId="0" xfId="0" applyNumberFormat="1" applyFont="1"/>
    <xf numFmtId="166" fontId="6" fillId="0" borderId="0" xfId="0" applyNumberFormat="1" applyFont="1" applyAlignment="1">
      <alignment horizontal="center"/>
    </xf>
    <xf numFmtId="0" fontId="10" fillId="0" borderId="0" xfId="0" applyFont="1" applyAlignment="1">
      <alignment horizontal="left" indent="1"/>
    </xf>
    <xf numFmtId="166" fontId="6" fillId="0" borderId="1" xfId="0" applyNumberFormat="1" applyFont="1" applyBorder="1" applyAlignment="1">
      <alignment horizontal="center"/>
    </xf>
    <xf numFmtId="166" fontId="6" fillId="0" borderId="1" xfId="0" applyNumberFormat="1" applyFont="1" applyBorder="1" applyAlignment="1">
      <alignment horizontal="right"/>
    </xf>
    <xf numFmtId="3" fontId="6" fillId="0" borderId="1" xfId="1" applyNumberFormat="1" applyFont="1" applyFill="1" applyBorder="1"/>
    <xf numFmtId="3" fontId="6" fillId="0" borderId="5" xfId="1" applyNumberFormat="1" applyFont="1" applyFill="1" applyBorder="1"/>
    <xf numFmtId="3" fontId="10" fillId="0" borderId="1" xfId="0" applyNumberFormat="1" applyFont="1" applyBorder="1"/>
    <xf numFmtId="166" fontId="10" fillId="0" borderId="1" xfId="0" applyNumberFormat="1" applyFont="1" applyBorder="1" applyAlignment="1">
      <alignment horizontal="center"/>
    </xf>
    <xf numFmtId="0" fontId="6" fillId="0" borderId="0" xfId="0" applyFont="1" applyAlignment="1">
      <alignment horizontal="left"/>
    </xf>
    <xf numFmtId="0" fontId="2" fillId="0" borderId="0" xfId="0" applyFont="1" applyAlignment="1">
      <alignment horizontal="left" vertical="center"/>
    </xf>
    <xf numFmtId="166" fontId="3" fillId="0" borderId="1" xfId="1" applyNumberFormat="1" applyFont="1" applyFill="1" applyBorder="1"/>
    <xf numFmtId="166" fontId="2" fillId="0" borderId="1" xfId="1" applyNumberFormat="1" applyFont="1" applyFill="1" applyBorder="1"/>
    <xf numFmtId="166" fontId="3" fillId="0" borderId="1" xfId="1" applyNumberFormat="1" applyFont="1" applyBorder="1"/>
    <xf numFmtId="166" fontId="2" fillId="0" borderId="1" xfId="1" applyNumberFormat="1" applyFont="1" applyBorder="1"/>
    <xf numFmtId="167" fontId="2" fillId="0" borderId="1" xfId="9" applyNumberFormat="1" applyFont="1" applyBorder="1"/>
    <xf numFmtId="167" fontId="3" fillId="0" borderId="1" xfId="9" applyNumberFormat="1" applyFont="1" applyBorder="1"/>
    <xf numFmtId="167" fontId="3" fillId="0" borderId="1" xfId="9" applyNumberFormat="1" applyFont="1" applyFill="1" applyBorder="1"/>
    <xf numFmtId="167" fontId="2" fillId="0" borderId="1" xfId="9" applyNumberFormat="1" applyFont="1" applyFill="1" applyBorder="1"/>
    <xf numFmtId="168" fontId="6" fillId="0" borderId="1" xfId="0" applyNumberFormat="1" applyFont="1" applyBorder="1"/>
    <xf numFmtId="168" fontId="6" fillId="0" borderId="2" xfId="0" applyNumberFormat="1" applyFont="1" applyBorder="1"/>
    <xf numFmtId="168" fontId="6" fillId="0" borderId="4" xfId="0" applyNumberFormat="1" applyFont="1" applyBorder="1"/>
    <xf numFmtId="0" fontId="13" fillId="0" borderId="0" xfId="0" applyFont="1"/>
    <xf numFmtId="165" fontId="6" fillId="0" borderId="0" xfId="1" applyNumberFormat="1" applyFont="1" applyFill="1"/>
    <xf numFmtId="168" fontId="6" fillId="2" borderId="1" xfId="0" applyNumberFormat="1" applyFont="1" applyFill="1" applyBorder="1"/>
    <xf numFmtId="2" fontId="6" fillId="0" borderId="1" xfId="0" applyNumberFormat="1" applyFont="1" applyBorder="1" applyAlignment="1">
      <alignment horizontal="center"/>
    </xf>
    <xf numFmtId="0" fontId="2" fillId="0" borderId="0" xfId="2" applyFont="1"/>
    <xf numFmtId="3" fontId="2" fillId="0" borderId="0" xfId="0" applyNumberFormat="1" applyFont="1"/>
    <xf numFmtId="2" fontId="2" fillId="0" borderId="1" xfId="1" applyNumberFormat="1" applyFont="1" applyFill="1" applyBorder="1"/>
    <xf numFmtId="0" fontId="6" fillId="2" borderId="7" xfId="0" applyFont="1" applyFill="1" applyBorder="1" applyAlignment="1">
      <alignment horizontal="left"/>
    </xf>
    <xf numFmtId="3" fontId="6" fillId="2" borderId="7" xfId="0" applyNumberFormat="1" applyFont="1" applyFill="1" applyBorder="1"/>
    <xf numFmtId="168" fontId="6" fillId="2" borderId="7" xfId="0" applyNumberFormat="1" applyFont="1" applyFill="1" applyBorder="1"/>
    <xf numFmtId="0" fontId="2" fillId="2" borderId="1" xfId="0" applyFont="1" applyFill="1" applyBorder="1" applyAlignment="1">
      <alignment horizontal="center"/>
    </xf>
    <xf numFmtId="165" fontId="2" fillId="0" borderId="1" xfId="1" applyNumberFormat="1" applyFont="1" applyFill="1" applyBorder="1" applyAlignment="1">
      <alignment horizontal="right"/>
    </xf>
    <xf numFmtId="166" fontId="6" fillId="0" borderId="1" xfId="0" applyNumberFormat="1" applyFont="1" applyBorder="1"/>
    <xf numFmtId="0" fontId="6" fillId="0" borderId="0" xfId="0" applyFont="1" applyAlignment="1">
      <alignment horizontal="right"/>
    </xf>
    <xf numFmtId="0" fontId="2" fillId="0" borderId="8" xfId="8" applyFont="1" applyBorder="1" applyAlignment="1">
      <alignment horizontal="center" vertical="center" wrapText="1"/>
    </xf>
    <xf numFmtId="0" fontId="7" fillId="0" borderId="8" xfId="8" applyFont="1" applyBorder="1" applyAlignment="1">
      <alignment horizontal="center" vertical="center" wrapText="1"/>
    </xf>
    <xf numFmtId="10" fontId="7" fillId="0" borderId="9" xfId="8" applyNumberFormat="1" applyFont="1" applyBorder="1" applyAlignment="1">
      <alignment horizontal="left" vertical="center"/>
    </xf>
    <xf numFmtId="0" fontId="7" fillId="0" borderId="0" xfId="7" applyFont="1" applyAlignment="1">
      <alignment horizontal="left" vertical="center" wrapText="1"/>
    </xf>
    <xf numFmtId="0" fontId="8" fillId="0" borderId="0" xfId="7" applyFont="1"/>
    <xf numFmtId="0" fontId="5" fillId="0" borderId="0" xfId="7" applyAlignment="1">
      <alignment horizontal="left"/>
    </xf>
    <xf numFmtId="0" fontId="2" fillId="0" borderId="11" xfId="7" applyFont="1" applyBorder="1" applyAlignment="1">
      <alignment horizontal="center" vertical="center" wrapText="1"/>
    </xf>
    <xf numFmtId="0" fontId="7" fillId="0" borderId="11" xfId="7" applyFont="1" applyBorder="1" applyAlignment="1">
      <alignment horizontal="center" vertical="center" wrapText="1"/>
    </xf>
    <xf numFmtId="10" fontId="7" fillId="0" borderId="1" xfId="7" applyNumberFormat="1" applyFont="1" applyBorder="1" applyAlignment="1">
      <alignment horizontal="left" vertical="top" wrapText="1"/>
    </xf>
    <xf numFmtId="10" fontId="7" fillId="0" borderId="0" xfId="7" applyNumberFormat="1" applyFont="1" applyAlignment="1">
      <alignment horizontal="left" vertical="top" wrapText="1"/>
    </xf>
    <xf numFmtId="166" fontId="7" fillId="0" borderId="0" xfId="8" applyNumberFormat="1" applyFont="1" applyAlignment="1">
      <alignment horizontal="center" vertical="top"/>
    </xf>
    <xf numFmtId="0" fontId="3" fillId="0" borderId="0" xfId="7" applyFont="1"/>
    <xf numFmtId="0" fontId="5" fillId="0" borderId="0" xfId="7"/>
    <xf numFmtId="165" fontId="0" fillId="0" borderId="0" xfId="1" applyNumberFormat="1" applyFont="1" applyFill="1"/>
    <xf numFmtId="166" fontId="0" fillId="0" borderId="0" xfId="0" applyNumberFormat="1"/>
    <xf numFmtId="0" fontId="2" fillId="0" borderId="0" xfId="7" applyFont="1" applyAlignment="1">
      <alignment horizontal="left" vertical="top" wrapText="1"/>
    </xf>
    <xf numFmtId="0" fontId="2" fillId="0" borderId="0" xfId="8" applyFont="1" applyAlignment="1">
      <alignment horizontal="left" vertical="top" wrapText="1"/>
    </xf>
    <xf numFmtId="0" fontId="3" fillId="0" borderId="0" xfId="8" applyFont="1"/>
    <xf numFmtId="166" fontId="6" fillId="0" borderId="0" xfId="0" applyNumberFormat="1" applyFont="1"/>
    <xf numFmtId="0" fontId="7" fillId="0" borderId="0" xfId="8" applyFont="1" applyAlignment="1">
      <alignment horizontal="left" vertical="center" wrapText="1"/>
    </xf>
    <xf numFmtId="166" fontId="2" fillId="0" borderId="0" xfId="8" applyNumberFormat="1" applyFont="1" applyAlignment="1">
      <alignment horizontal="center" vertical="top"/>
    </xf>
    <xf numFmtId="0" fontId="5" fillId="0" borderId="10" xfId="8" applyBorder="1" applyAlignment="1">
      <alignment horizontal="left" vertical="center" wrapText="1"/>
    </xf>
    <xf numFmtId="165" fontId="3" fillId="0" borderId="10" xfId="8" applyNumberFormat="1" applyFont="1" applyBorder="1" applyAlignment="1">
      <alignment horizontal="center" vertical="top"/>
    </xf>
    <xf numFmtId="166" fontId="5" fillId="0" borderId="11" xfId="7" applyNumberFormat="1" applyBorder="1" applyAlignment="1">
      <alignment horizontal="center" vertical="top"/>
    </xf>
    <xf numFmtId="168" fontId="5" fillId="0" borderId="11" xfId="7" applyNumberFormat="1" applyBorder="1" applyAlignment="1">
      <alignment horizontal="center" vertical="top"/>
    </xf>
    <xf numFmtId="166" fontId="3" fillId="0" borderId="11" xfId="8" applyNumberFormat="1" applyFont="1" applyBorder="1" applyAlignment="1">
      <alignment horizontal="center" vertical="top"/>
    </xf>
    <xf numFmtId="166" fontId="5" fillId="0" borderId="11" xfId="8" applyNumberFormat="1" applyBorder="1" applyAlignment="1">
      <alignment horizontal="center" vertical="top"/>
    </xf>
    <xf numFmtId="0" fontId="15" fillId="0" borderId="0" xfId="0" applyFont="1"/>
    <xf numFmtId="0" fontId="16" fillId="0" borderId="0" xfId="0" applyFont="1"/>
    <xf numFmtId="0" fontId="3" fillId="0" borderId="0" xfId="8" applyFont="1" applyAlignment="1">
      <alignment horizontal="left" vertical="top" wrapText="1"/>
    </xf>
    <xf numFmtId="0" fontId="2" fillId="0" borderId="1" xfId="6" applyFont="1" applyBorder="1" applyAlignment="1">
      <alignment horizontal="center" vertical="center"/>
    </xf>
    <xf numFmtId="0" fontId="2" fillId="0" borderId="5" xfId="6" applyFont="1" applyBorder="1" applyAlignment="1">
      <alignment horizontal="center" vertical="center"/>
    </xf>
    <xf numFmtId="0" fontId="6" fillId="0" borderId="0" xfId="0" applyFont="1" applyAlignment="1">
      <alignment vertical="top"/>
    </xf>
    <xf numFmtId="0" fontId="3" fillId="0" borderId="0" xfId="7" applyFont="1" applyAlignment="1">
      <alignment horizontal="right"/>
    </xf>
    <xf numFmtId="0" fontId="2" fillId="0" borderId="1" xfId="0" applyFont="1" applyBorder="1" applyAlignment="1">
      <alignment horizontal="center"/>
    </xf>
    <xf numFmtId="0" fontId="2" fillId="0" borderId="0" xfId="7" applyFont="1" applyAlignment="1">
      <alignment vertical="top"/>
    </xf>
    <xf numFmtId="0" fontId="2" fillId="2" borderId="0" xfId="5" applyFont="1" applyFill="1" applyAlignment="1">
      <alignment vertical="center"/>
    </xf>
    <xf numFmtId="0" fontId="3" fillId="0" borderId="0" xfId="0" applyFont="1" applyAlignment="1">
      <alignment horizontal="left" vertical="center"/>
    </xf>
    <xf numFmtId="166" fontId="5" fillId="0" borderId="11" xfId="8" applyNumberFormat="1" applyBorder="1" applyAlignment="1">
      <alignment horizontal="right" vertical="center"/>
    </xf>
    <xf numFmtId="166" fontId="6" fillId="0" borderId="11" xfId="8" applyNumberFormat="1" applyFont="1" applyBorder="1" applyAlignment="1">
      <alignment horizontal="right" vertical="center"/>
    </xf>
    <xf numFmtId="0" fontId="5" fillId="0" borderId="1" xfId="2" applyFont="1" applyBorder="1" applyAlignment="1">
      <alignment horizontal="left" wrapText="1"/>
    </xf>
    <xf numFmtId="166" fontId="3" fillId="0" borderId="10" xfId="8" applyNumberFormat="1" applyFont="1" applyBorder="1" applyAlignment="1">
      <alignment horizontal="center" vertical="top"/>
    </xf>
    <xf numFmtId="0" fontId="3" fillId="0" borderId="0" xfId="8" applyFont="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wrapText="1"/>
    </xf>
    <xf numFmtId="0" fontId="3" fillId="2" borderId="0" xfId="6" applyFont="1" applyFill="1" applyAlignment="1">
      <alignment horizontal="left" wrapText="1"/>
    </xf>
    <xf numFmtId="0" fontId="3" fillId="2" borderId="0" xfId="6" applyFont="1" applyFill="1" applyAlignment="1">
      <alignment vertical="center" wrapText="1"/>
    </xf>
    <xf numFmtId="0" fontId="6" fillId="0" borderId="0" xfId="0" applyFont="1" applyAlignment="1">
      <alignment horizontal="left" wrapText="1"/>
    </xf>
    <xf numFmtId="0" fontId="3" fillId="0" borderId="0" xfId="7" applyFont="1" applyAlignment="1">
      <alignment horizontal="left" vertical="top" wrapText="1"/>
    </xf>
    <xf numFmtId="0" fontId="2" fillId="0" borderId="0" xfId="8" applyFont="1" applyAlignment="1">
      <alignment horizontal="left" vertical="top" wrapText="1"/>
    </xf>
    <xf numFmtId="0" fontId="3" fillId="0" borderId="0" xfId="8" applyFont="1"/>
    <xf numFmtId="0" fontId="6" fillId="0" borderId="0" xfId="0" applyFont="1" applyAlignment="1">
      <alignment horizontal="left" vertical="top" wrapText="1"/>
    </xf>
    <xf numFmtId="0" fontId="2" fillId="0" borderId="0" xfId="7" applyFont="1" applyAlignment="1">
      <alignment horizontal="left" vertical="top" wrapText="1"/>
    </xf>
    <xf numFmtId="0" fontId="3" fillId="0" borderId="0" xfId="7" applyFont="1"/>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wrapText="1"/>
    </xf>
  </cellXfs>
  <cellStyles count="14">
    <cellStyle name="Milliers" xfId="9" builtinId="3"/>
    <cellStyle name="Milliers 2" xfId="4" xr:uid="{53010783-5E21-401B-AADB-9B397D7A85C6}"/>
    <cellStyle name="Milliers 2 2" xfId="13" xr:uid="{BD5DEF33-3AD7-43C9-AF3F-93F7E5C8773E}"/>
    <cellStyle name="Normal" xfId="0" builtinId="0"/>
    <cellStyle name="Normal 2" xfId="2" xr:uid="{C4DA6E7D-CA89-4DF5-B8E9-E244CE68D254}"/>
    <cellStyle name="Normal 2 2" xfId="3" xr:uid="{919B317B-CCED-41E0-8D83-B9648632878C}"/>
    <cellStyle name="Normal 2 2 2" xfId="7" xr:uid="{72EDBFAF-22E5-406F-8E2B-70A795855EA5}"/>
    <cellStyle name="Normal 2 3" xfId="6" xr:uid="{45BBADB0-8048-4C6D-8354-C97BF06B4018}"/>
    <cellStyle name="Normal 2_aspects-medecine-urgence" xfId="10" xr:uid="{9B036C25-470D-4DDB-AAFE-736AF1672A2D}"/>
    <cellStyle name="Normal 3" xfId="8" xr:uid="{E53C1211-0B49-4344-8685-140AE155A83C}"/>
    <cellStyle name="Normal 5" xfId="11" xr:uid="{40ED7B12-0B23-4126-BB3E-B9D753120F0D}"/>
    <cellStyle name="Normal_Fiche 1.4 Hôpital Activité_2" xfId="5" xr:uid="{423E50B8-9426-4A21-AE68-734AED5D787F}"/>
    <cellStyle name="Pourcentage" xfId="1" builtinId="5"/>
    <cellStyle name="Pourcentage 4" xfId="12" xr:uid="{4302B735-A8C5-4F87-B439-27F8EBEABE85}"/>
  </cellStyles>
  <dxfs count="0"/>
  <tableStyles count="0" defaultTableStyle="TableStyleMedium2" defaultPivotStyle="PivotStyleLight16"/>
  <colors>
    <mruColors>
      <color rgb="FF6A2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0694F-592E-46C9-86CD-017E8A734EBC}">
  <dimension ref="B1:W25"/>
  <sheetViews>
    <sheetView showGridLines="0" topLeftCell="A3" zoomScaleNormal="100" workbookViewId="0">
      <selection activeCell="A3" sqref="A3"/>
    </sheetView>
  </sheetViews>
  <sheetFormatPr baseColWidth="10" defaultColWidth="11.42578125" defaultRowHeight="11.25" x14ac:dyDescent="0.2"/>
  <cols>
    <col min="1" max="1" width="3" style="7" customWidth="1"/>
    <col min="2" max="2" width="20.5703125" style="7" customWidth="1"/>
    <col min="3" max="16384" width="11.42578125" style="7"/>
  </cols>
  <sheetData>
    <row r="1" spans="2:23" ht="12.95" customHeight="1" x14ac:dyDescent="0.2"/>
    <row r="2" spans="2:23" ht="14.25" x14ac:dyDescent="0.2">
      <c r="B2" s="8" t="s">
        <v>14</v>
      </c>
      <c r="C2" s="8"/>
      <c r="D2" s="6"/>
    </row>
    <row r="3" spans="2:23" ht="14.25" x14ac:dyDescent="0.2">
      <c r="B3" s="8"/>
      <c r="C3" s="8"/>
      <c r="D3" s="6"/>
    </row>
    <row r="4" spans="2:23" ht="17.100000000000001" customHeight="1" x14ac:dyDescent="0.2">
      <c r="B4" s="8" t="s">
        <v>15</v>
      </c>
      <c r="C4" s="8" t="s">
        <v>16</v>
      </c>
      <c r="D4" s="6"/>
    </row>
    <row r="5" spans="2:23" ht="14.25" x14ac:dyDescent="0.2">
      <c r="B5" s="5" t="s">
        <v>17</v>
      </c>
      <c r="C5" s="5" t="s">
        <v>51</v>
      </c>
      <c r="D5" s="6"/>
    </row>
    <row r="6" spans="2:23" ht="14.25" x14ac:dyDescent="0.2">
      <c r="B6" s="5" t="s">
        <v>18</v>
      </c>
      <c r="C6" s="5" t="s">
        <v>52</v>
      </c>
      <c r="D6" s="6"/>
    </row>
    <row r="7" spans="2:23" ht="14.25" x14ac:dyDescent="0.2">
      <c r="B7" s="5" t="s">
        <v>19</v>
      </c>
      <c r="C7" s="5" t="s">
        <v>55</v>
      </c>
      <c r="D7" s="6"/>
    </row>
    <row r="8" spans="2:23" ht="14.25" x14ac:dyDescent="0.2">
      <c r="B8" s="5" t="s">
        <v>20</v>
      </c>
      <c r="C8" s="5" t="s">
        <v>53</v>
      </c>
      <c r="D8" s="6"/>
    </row>
    <row r="9" spans="2:23" ht="14.25" x14ac:dyDescent="0.2">
      <c r="B9" s="5" t="s">
        <v>21</v>
      </c>
      <c r="C9" s="5" t="s">
        <v>22</v>
      </c>
      <c r="D9" s="6"/>
    </row>
    <row r="10" spans="2:23" ht="14.25" x14ac:dyDescent="0.2">
      <c r="B10" s="185" t="s">
        <v>23</v>
      </c>
      <c r="C10" s="185" t="s">
        <v>174</v>
      </c>
      <c r="D10" s="6"/>
    </row>
    <row r="11" spans="2:23" ht="15" customHeight="1" x14ac:dyDescent="0.2">
      <c r="B11" s="5" t="s">
        <v>24</v>
      </c>
      <c r="C11" s="190" t="s">
        <v>151</v>
      </c>
      <c r="D11" s="190"/>
      <c r="E11" s="190"/>
      <c r="F11" s="190"/>
      <c r="G11" s="190"/>
      <c r="H11" s="190"/>
      <c r="I11" s="190"/>
      <c r="J11" s="190"/>
      <c r="K11" s="190"/>
      <c r="L11" s="190"/>
      <c r="M11" s="190"/>
      <c r="N11" s="190"/>
      <c r="O11" s="190"/>
      <c r="P11" s="190"/>
      <c r="Q11" s="190"/>
      <c r="R11" s="190"/>
      <c r="S11" s="190"/>
      <c r="T11" s="190"/>
      <c r="U11" s="190"/>
      <c r="V11" s="190"/>
      <c r="W11" s="190"/>
    </row>
    <row r="12" spans="2:23" ht="18" customHeight="1" x14ac:dyDescent="0.2">
      <c r="B12" s="185" t="s">
        <v>154</v>
      </c>
      <c r="C12" s="190" t="s">
        <v>155</v>
      </c>
      <c r="D12" s="190"/>
      <c r="E12" s="190"/>
      <c r="F12" s="190"/>
      <c r="G12" s="190"/>
      <c r="H12" s="190"/>
      <c r="I12" s="190"/>
      <c r="J12" s="190"/>
      <c r="K12" s="190"/>
      <c r="L12" s="177"/>
      <c r="M12" s="177"/>
      <c r="N12" s="177"/>
      <c r="O12" s="177"/>
      <c r="P12" s="177"/>
      <c r="Q12" s="177"/>
      <c r="R12" s="177"/>
      <c r="S12" s="177"/>
      <c r="T12" s="177"/>
      <c r="U12" s="177"/>
      <c r="V12" s="177"/>
      <c r="W12" s="177"/>
    </row>
    <row r="13" spans="2:23" ht="14.25" x14ac:dyDescent="0.2">
      <c r="B13" s="185" t="s">
        <v>153</v>
      </c>
      <c r="C13" s="5" t="s">
        <v>152</v>
      </c>
      <c r="D13" s="6"/>
    </row>
    <row r="14" spans="2:23" ht="14.25" x14ac:dyDescent="0.2">
      <c r="B14" s="5" t="s">
        <v>25</v>
      </c>
      <c r="C14" s="5" t="s">
        <v>54</v>
      </c>
      <c r="D14" s="6"/>
    </row>
    <row r="15" spans="2:23" ht="14.25" x14ac:dyDescent="0.2">
      <c r="D15" s="6"/>
    </row>
    <row r="16" spans="2:23" ht="14.25" x14ac:dyDescent="0.2">
      <c r="B16" s="8" t="s">
        <v>26</v>
      </c>
      <c r="C16" s="5"/>
      <c r="D16" s="6"/>
    </row>
    <row r="17" spans="2:23" ht="14.25" x14ac:dyDescent="0.2">
      <c r="B17" s="8"/>
      <c r="C17" s="5"/>
      <c r="D17" s="6"/>
    </row>
    <row r="18" spans="2:23" ht="14.25" x14ac:dyDescent="0.2">
      <c r="B18" s="8" t="s">
        <v>15</v>
      </c>
      <c r="C18" s="8" t="s">
        <v>16</v>
      </c>
      <c r="D18" s="6"/>
    </row>
    <row r="19" spans="2:23" ht="14.25" x14ac:dyDescent="0.2">
      <c r="B19" s="5" t="s">
        <v>27</v>
      </c>
      <c r="C19" s="5" t="s">
        <v>147</v>
      </c>
      <c r="D19" s="6"/>
    </row>
    <row r="20" spans="2:23" ht="14.25" x14ac:dyDescent="0.2">
      <c r="B20" s="5" t="s">
        <v>28</v>
      </c>
      <c r="C20" s="5" t="s">
        <v>148</v>
      </c>
      <c r="D20" s="6"/>
    </row>
    <row r="21" spans="2:23" ht="14.25" x14ac:dyDescent="0.2">
      <c r="B21" s="5" t="s">
        <v>29</v>
      </c>
      <c r="C21" s="5" t="s">
        <v>149</v>
      </c>
      <c r="D21" s="6"/>
    </row>
    <row r="22" spans="2:23" ht="14.25" x14ac:dyDescent="0.2">
      <c r="B22" s="5" t="s">
        <v>70</v>
      </c>
      <c r="C22" s="5" t="s">
        <v>150</v>
      </c>
      <c r="D22" s="6"/>
      <c r="T22" s="175"/>
    </row>
    <row r="23" spans="2:23" x14ac:dyDescent="0.2">
      <c r="B23" s="185" t="s">
        <v>170</v>
      </c>
      <c r="C23" s="190" t="s">
        <v>172</v>
      </c>
      <c r="D23" s="190"/>
      <c r="E23" s="190"/>
      <c r="F23" s="190"/>
      <c r="G23" s="190"/>
      <c r="H23" s="190"/>
      <c r="I23" s="190"/>
      <c r="J23" s="190"/>
      <c r="K23" s="190"/>
      <c r="L23" s="190"/>
      <c r="M23" s="190"/>
      <c r="N23" s="190"/>
      <c r="O23" s="190"/>
      <c r="P23" s="190"/>
      <c r="Q23" s="190"/>
      <c r="R23" s="190"/>
      <c r="S23" s="190"/>
      <c r="T23" s="190"/>
      <c r="U23" s="190"/>
      <c r="V23" s="190"/>
      <c r="W23" s="190"/>
    </row>
    <row r="24" spans="2:23" ht="14.25" x14ac:dyDescent="0.2">
      <c r="B24" s="5"/>
      <c r="C24" s="5"/>
      <c r="D24" s="6"/>
    </row>
    <row r="25" spans="2:23" ht="14.25" x14ac:dyDescent="0.2">
      <c r="B25" s="5"/>
      <c r="C25" s="5"/>
      <c r="D25" s="6"/>
    </row>
  </sheetData>
  <mergeCells count="3">
    <mergeCell ref="C11:W11"/>
    <mergeCell ref="C12:K12"/>
    <mergeCell ref="C23:W2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30F79-A3B8-4BFA-A5CA-675179CA4B4C}">
  <dimension ref="B2:W14"/>
  <sheetViews>
    <sheetView showGridLines="0" zoomScaleNormal="100" workbookViewId="0"/>
  </sheetViews>
  <sheetFormatPr baseColWidth="10" defaultColWidth="11.42578125" defaultRowHeight="15" x14ac:dyDescent="0.25"/>
  <cols>
    <col min="1" max="1" width="3.5703125" customWidth="1"/>
    <col min="2" max="2" width="29.28515625" customWidth="1"/>
    <col min="22" max="22" width="11.28515625" bestFit="1" customWidth="1"/>
    <col min="23" max="23" width="11.5703125" bestFit="1" customWidth="1"/>
  </cols>
  <sheetData>
    <row r="2" spans="2:23" x14ac:dyDescent="0.25">
      <c r="B2" s="202" t="s">
        <v>162</v>
      </c>
      <c r="C2" s="203"/>
      <c r="D2" s="203"/>
      <c r="E2" s="203"/>
      <c r="F2" s="203"/>
      <c r="G2" s="203"/>
      <c r="H2" s="203"/>
      <c r="I2" s="203"/>
      <c r="J2" s="203"/>
      <c r="K2" s="203"/>
      <c r="L2" s="203"/>
      <c r="M2" s="203"/>
      <c r="N2" s="203"/>
      <c r="O2" s="203"/>
      <c r="P2" s="203"/>
      <c r="Q2" s="203"/>
      <c r="R2" s="203"/>
      <c r="S2" s="203"/>
      <c r="T2" s="203"/>
      <c r="U2" s="203"/>
      <c r="V2" s="203"/>
    </row>
    <row r="3" spans="2:23" x14ac:dyDescent="0.25">
      <c r="B3" s="151"/>
      <c r="C3" s="160"/>
      <c r="D3" s="160"/>
      <c r="E3" s="160"/>
      <c r="F3" s="160"/>
      <c r="G3" s="160"/>
      <c r="H3" s="160"/>
      <c r="I3" s="160"/>
      <c r="J3" s="160"/>
      <c r="K3" s="160"/>
      <c r="L3" s="160"/>
      <c r="M3" s="160"/>
      <c r="N3" s="160"/>
      <c r="O3" s="160"/>
      <c r="P3" s="160"/>
      <c r="Q3" s="160"/>
      <c r="R3" s="160"/>
      <c r="S3" s="152"/>
      <c r="T3" s="152"/>
      <c r="U3" s="160"/>
      <c r="V3" s="159"/>
    </row>
    <row r="4" spans="2:23" x14ac:dyDescent="0.25">
      <c r="B4" s="153"/>
      <c r="C4" s="154">
        <v>2005</v>
      </c>
      <c r="D4" s="154">
        <v>2006</v>
      </c>
      <c r="E4" s="154">
        <v>2007</v>
      </c>
      <c r="F4" s="154">
        <v>2008</v>
      </c>
      <c r="G4" s="154">
        <v>2009</v>
      </c>
      <c r="H4" s="154">
        <v>2010</v>
      </c>
      <c r="I4" s="155">
        <v>2011</v>
      </c>
      <c r="J4" s="155">
        <v>2012</v>
      </c>
      <c r="K4" s="155">
        <v>2013</v>
      </c>
      <c r="L4" s="155">
        <v>2014</v>
      </c>
      <c r="M4" s="155">
        <v>2015</v>
      </c>
      <c r="N4" s="155">
        <v>2016</v>
      </c>
      <c r="O4" s="155">
        <v>2017</v>
      </c>
      <c r="P4" s="155">
        <v>2018</v>
      </c>
      <c r="Q4" s="155">
        <v>2019</v>
      </c>
      <c r="R4" s="155">
        <v>2020</v>
      </c>
      <c r="S4" s="155">
        <v>2021</v>
      </c>
      <c r="T4" s="155">
        <v>2022</v>
      </c>
      <c r="U4" s="155">
        <v>2023</v>
      </c>
      <c r="V4" s="155">
        <v>2024</v>
      </c>
      <c r="W4" s="155">
        <v>2025</v>
      </c>
    </row>
    <row r="5" spans="2:23" ht="22.5" x14ac:dyDescent="0.25">
      <c r="B5" s="156" t="s">
        <v>140</v>
      </c>
      <c r="C5" s="186">
        <v>20.448987636006098</v>
      </c>
      <c r="D5" s="186">
        <v>23.180114462715402</v>
      </c>
      <c r="E5" s="186">
        <v>26.4264612317325</v>
      </c>
      <c r="F5" s="186">
        <v>29.933765986617001</v>
      </c>
      <c r="G5" s="186">
        <v>33.7026790883709</v>
      </c>
      <c r="H5" s="186">
        <v>36.137302750122998</v>
      </c>
      <c r="I5" s="186">
        <v>37.951152272830299</v>
      </c>
      <c r="J5" s="186">
        <v>40.777561485937802</v>
      </c>
      <c r="K5" s="186">
        <v>41.565559557264997</v>
      </c>
      <c r="L5" s="186">
        <v>40.405688364951601</v>
      </c>
      <c r="M5" s="186">
        <v>39.6521493925557</v>
      </c>
      <c r="N5" s="186">
        <v>38.833141697837704</v>
      </c>
      <c r="O5" s="186">
        <v>38.312694788924802</v>
      </c>
      <c r="P5" s="186">
        <v>37.503915511244799</v>
      </c>
      <c r="Q5" s="186">
        <v>36.449896155858802</v>
      </c>
      <c r="R5" s="186">
        <v>33.889838495941198</v>
      </c>
      <c r="S5" s="186">
        <v>33.008850023612297</v>
      </c>
      <c r="T5" s="186">
        <v>31.277853215500201</v>
      </c>
      <c r="U5" s="186">
        <v>29.014032393292801</v>
      </c>
      <c r="V5" s="186">
        <v>27.932113171322399</v>
      </c>
      <c r="W5" s="186">
        <v>27.090536763554436</v>
      </c>
    </row>
    <row r="6" spans="2:23" ht="22.5" x14ac:dyDescent="0.25">
      <c r="B6" s="156" t="s">
        <v>141</v>
      </c>
      <c r="C6" s="186">
        <v>34.529306010352002</v>
      </c>
      <c r="D6" s="186">
        <v>36.2959920907089</v>
      </c>
      <c r="E6" s="186">
        <v>39.5358152436552</v>
      </c>
      <c r="F6" s="186">
        <v>43.248540274420598</v>
      </c>
      <c r="G6" s="186">
        <v>45.847068658659701</v>
      </c>
      <c r="H6" s="186">
        <v>47.333112656071698</v>
      </c>
      <c r="I6" s="186">
        <v>48.4946271628841</v>
      </c>
      <c r="J6" s="186">
        <v>50.386560387818299</v>
      </c>
      <c r="K6" s="186">
        <v>50.750542003010203</v>
      </c>
      <c r="L6" s="186">
        <v>51.0637245018996</v>
      </c>
      <c r="M6" s="186">
        <v>51.226974219429103</v>
      </c>
      <c r="N6" s="186">
        <v>52.249818807696002</v>
      </c>
      <c r="O6" s="186">
        <v>52.313715466113798</v>
      </c>
      <c r="P6" s="186">
        <v>52.3655074074791</v>
      </c>
      <c r="Q6" s="186">
        <v>52.036918944601801</v>
      </c>
      <c r="R6" s="186">
        <v>51.089727843338999</v>
      </c>
      <c r="S6" s="186">
        <v>46.8477520464699</v>
      </c>
      <c r="T6" s="186">
        <v>45.716632588452903</v>
      </c>
      <c r="U6" s="186">
        <v>44.969567799460997</v>
      </c>
      <c r="V6" s="187">
        <v>45.680688973597398</v>
      </c>
      <c r="W6" s="187">
        <v>46.778256516601523</v>
      </c>
    </row>
    <row r="7" spans="2:23" x14ac:dyDescent="0.25">
      <c r="B7" s="157"/>
      <c r="C7" s="158"/>
      <c r="D7" s="158"/>
      <c r="E7" s="158"/>
      <c r="F7" s="158"/>
      <c r="G7" s="158"/>
      <c r="H7" s="158"/>
      <c r="I7" s="158"/>
      <c r="J7" s="158"/>
      <c r="K7" s="158"/>
      <c r="L7" s="158"/>
      <c r="M7" s="158"/>
      <c r="N7" s="158"/>
      <c r="O7" s="161"/>
      <c r="P7" s="161"/>
      <c r="Q7" s="161"/>
      <c r="R7" s="161"/>
      <c r="S7" s="161"/>
      <c r="T7" s="161"/>
      <c r="U7" s="161"/>
      <c r="V7" s="161"/>
    </row>
    <row r="8" spans="2:23" ht="81.75" customHeight="1" x14ac:dyDescent="0.25">
      <c r="B8" s="198" t="s">
        <v>163</v>
      </c>
      <c r="C8" s="198"/>
      <c r="D8" s="198"/>
      <c r="E8" s="198"/>
      <c r="F8" s="198"/>
      <c r="G8" s="198"/>
      <c r="H8" s="198"/>
      <c r="I8" s="198"/>
      <c r="J8" s="198"/>
      <c r="K8" s="198"/>
      <c r="L8" s="198"/>
      <c r="M8" s="198"/>
      <c r="N8" s="198"/>
      <c r="O8" s="198"/>
      <c r="P8" s="198"/>
      <c r="Q8" s="198"/>
      <c r="R8" s="198"/>
      <c r="S8" s="198"/>
      <c r="T8" s="198"/>
      <c r="U8" s="198"/>
      <c r="V8" s="198"/>
      <c r="W8" s="198"/>
    </row>
    <row r="10" spans="2:23" x14ac:dyDescent="0.25">
      <c r="W10" s="162"/>
    </row>
    <row r="12" spans="2:23" x14ac:dyDescent="0.25">
      <c r="K12" s="175"/>
    </row>
    <row r="14" spans="2:23" x14ac:dyDescent="0.25">
      <c r="P14" s="176"/>
    </row>
  </sheetData>
  <mergeCells count="2">
    <mergeCell ref="B2:V2"/>
    <mergeCell ref="B8:W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374D9-162B-4D45-AA1B-BEE76104FBC7}">
  <dimension ref="A1:V97"/>
  <sheetViews>
    <sheetView showGridLines="0" zoomScaleNormal="100" workbookViewId="0"/>
  </sheetViews>
  <sheetFormatPr baseColWidth="10" defaultColWidth="11.42578125" defaultRowHeight="15" x14ac:dyDescent="0.25"/>
  <cols>
    <col min="1" max="1" width="3.7109375" customWidth="1"/>
    <col min="5" max="5" width="26.42578125" customWidth="1"/>
  </cols>
  <sheetData>
    <row r="1" spans="1:22" x14ac:dyDescent="0.25">
      <c r="A1" s="7"/>
      <c r="B1" s="7"/>
      <c r="C1" s="7"/>
      <c r="D1" s="7"/>
      <c r="E1" s="7"/>
      <c r="F1" s="7"/>
      <c r="G1" s="7"/>
      <c r="H1" s="7"/>
      <c r="I1" s="7"/>
      <c r="J1" s="7"/>
      <c r="K1" s="7"/>
      <c r="L1" s="7"/>
      <c r="M1" s="7"/>
      <c r="N1" s="7"/>
      <c r="O1" s="7"/>
      <c r="P1" s="7"/>
      <c r="Q1" s="7"/>
      <c r="R1" s="7"/>
      <c r="S1" s="7"/>
    </row>
    <row r="2" spans="1:22" x14ac:dyDescent="0.25">
      <c r="A2" s="7"/>
      <c r="B2" s="184" t="s">
        <v>165</v>
      </c>
      <c r="C2" s="90"/>
      <c r="D2" s="90"/>
      <c r="E2" s="90"/>
      <c r="F2" s="90"/>
      <c r="G2" s="7"/>
      <c r="H2" s="7"/>
      <c r="I2" s="7"/>
      <c r="J2" s="7"/>
      <c r="K2" s="7"/>
      <c r="L2" s="7"/>
      <c r="M2" s="7"/>
      <c r="N2" s="7"/>
      <c r="O2" s="7"/>
      <c r="P2" s="7"/>
      <c r="Q2" s="7"/>
      <c r="R2" s="7"/>
      <c r="S2" s="7"/>
    </row>
    <row r="3" spans="1:22" x14ac:dyDescent="0.25">
      <c r="A3" s="7"/>
      <c r="B3" s="89"/>
      <c r="C3" s="90"/>
      <c r="D3" s="90"/>
      <c r="E3" s="90"/>
      <c r="F3" s="90"/>
      <c r="G3" s="7"/>
      <c r="H3" s="7"/>
      <c r="I3" s="7"/>
      <c r="J3" s="7"/>
      <c r="K3" s="7"/>
      <c r="L3" s="7"/>
      <c r="M3" s="7"/>
      <c r="N3" s="7"/>
      <c r="O3" s="7"/>
      <c r="P3" s="7"/>
      <c r="Q3" s="7"/>
      <c r="R3" s="7"/>
      <c r="S3" s="7"/>
    </row>
    <row r="4" spans="1:22" x14ac:dyDescent="0.25">
      <c r="A4" s="7"/>
      <c r="B4" s="109" t="s">
        <v>110</v>
      </c>
      <c r="C4" s="144" t="s">
        <v>121</v>
      </c>
      <c r="D4" s="109" t="s">
        <v>109</v>
      </c>
      <c r="E4" s="144" t="s">
        <v>156</v>
      </c>
      <c r="F4" s="90"/>
      <c r="G4" s="7"/>
      <c r="H4" s="7"/>
      <c r="I4" s="7"/>
      <c r="J4" s="7"/>
      <c r="K4" s="7"/>
      <c r="L4" s="7"/>
      <c r="M4" s="7"/>
      <c r="N4" s="7"/>
      <c r="O4" s="7"/>
      <c r="P4" s="7"/>
      <c r="Q4" s="7"/>
      <c r="R4" s="7"/>
      <c r="S4" s="7"/>
    </row>
    <row r="5" spans="1:22" x14ac:dyDescent="0.25">
      <c r="A5" s="7"/>
      <c r="B5" s="110">
        <v>2018</v>
      </c>
      <c r="C5" s="111">
        <v>-3138</v>
      </c>
      <c r="D5" s="111">
        <v>-1665</v>
      </c>
      <c r="E5" s="136">
        <v>-0.35610935515513198</v>
      </c>
      <c r="F5" s="90"/>
      <c r="G5" s="7"/>
      <c r="H5" s="7"/>
      <c r="I5" s="7"/>
      <c r="J5" s="7"/>
      <c r="K5" s="7"/>
      <c r="L5" s="7"/>
      <c r="M5" s="7"/>
      <c r="N5" s="7"/>
      <c r="O5" s="7"/>
      <c r="P5" s="7"/>
      <c r="Q5" s="7"/>
      <c r="R5" s="7"/>
      <c r="S5" s="7"/>
      <c r="T5" s="7"/>
      <c r="U5" s="7"/>
      <c r="V5" s="7"/>
    </row>
    <row r="6" spans="1:22" x14ac:dyDescent="0.25">
      <c r="A6" s="7"/>
      <c r="B6" s="110">
        <v>2019</v>
      </c>
      <c r="C6" s="111">
        <v>2123</v>
      </c>
      <c r="D6" s="111">
        <v>440</v>
      </c>
      <c r="E6" s="136">
        <v>0.19070791850825899</v>
      </c>
      <c r="F6" s="90"/>
      <c r="G6" s="7"/>
      <c r="H6" s="7"/>
      <c r="I6" s="7"/>
      <c r="J6" s="7"/>
      <c r="K6" s="7"/>
      <c r="L6" s="7"/>
      <c r="M6" s="7"/>
      <c r="N6" s="7"/>
      <c r="O6" s="7"/>
      <c r="P6" s="7"/>
      <c r="Q6" s="7"/>
      <c r="R6" s="7"/>
      <c r="S6" s="7"/>
      <c r="T6" s="7"/>
      <c r="U6" s="7"/>
      <c r="V6" s="7"/>
    </row>
    <row r="7" spans="1:22" x14ac:dyDescent="0.25">
      <c r="A7" s="7"/>
      <c r="B7" s="110">
        <v>2020</v>
      </c>
      <c r="C7" s="111">
        <v>19786</v>
      </c>
      <c r="D7" s="111">
        <v>-1047</v>
      </c>
      <c r="E7" s="136">
        <v>1.3916790382197499</v>
      </c>
      <c r="F7" s="90"/>
      <c r="G7" s="7"/>
      <c r="H7" s="7"/>
      <c r="I7" s="7"/>
      <c r="J7" s="7"/>
      <c r="K7" s="7"/>
      <c r="L7" s="7"/>
      <c r="M7" s="7"/>
      <c r="N7" s="7"/>
      <c r="O7" s="7"/>
      <c r="P7" s="7"/>
      <c r="Q7" s="7"/>
      <c r="R7" s="7"/>
      <c r="S7" s="7"/>
      <c r="T7" s="7"/>
      <c r="U7" s="7"/>
      <c r="V7" s="7"/>
    </row>
    <row r="8" spans="1:22" x14ac:dyDescent="0.25">
      <c r="A8" s="7"/>
      <c r="B8" s="110">
        <v>2021</v>
      </c>
      <c r="C8" s="111">
        <v>6193</v>
      </c>
      <c r="D8" s="111">
        <v>2959</v>
      </c>
      <c r="E8" s="136">
        <v>0.67035734324023499</v>
      </c>
      <c r="F8" s="90"/>
      <c r="G8" s="7"/>
      <c r="H8" s="7"/>
      <c r="I8" s="7"/>
      <c r="J8" s="7"/>
      <c r="K8" s="7"/>
      <c r="L8" s="7"/>
      <c r="M8" s="7"/>
      <c r="N8" s="7"/>
      <c r="O8" s="7"/>
      <c r="P8" s="7"/>
      <c r="Q8" s="7"/>
      <c r="R8" s="7"/>
      <c r="S8" s="7"/>
      <c r="T8" s="7"/>
      <c r="U8" s="7"/>
      <c r="V8" s="7"/>
    </row>
    <row r="9" spans="1:22" x14ac:dyDescent="0.25">
      <c r="A9" s="7"/>
      <c r="B9" s="110">
        <v>2022</v>
      </c>
      <c r="C9" s="111">
        <v>-8243</v>
      </c>
      <c r="D9" s="111">
        <v>12</v>
      </c>
      <c r="E9" s="136">
        <v>-0.59888212550404096</v>
      </c>
      <c r="F9" s="90"/>
      <c r="G9" s="7"/>
      <c r="H9" s="7"/>
      <c r="I9" s="7"/>
      <c r="J9" s="7"/>
      <c r="K9" s="7"/>
      <c r="L9" s="7"/>
      <c r="M9" s="7"/>
      <c r="N9" s="7"/>
      <c r="O9" s="7"/>
      <c r="P9" s="7"/>
      <c r="Q9" s="7"/>
      <c r="R9" s="7"/>
      <c r="S9" s="7"/>
      <c r="T9" s="7"/>
      <c r="U9" s="7"/>
      <c r="V9" s="7"/>
    </row>
    <row r="10" spans="1:22" x14ac:dyDescent="0.25">
      <c r="A10" s="7"/>
      <c r="B10" s="110">
        <v>2023</v>
      </c>
      <c r="C10" s="111">
        <v>22607</v>
      </c>
      <c r="D10" s="111">
        <v>6585</v>
      </c>
      <c r="E10" s="136">
        <v>2.1367874843631398</v>
      </c>
      <c r="F10" s="90"/>
      <c r="G10" s="7"/>
      <c r="H10" s="7"/>
      <c r="I10" s="7"/>
      <c r="J10" s="7"/>
      <c r="K10" s="7"/>
      <c r="L10" s="7"/>
      <c r="M10" s="7"/>
      <c r="N10" s="7"/>
      <c r="O10" s="7"/>
      <c r="P10" s="7"/>
      <c r="Q10" s="7"/>
      <c r="R10" s="7"/>
      <c r="S10" s="7"/>
      <c r="T10" s="7"/>
      <c r="U10" s="7"/>
      <c r="V10" s="7"/>
    </row>
    <row r="11" spans="1:22" x14ac:dyDescent="0.25">
      <c r="A11" s="7"/>
      <c r="B11" s="110">
        <v>2024</v>
      </c>
      <c r="C11" s="111">
        <v>6736</v>
      </c>
      <c r="D11" s="111">
        <v>3678</v>
      </c>
      <c r="E11" s="136">
        <v>0.74633337036093994</v>
      </c>
      <c r="F11" s="90"/>
      <c r="G11" s="7"/>
      <c r="H11" s="7"/>
      <c r="I11" s="7"/>
      <c r="J11" s="7"/>
      <c r="K11" s="7"/>
      <c r="L11" s="7"/>
      <c r="M11" s="7"/>
      <c r="N11" s="7"/>
      <c r="O11" s="7"/>
      <c r="P11" s="7"/>
      <c r="Q11" s="7"/>
      <c r="R11" s="7"/>
    </row>
    <row r="12" spans="1:22" x14ac:dyDescent="0.25">
      <c r="A12" s="7"/>
      <c r="B12" s="110">
        <v>2025</v>
      </c>
      <c r="C12" s="111">
        <v>8986</v>
      </c>
      <c r="D12" s="111">
        <v>5374</v>
      </c>
      <c r="E12" s="136">
        <v>1.02151697025918</v>
      </c>
      <c r="F12" s="90"/>
      <c r="G12" s="7"/>
      <c r="H12" s="7"/>
      <c r="I12" s="7"/>
      <c r="J12" s="7"/>
      <c r="K12" s="7"/>
      <c r="L12" s="7"/>
      <c r="M12" s="7"/>
      <c r="N12" s="7"/>
      <c r="O12" s="7"/>
      <c r="P12" s="7"/>
      <c r="Q12" s="7"/>
      <c r="R12" s="7"/>
    </row>
    <row r="13" spans="1:22" x14ac:dyDescent="0.25">
      <c r="A13" s="7"/>
      <c r="B13" s="141"/>
      <c r="C13" s="142"/>
      <c r="D13" s="142"/>
      <c r="E13" s="143"/>
      <c r="F13" s="90"/>
      <c r="G13" s="7"/>
      <c r="H13" s="7"/>
      <c r="I13" s="7"/>
      <c r="J13" s="7"/>
      <c r="K13" s="7"/>
      <c r="L13" s="7"/>
      <c r="M13" s="7"/>
      <c r="N13" s="7"/>
      <c r="O13" s="7"/>
      <c r="P13" s="7"/>
      <c r="Q13" s="7"/>
      <c r="R13" s="7"/>
    </row>
    <row r="14" spans="1:22" ht="21.95" customHeight="1" x14ac:dyDescent="0.25">
      <c r="A14" s="7"/>
      <c r="B14" s="205" t="s">
        <v>142</v>
      </c>
      <c r="C14" s="205"/>
      <c r="D14" s="205"/>
      <c r="E14" s="205"/>
      <c r="F14" s="90"/>
      <c r="G14" s="7"/>
      <c r="H14" s="7"/>
      <c r="I14" s="7"/>
      <c r="J14" s="7"/>
      <c r="K14" s="7"/>
      <c r="L14" s="7"/>
      <c r="M14" s="7"/>
      <c r="N14" s="7"/>
      <c r="O14" s="7"/>
      <c r="P14" s="7"/>
      <c r="Q14" s="7"/>
      <c r="R14" s="7"/>
    </row>
    <row r="15" spans="1:22" ht="32.450000000000003" customHeight="1" x14ac:dyDescent="0.25">
      <c r="A15" s="7"/>
      <c r="B15" s="204" t="s">
        <v>164</v>
      </c>
      <c r="C15" s="204"/>
      <c r="D15" s="204"/>
      <c r="E15" s="204"/>
      <c r="F15" s="70"/>
      <c r="G15" s="70"/>
      <c r="H15" s="70"/>
      <c r="I15" s="70"/>
      <c r="J15" s="62"/>
      <c r="K15" s="71"/>
      <c r="L15" s="71"/>
      <c r="M15" s="71"/>
      <c r="N15" s="71"/>
      <c r="O15" s="72"/>
      <c r="P15" s="62"/>
      <c r="Q15" s="62"/>
      <c r="R15" s="62"/>
      <c r="S15" s="62"/>
      <c r="T15" s="62"/>
      <c r="U15" s="49"/>
      <c r="V15" s="49"/>
    </row>
    <row r="16" spans="1:22" ht="13.5" customHeight="1" x14ac:dyDescent="0.25">
      <c r="A16" s="7"/>
      <c r="B16" s="195" t="s">
        <v>102</v>
      </c>
      <c r="C16" s="195"/>
      <c r="D16" s="195"/>
      <c r="E16" s="195"/>
      <c r="F16" s="88"/>
      <c r="G16" s="88"/>
      <c r="H16" s="88"/>
      <c r="I16" s="88"/>
      <c r="J16" s="88"/>
      <c r="K16" s="88"/>
      <c r="L16" s="88"/>
      <c r="M16" s="88"/>
      <c r="N16" s="88"/>
      <c r="O16" s="88"/>
      <c r="P16" s="88"/>
      <c r="Q16" s="88"/>
      <c r="R16" s="88"/>
      <c r="S16" s="88"/>
      <c r="T16" s="88"/>
      <c r="U16" s="88"/>
      <c r="V16" s="88"/>
    </row>
    <row r="17" spans="1:18" x14ac:dyDescent="0.25">
      <c r="A17" s="7"/>
      <c r="B17" s="7"/>
      <c r="C17" s="7"/>
      <c r="D17" s="7"/>
      <c r="E17" s="7"/>
      <c r="F17" s="7"/>
      <c r="G17" s="7"/>
      <c r="H17" s="7"/>
      <c r="I17" s="7"/>
      <c r="J17" s="7"/>
      <c r="K17" s="7"/>
      <c r="L17" s="7"/>
      <c r="M17" s="7"/>
      <c r="N17" s="7"/>
      <c r="O17" s="7"/>
      <c r="P17" s="7"/>
      <c r="Q17" s="7"/>
      <c r="R17" s="7"/>
    </row>
    <row r="18" spans="1:18" x14ac:dyDescent="0.25">
      <c r="A18" s="7"/>
      <c r="B18" s="7"/>
      <c r="C18" s="7"/>
      <c r="D18" s="7"/>
      <c r="E18" s="7"/>
      <c r="F18" s="7"/>
      <c r="G18" s="7"/>
      <c r="H18" s="7"/>
      <c r="I18" s="7"/>
      <c r="J18" s="7"/>
      <c r="K18" s="7"/>
      <c r="L18" s="7"/>
      <c r="M18" s="7"/>
      <c r="N18" s="7"/>
      <c r="O18" s="7"/>
      <c r="P18" s="7"/>
      <c r="Q18" s="7"/>
      <c r="R18" s="7"/>
    </row>
    <row r="19" spans="1:18" x14ac:dyDescent="0.25">
      <c r="A19" s="7"/>
      <c r="B19" s="7"/>
      <c r="C19" s="7"/>
      <c r="D19" s="7"/>
      <c r="E19" s="7"/>
      <c r="F19" s="7"/>
      <c r="G19" s="7"/>
      <c r="H19" s="7"/>
      <c r="I19" s="7"/>
      <c r="J19" s="7"/>
      <c r="K19" s="7"/>
      <c r="L19" s="7"/>
      <c r="M19" s="7"/>
      <c r="N19" s="7"/>
      <c r="O19" s="7"/>
      <c r="P19" s="7"/>
      <c r="Q19" s="7"/>
      <c r="R19" s="7"/>
    </row>
    <row r="20" spans="1:18" x14ac:dyDescent="0.25">
      <c r="A20" s="7"/>
      <c r="B20" s="7"/>
      <c r="C20" s="7"/>
      <c r="D20" s="7"/>
      <c r="E20" s="7"/>
      <c r="F20" s="7"/>
      <c r="G20" s="7"/>
      <c r="H20" s="7"/>
      <c r="I20" s="7"/>
      <c r="J20" s="7"/>
      <c r="K20" s="7"/>
      <c r="L20" s="7"/>
      <c r="M20" s="7"/>
      <c r="N20" s="7"/>
      <c r="O20" s="7"/>
      <c r="P20" s="7"/>
      <c r="Q20" s="7"/>
      <c r="R20" s="7"/>
    </row>
    <row r="21" spans="1:18" x14ac:dyDescent="0.25">
      <c r="A21" s="7"/>
      <c r="B21" s="7"/>
      <c r="C21" s="7"/>
      <c r="D21" s="7"/>
      <c r="E21" s="7"/>
      <c r="F21" s="7"/>
      <c r="G21" s="7"/>
      <c r="H21" s="7"/>
      <c r="I21" s="7"/>
      <c r="J21" s="7"/>
      <c r="K21" s="7"/>
      <c r="L21" s="7"/>
      <c r="M21" s="7"/>
      <c r="N21" s="7"/>
      <c r="O21" s="7"/>
      <c r="P21" s="7"/>
      <c r="Q21" s="7"/>
      <c r="R21" s="7"/>
    </row>
    <row r="22" spans="1:18" x14ac:dyDescent="0.25">
      <c r="A22" s="7"/>
      <c r="B22" s="7"/>
      <c r="C22" s="7"/>
      <c r="D22" s="7"/>
      <c r="E22" s="7"/>
      <c r="F22" s="7"/>
      <c r="G22" s="7"/>
      <c r="H22" s="7"/>
      <c r="I22" s="7"/>
      <c r="J22" s="7"/>
      <c r="K22" s="7"/>
      <c r="L22" s="7"/>
      <c r="M22" s="7"/>
      <c r="N22" s="7"/>
      <c r="O22" s="7"/>
      <c r="P22" s="7"/>
      <c r="Q22" s="7"/>
      <c r="R22" s="7"/>
    </row>
    <row r="23" spans="1:18" x14ac:dyDescent="0.25">
      <c r="A23" s="7"/>
      <c r="B23" s="7"/>
      <c r="C23" s="7"/>
      <c r="D23" s="7"/>
      <c r="E23" s="7"/>
      <c r="F23" s="7"/>
      <c r="G23" s="7"/>
      <c r="H23" s="7"/>
      <c r="I23" s="7"/>
      <c r="J23" s="7"/>
      <c r="K23" s="7"/>
      <c r="L23" s="7"/>
      <c r="M23" s="7"/>
      <c r="N23" s="7"/>
      <c r="O23" s="7"/>
      <c r="P23" s="7"/>
      <c r="Q23" s="7"/>
      <c r="R23" s="7"/>
    </row>
    <row r="24" spans="1:18" x14ac:dyDescent="0.25">
      <c r="A24" s="7"/>
      <c r="B24" s="7"/>
      <c r="C24" s="7"/>
      <c r="D24" s="7"/>
      <c r="E24" s="7"/>
      <c r="F24" s="7"/>
      <c r="G24" s="7"/>
      <c r="H24" s="7"/>
      <c r="I24" s="7"/>
      <c r="J24" s="7"/>
      <c r="K24" s="7"/>
      <c r="L24" s="7"/>
      <c r="M24" s="7"/>
      <c r="N24" s="7"/>
      <c r="O24" s="7"/>
      <c r="P24" s="7"/>
      <c r="Q24" s="7"/>
      <c r="R24" s="7"/>
    </row>
    <row r="25" spans="1:18" x14ac:dyDescent="0.25">
      <c r="A25" s="7"/>
      <c r="B25" s="7"/>
      <c r="C25" s="7"/>
      <c r="D25" s="7"/>
      <c r="E25" s="7"/>
      <c r="F25" s="7"/>
      <c r="G25" s="7"/>
      <c r="H25" s="7"/>
      <c r="I25" s="7"/>
      <c r="J25" s="7"/>
      <c r="K25" s="7"/>
      <c r="L25" s="7"/>
      <c r="M25" s="7"/>
      <c r="N25" s="7"/>
      <c r="O25" s="7"/>
      <c r="P25" s="7"/>
      <c r="Q25" s="7"/>
      <c r="R25" s="7"/>
    </row>
    <row r="26" spans="1:18" x14ac:dyDescent="0.25">
      <c r="A26" s="7"/>
      <c r="B26" s="7"/>
      <c r="C26" s="7"/>
      <c r="D26" s="7"/>
      <c r="E26" s="7"/>
      <c r="F26" s="7"/>
      <c r="G26" s="7"/>
      <c r="H26" s="7"/>
      <c r="I26" s="7"/>
      <c r="J26" s="7"/>
      <c r="K26" s="7"/>
      <c r="L26" s="7"/>
      <c r="M26" s="7"/>
      <c r="N26" s="7"/>
      <c r="O26" s="7"/>
      <c r="P26" s="7"/>
      <c r="Q26" s="7"/>
      <c r="R26" s="7"/>
    </row>
    <row r="27" spans="1:18" x14ac:dyDescent="0.25">
      <c r="A27" s="7"/>
      <c r="B27" s="7"/>
      <c r="C27" s="7"/>
      <c r="D27" s="7"/>
      <c r="E27" s="7"/>
      <c r="F27" s="7"/>
      <c r="G27" s="7"/>
      <c r="H27" s="7"/>
      <c r="I27" s="7"/>
      <c r="J27" s="7"/>
      <c r="K27" s="7"/>
      <c r="L27" s="7"/>
      <c r="M27" s="7"/>
      <c r="N27" s="7"/>
      <c r="O27" s="7"/>
      <c r="P27" s="7"/>
      <c r="Q27" s="7"/>
      <c r="R27" s="7"/>
    </row>
    <row r="28" spans="1:18" x14ac:dyDescent="0.25">
      <c r="A28" s="7"/>
      <c r="B28" s="7"/>
      <c r="C28" s="7"/>
      <c r="D28" s="7"/>
      <c r="E28" s="7"/>
      <c r="F28" s="7"/>
      <c r="G28" s="7"/>
      <c r="H28" s="7"/>
      <c r="I28" s="7"/>
      <c r="J28" s="7"/>
      <c r="K28" s="7"/>
      <c r="L28" s="7"/>
      <c r="M28" s="7"/>
      <c r="N28" s="7"/>
      <c r="O28" s="7"/>
      <c r="P28" s="7"/>
      <c r="Q28" s="7"/>
      <c r="R28" s="7"/>
    </row>
    <row r="29" spans="1:18" x14ac:dyDescent="0.25">
      <c r="A29" s="7"/>
      <c r="B29" s="7"/>
      <c r="C29" s="7"/>
      <c r="D29" s="7"/>
      <c r="E29" s="7"/>
      <c r="F29" s="7"/>
      <c r="G29" s="7"/>
      <c r="H29" s="7"/>
      <c r="I29" s="7"/>
      <c r="J29" s="7"/>
      <c r="K29" s="7"/>
      <c r="L29" s="7"/>
      <c r="M29" s="7"/>
      <c r="N29" s="7"/>
      <c r="O29" s="7"/>
      <c r="P29" s="7"/>
      <c r="Q29" s="7"/>
      <c r="R29" s="7"/>
    </row>
    <row r="30" spans="1:18" x14ac:dyDescent="0.25">
      <c r="A30" s="7"/>
      <c r="B30" s="7"/>
      <c r="C30" s="7"/>
      <c r="D30" s="7"/>
      <c r="E30" s="7"/>
      <c r="F30" s="7"/>
      <c r="G30" s="7"/>
      <c r="H30" s="7"/>
      <c r="I30" s="7"/>
      <c r="J30" s="7"/>
      <c r="K30" s="7"/>
      <c r="L30" s="7"/>
      <c r="M30" s="7"/>
      <c r="N30" s="7"/>
      <c r="O30" s="7"/>
      <c r="P30" s="7"/>
      <c r="Q30" s="7"/>
      <c r="R30" s="7"/>
    </row>
    <row r="31" spans="1:18" x14ac:dyDescent="0.25">
      <c r="A31" s="7"/>
      <c r="B31" s="7"/>
      <c r="C31" s="7"/>
      <c r="D31" s="7"/>
      <c r="E31" s="7"/>
      <c r="F31" s="7"/>
      <c r="G31" s="7"/>
      <c r="H31" s="7"/>
      <c r="I31" s="7"/>
      <c r="J31" s="7"/>
      <c r="K31" s="7"/>
      <c r="L31" s="7"/>
      <c r="M31" s="7"/>
      <c r="N31" s="7"/>
      <c r="O31" s="7"/>
      <c r="P31" s="7"/>
      <c r="Q31" s="7"/>
      <c r="R31" s="7"/>
    </row>
    <row r="32" spans="1:18" x14ac:dyDescent="0.25">
      <c r="A32" s="7"/>
      <c r="B32" s="7"/>
      <c r="C32" s="7"/>
      <c r="D32" s="7"/>
      <c r="E32" s="7"/>
      <c r="F32" s="7"/>
      <c r="G32" s="7"/>
      <c r="H32" s="7"/>
      <c r="I32" s="7"/>
      <c r="J32" s="7"/>
      <c r="K32" s="7"/>
      <c r="L32" s="7"/>
      <c r="M32" s="7"/>
      <c r="N32" s="7"/>
      <c r="O32" s="7"/>
      <c r="P32" s="7"/>
      <c r="Q32" s="7"/>
      <c r="R32" s="7"/>
    </row>
    <row r="33" spans="1:18" x14ac:dyDescent="0.25">
      <c r="A33" s="7"/>
      <c r="B33" s="7"/>
      <c r="C33" s="7"/>
      <c r="D33" s="7"/>
      <c r="E33" s="7"/>
      <c r="F33" s="7"/>
      <c r="G33" s="7"/>
      <c r="H33" s="7"/>
      <c r="I33" s="7"/>
      <c r="J33" s="7"/>
      <c r="K33" s="7"/>
      <c r="L33" s="7"/>
      <c r="M33" s="7"/>
      <c r="N33" s="7"/>
      <c r="O33" s="7"/>
      <c r="P33" s="7"/>
      <c r="Q33" s="7"/>
      <c r="R33" s="7"/>
    </row>
    <row r="34" spans="1:18" x14ac:dyDescent="0.25">
      <c r="A34" s="7"/>
      <c r="B34" s="7"/>
      <c r="C34" s="7"/>
      <c r="D34" s="7"/>
      <c r="E34" s="7"/>
      <c r="F34" s="7"/>
      <c r="G34" s="7"/>
      <c r="H34" s="7"/>
      <c r="I34" s="7"/>
      <c r="J34" s="7"/>
      <c r="K34" s="7"/>
      <c r="L34" s="7"/>
      <c r="M34" s="7"/>
      <c r="N34" s="7"/>
      <c r="O34" s="7"/>
      <c r="P34" s="7"/>
      <c r="Q34" s="7"/>
      <c r="R34" s="7"/>
    </row>
    <row r="35" spans="1:18" x14ac:dyDescent="0.25">
      <c r="A35" s="7"/>
      <c r="B35" s="7"/>
      <c r="C35" s="7"/>
      <c r="D35" s="7"/>
      <c r="E35" s="7"/>
      <c r="F35" s="7"/>
      <c r="G35" s="7"/>
      <c r="H35" s="7"/>
      <c r="I35" s="7"/>
      <c r="J35" s="7"/>
      <c r="K35" s="7"/>
      <c r="L35" s="7"/>
      <c r="M35" s="7"/>
      <c r="N35" s="7"/>
      <c r="O35" s="7"/>
      <c r="P35" s="7"/>
      <c r="Q35" s="7"/>
      <c r="R35" s="7"/>
    </row>
    <row r="36" spans="1:18" x14ac:dyDescent="0.25">
      <c r="A36" s="7"/>
      <c r="B36" s="7"/>
      <c r="C36" s="7"/>
      <c r="D36" s="7"/>
      <c r="E36" s="7"/>
      <c r="F36" s="7"/>
      <c r="G36" s="7"/>
      <c r="H36" s="7"/>
      <c r="I36" s="7"/>
      <c r="J36" s="7"/>
      <c r="K36" s="7"/>
      <c r="L36" s="7"/>
      <c r="M36" s="7"/>
      <c r="N36" s="7"/>
      <c r="O36" s="7"/>
      <c r="P36" s="7"/>
      <c r="Q36" s="7"/>
      <c r="R36" s="7"/>
    </row>
    <row r="37" spans="1:18" x14ac:dyDescent="0.25">
      <c r="A37" s="7"/>
      <c r="B37" s="7"/>
      <c r="C37" s="7"/>
      <c r="D37" s="7"/>
      <c r="E37" s="7"/>
      <c r="F37" s="7"/>
      <c r="G37" s="7"/>
      <c r="H37" s="7"/>
      <c r="I37" s="7"/>
      <c r="J37" s="7"/>
      <c r="K37" s="7"/>
      <c r="L37" s="7"/>
      <c r="M37" s="7"/>
      <c r="N37" s="7"/>
      <c r="O37" s="7"/>
      <c r="P37" s="7"/>
      <c r="Q37" s="7"/>
      <c r="R37" s="7"/>
    </row>
    <row r="38" spans="1:18" x14ac:dyDescent="0.25">
      <c r="A38" s="7"/>
      <c r="B38" s="7"/>
      <c r="C38" s="7"/>
      <c r="D38" s="7"/>
      <c r="E38" s="7"/>
      <c r="F38" s="7"/>
      <c r="G38" s="7"/>
      <c r="H38" s="7"/>
      <c r="I38" s="7"/>
      <c r="J38" s="7"/>
      <c r="K38" s="7"/>
      <c r="L38" s="7"/>
      <c r="M38" s="7"/>
      <c r="N38" s="7"/>
      <c r="O38" s="7"/>
      <c r="P38" s="7"/>
      <c r="Q38" s="7"/>
      <c r="R38" s="7"/>
    </row>
    <row r="39" spans="1:18" x14ac:dyDescent="0.25">
      <c r="A39" s="7"/>
      <c r="B39" s="7"/>
      <c r="C39" s="7"/>
      <c r="D39" s="7"/>
      <c r="E39" s="7"/>
      <c r="F39" s="7"/>
      <c r="G39" s="7"/>
      <c r="H39" s="7"/>
      <c r="I39" s="7"/>
      <c r="J39" s="7"/>
      <c r="K39" s="7"/>
      <c r="L39" s="7"/>
      <c r="M39" s="7"/>
      <c r="N39" s="7"/>
      <c r="O39" s="7"/>
      <c r="P39" s="7"/>
      <c r="Q39" s="7"/>
      <c r="R39" s="7"/>
    </row>
    <row r="40" spans="1:18" x14ac:dyDescent="0.25">
      <c r="A40" s="7"/>
      <c r="B40" s="7"/>
      <c r="C40" s="7"/>
      <c r="D40" s="7"/>
      <c r="E40" s="7"/>
      <c r="F40" s="7"/>
      <c r="G40" s="7"/>
      <c r="H40" s="7"/>
      <c r="I40" s="7"/>
      <c r="J40" s="7"/>
      <c r="K40" s="7"/>
      <c r="L40" s="7"/>
      <c r="M40" s="7"/>
      <c r="N40" s="7"/>
      <c r="O40" s="7"/>
      <c r="P40" s="7"/>
      <c r="Q40" s="7"/>
      <c r="R40" s="7"/>
    </row>
    <row r="41" spans="1:18" x14ac:dyDescent="0.25">
      <c r="A41" s="7"/>
      <c r="B41" s="7"/>
      <c r="C41" s="7"/>
      <c r="D41" s="7"/>
      <c r="E41" s="7"/>
      <c r="F41" s="7"/>
      <c r="G41" s="7"/>
      <c r="H41" s="7"/>
      <c r="I41" s="7"/>
      <c r="J41" s="7"/>
      <c r="K41" s="7"/>
      <c r="L41" s="7"/>
      <c r="M41" s="7"/>
      <c r="N41" s="7"/>
      <c r="O41" s="7"/>
      <c r="P41" s="7"/>
      <c r="Q41" s="7"/>
      <c r="R41" s="7"/>
    </row>
    <row r="42" spans="1:18" x14ac:dyDescent="0.25">
      <c r="A42" s="7"/>
      <c r="B42" s="7"/>
      <c r="C42" s="7"/>
      <c r="D42" s="7"/>
      <c r="E42" s="7"/>
      <c r="F42" s="7"/>
      <c r="G42" s="7"/>
      <c r="H42" s="7"/>
      <c r="I42" s="7"/>
      <c r="J42" s="7"/>
      <c r="K42" s="7"/>
      <c r="L42" s="7"/>
      <c r="M42" s="7"/>
      <c r="N42" s="7"/>
      <c r="O42" s="7"/>
      <c r="P42" s="7"/>
      <c r="Q42" s="7"/>
      <c r="R42" s="7"/>
    </row>
    <row r="43" spans="1:18" x14ac:dyDescent="0.25">
      <c r="A43" s="7"/>
      <c r="B43" s="7"/>
      <c r="C43" s="7"/>
      <c r="D43" s="7"/>
      <c r="E43" s="7"/>
      <c r="F43" s="7"/>
      <c r="G43" s="7"/>
      <c r="H43" s="7"/>
      <c r="I43" s="7"/>
      <c r="J43" s="7"/>
      <c r="K43" s="7"/>
      <c r="L43" s="7"/>
      <c r="M43" s="7"/>
      <c r="N43" s="7"/>
      <c r="O43" s="7"/>
      <c r="P43" s="7"/>
      <c r="Q43" s="7"/>
      <c r="R43" s="7"/>
    </row>
    <row r="44" spans="1:18" x14ac:dyDescent="0.25">
      <c r="A44" s="7"/>
      <c r="B44" s="7"/>
      <c r="C44" s="7"/>
      <c r="D44" s="7"/>
      <c r="E44" s="7"/>
      <c r="F44" s="7"/>
      <c r="G44" s="7"/>
      <c r="H44" s="7"/>
      <c r="I44" s="7"/>
      <c r="J44" s="7"/>
      <c r="K44" s="7"/>
      <c r="L44" s="7"/>
      <c r="M44" s="7"/>
      <c r="N44" s="7"/>
      <c r="O44" s="7"/>
      <c r="P44" s="7"/>
      <c r="Q44" s="7"/>
      <c r="R44" s="7"/>
    </row>
    <row r="45" spans="1:18" x14ac:dyDescent="0.25">
      <c r="A45" s="7"/>
      <c r="B45" s="7"/>
      <c r="C45" s="7"/>
      <c r="D45" s="7"/>
      <c r="E45" s="7"/>
      <c r="F45" s="7"/>
      <c r="G45" s="7"/>
      <c r="H45" s="7"/>
      <c r="I45" s="7"/>
      <c r="J45" s="7"/>
      <c r="K45" s="7"/>
      <c r="L45" s="7"/>
      <c r="M45" s="7"/>
      <c r="N45" s="7"/>
      <c r="O45" s="7"/>
      <c r="P45" s="7"/>
      <c r="Q45" s="7"/>
      <c r="R45" s="7"/>
    </row>
    <row r="46" spans="1:18" x14ac:dyDescent="0.25">
      <c r="A46" s="7"/>
      <c r="B46" s="7"/>
      <c r="C46" s="7"/>
      <c r="D46" s="7"/>
      <c r="E46" s="7"/>
      <c r="F46" s="7"/>
      <c r="G46" s="7"/>
      <c r="H46" s="7"/>
      <c r="I46" s="7"/>
      <c r="J46" s="7"/>
      <c r="K46" s="7"/>
      <c r="L46" s="7"/>
      <c r="M46" s="7"/>
      <c r="N46" s="7"/>
      <c r="O46" s="7"/>
      <c r="P46" s="7"/>
      <c r="Q46" s="7"/>
      <c r="R46" s="7"/>
    </row>
    <row r="47" spans="1:18" x14ac:dyDescent="0.25">
      <c r="A47" s="7"/>
      <c r="B47" s="7"/>
      <c r="C47" s="7"/>
      <c r="D47" s="7"/>
      <c r="E47" s="7"/>
      <c r="F47" s="7"/>
      <c r="G47" s="7"/>
      <c r="H47" s="7"/>
      <c r="I47" s="7"/>
      <c r="J47" s="7"/>
      <c r="K47" s="7"/>
      <c r="L47" s="7"/>
      <c r="M47" s="7"/>
      <c r="N47" s="7"/>
      <c r="O47" s="7"/>
      <c r="P47" s="7"/>
      <c r="Q47" s="7"/>
      <c r="R47" s="7"/>
    </row>
    <row r="48" spans="1:18" x14ac:dyDescent="0.25">
      <c r="A48" s="7"/>
      <c r="B48" s="7"/>
      <c r="C48" s="7"/>
      <c r="D48" s="7"/>
      <c r="E48" s="7"/>
      <c r="F48" s="7"/>
      <c r="G48" s="7"/>
      <c r="H48" s="7"/>
      <c r="I48" s="7"/>
      <c r="J48" s="7"/>
      <c r="K48" s="7"/>
      <c r="L48" s="7"/>
      <c r="M48" s="7"/>
      <c r="N48" s="7"/>
      <c r="O48" s="7"/>
      <c r="P48" s="7"/>
      <c r="Q48" s="7"/>
      <c r="R48" s="7"/>
    </row>
    <row r="49" spans="1:18" x14ac:dyDescent="0.25">
      <c r="A49" s="7"/>
      <c r="B49" s="7"/>
      <c r="C49" s="7"/>
      <c r="D49" s="7"/>
      <c r="E49" s="7"/>
      <c r="F49" s="7"/>
      <c r="G49" s="7"/>
      <c r="H49" s="7"/>
      <c r="I49" s="7"/>
      <c r="J49" s="7"/>
      <c r="K49" s="7"/>
      <c r="L49" s="7"/>
      <c r="M49" s="7"/>
      <c r="N49" s="7"/>
      <c r="O49" s="7"/>
      <c r="P49" s="7"/>
      <c r="Q49" s="7"/>
      <c r="R49" s="7"/>
    </row>
    <row r="50" spans="1:18" x14ac:dyDescent="0.25">
      <c r="A50" s="7"/>
      <c r="B50" s="7"/>
      <c r="C50" s="7"/>
      <c r="D50" s="7"/>
      <c r="E50" s="7"/>
      <c r="F50" s="7"/>
      <c r="G50" s="7"/>
      <c r="H50" s="7"/>
      <c r="I50" s="7"/>
      <c r="J50" s="7"/>
      <c r="K50" s="7"/>
      <c r="L50" s="7"/>
      <c r="M50" s="7"/>
      <c r="N50" s="7"/>
      <c r="O50" s="7"/>
      <c r="P50" s="7"/>
      <c r="Q50" s="7"/>
      <c r="R50" s="7"/>
    </row>
    <row r="51" spans="1:18" x14ac:dyDescent="0.25">
      <c r="A51" s="7"/>
      <c r="B51" s="7"/>
      <c r="C51" s="7"/>
      <c r="D51" s="7"/>
      <c r="E51" s="7"/>
      <c r="F51" s="7"/>
      <c r="G51" s="7"/>
      <c r="H51" s="7"/>
      <c r="I51" s="7"/>
      <c r="J51" s="7"/>
      <c r="K51" s="7"/>
      <c r="L51" s="7"/>
      <c r="M51" s="7"/>
      <c r="N51" s="7"/>
      <c r="O51" s="7"/>
      <c r="P51" s="7"/>
      <c r="Q51" s="7"/>
      <c r="R51" s="7"/>
    </row>
    <row r="52" spans="1:18" x14ac:dyDescent="0.25">
      <c r="A52" s="7"/>
      <c r="B52" s="7"/>
      <c r="C52" s="7"/>
      <c r="D52" s="7"/>
      <c r="E52" s="7"/>
      <c r="F52" s="7"/>
      <c r="G52" s="7"/>
      <c r="H52" s="7"/>
      <c r="I52" s="7"/>
      <c r="J52" s="7"/>
      <c r="K52" s="7"/>
      <c r="L52" s="7"/>
      <c r="M52" s="7"/>
      <c r="N52" s="7"/>
      <c r="O52" s="7"/>
      <c r="P52" s="7"/>
      <c r="Q52" s="7"/>
      <c r="R52" s="7"/>
    </row>
    <row r="53" spans="1:18" x14ac:dyDescent="0.25">
      <c r="A53" s="7"/>
      <c r="B53" s="7"/>
      <c r="C53" s="7"/>
      <c r="D53" s="7"/>
      <c r="E53" s="7"/>
      <c r="F53" s="7"/>
      <c r="G53" s="7"/>
      <c r="H53" s="7"/>
      <c r="I53" s="7"/>
      <c r="J53" s="7"/>
      <c r="K53" s="7"/>
      <c r="L53" s="7"/>
      <c r="M53" s="7"/>
      <c r="N53" s="7"/>
      <c r="O53" s="7"/>
      <c r="P53" s="7"/>
      <c r="Q53" s="7"/>
      <c r="R53" s="7"/>
    </row>
    <row r="54" spans="1:18" x14ac:dyDescent="0.25">
      <c r="A54" s="7"/>
      <c r="B54" s="7"/>
      <c r="C54" s="7"/>
      <c r="D54" s="7"/>
      <c r="E54" s="7"/>
      <c r="F54" s="7"/>
      <c r="G54" s="7"/>
      <c r="H54" s="7"/>
      <c r="I54" s="7"/>
      <c r="J54" s="7"/>
      <c r="K54" s="7"/>
      <c r="L54" s="7"/>
      <c r="M54" s="7"/>
      <c r="N54" s="7"/>
      <c r="O54" s="7"/>
      <c r="P54" s="7"/>
      <c r="Q54" s="7"/>
      <c r="R54" s="7"/>
    </row>
    <row r="55" spans="1:18" x14ac:dyDescent="0.25">
      <c r="A55" s="7"/>
      <c r="B55" s="7"/>
      <c r="C55" s="7"/>
      <c r="D55" s="7"/>
      <c r="E55" s="7"/>
      <c r="F55" s="7"/>
      <c r="G55" s="7"/>
      <c r="H55" s="7"/>
      <c r="I55" s="7"/>
      <c r="J55" s="7"/>
      <c r="K55" s="7"/>
      <c r="L55" s="7"/>
      <c r="M55" s="7"/>
      <c r="N55" s="7"/>
      <c r="O55" s="7"/>
      <c r="P55" s="7"/>
      <c r="Q55" s="7"/>
      <c r="R55" s="7"/>
    </row>
    <row r="56" spans="1:18" x14ac:dyDescent="0.25">
      <c r="A56" s="7"/>
      <c r="B56" s="7"/>
      <c r="C56" s="7"/>
      <c r="D56" s="7"/>
      <c r="E56" s="7"/>
      <c r="F56" s="7"/>
      <c r="G56" s="7"/>
      <c r="H56" s="7"/>
      <c r="I56" s="7"/>
      <c r="J56" s="7"/>
      <c r="K56" s="7"/>
      <c r="L56" s="7"/>
      <c r="M56" s="7"/>
      <c r="N56" s="7"/>
      <c r="O56" s="7"/>
      <c r="P56" s="7"/>
      <c r="Q56" s="7"/>
      <c r="R56" s="7"/>
    </row>
    <row r="57" spans="1:18" x14ac:dyDescent="0.25">
      <c r="A57" s="7"/>
      <c r="B57" s="7"/>
      <c r="C57" s="7"/>
      <c r="D57" s="7"/>
      <c r="E57" s="7"/>
      <c r="F57" s="7"/>
      <c r="G57" s="7"/>
      <c r="H57" s="7"/>
      <c r="I57" s="7"/>
      <c r="J57" s="7"/>
      <c r="K57" s="7"/>
      <c r="L57" s="7"/>
      <c r="M57" s="7"/>
      <c r="N57" s="7"/>
      <c r="O57" s="7"/>
      <c r="P57" s="7"/>
      <c r="Q57" s="7"/>
      <c r="R57" s="7"/>
    </row>
    <row r="58" spans="1:18" x14ac:dyDescent="0.25">
      <c r="A58" s="7"/>
      <c r="B58" s="7"/>
      <c r="C58" s="7"/>
      <c r="D58" s="7"/>
      <c r="E58" s="7"/>
      <c r="F58" s="7"/>
      <c r="G58" s="7"/>
      <c r="H58" s="7"/>
      <c r="I58" s="7"/>
      <c r="J58" s="7"/>
      <c r="K58" s="7"/>
      <c r="L58" s="7"/>
      <c r="M58" s="7"/>
      <c r="N58" s="7"/>
      <c r="O58" s="7"/>
      <c r="P58" s="7"/>
      <c r="Q58" s="7"/>
      <c r="R58" s="7"/>
    </row>
    <row r="59" spans="1:18" x14ac:dyDescent="0.25">
      <c r="A59" s="7"/>
      <c r="B59" s="7"/>
      <c r="C59" s="7"/>
      <c r="D59" s="7"/>
      <c r="E59" s="7"/>
      <c r="F59" s="7"/>
      <c r="G59" s="7"/>
      <c r="H59" s="7"/>
      <c r="I59" s="7"/>
      <c r="J59" s="7"/>
      <c r="K59" s="7"/>
      <c r="L59" s="7"/>
      <c r="M59" s="7"/>
      <c r="N59" s="7"/>
      <c r="O59" s="7"/>
      <c r="P59" s="7"/>
      <c r="Q59" s="7"/>
      <c r="R59" s="7"/>
    </row>
    <row r="60" spans="1:18" x14ac:dyDescent="0.25">
      <c r="A60" s="7"/>
      <c r="B60" s="7"/>
      <c r="C60" s="7"/>
      <c r="D60" s="7"/>
      <c r="E60" s="7"/>
      <c r="F60" s="7"/>
      <c r="G60" s="7"/>
      <c r="H60" s="7"/>
      <c r="I60" s="7"/>
      <c r="J60" s="7"/>
      <c r="K60" s="7"/>
      <c r="L60" s="7"/>
      <c r="M60" s="7"/>
      <c r="N60" s="7"/>
      <c r="O60" s="7"/>
      <c r="P60" s="7"/>
      <c r="Q60" s="7"/>
      <c r="R60" s="7"/>
    </row>
    <row r="61" spans="1:18" x14ac:dyDescent="0.25">
      <c r="A61" s="7"/>
      <c r="B61" s="7"/>
      <c r="C61" s="7"/>
      <c r="D61" s="7"/>
      <c r="E61" s="7"/>
      <c r="F61" s="7"/>
      <c r="G61" s="7"/>
      <c r="H61" s="7"/>
      <c r="I61" s="7"/>
      <c r="J61" s="7"/>
      <c r="K61" s="7"/>
      <c r="L61" s="7"/>
      <c r="M61" s="7"/>
      <c r="N61" s="7"/>
      <c r="O61" s="7"/>
      <c r="P61" s="7"/>
      <c r="Q61" s="7"/>
      <c r="R61" s="7"/>
    </row>
    <row r="62" spans="1:18" x14ac:dyDescent="0.25">
      <c r="A62" s="7"/>
      <c r="B62" s="7"/>
      <c r="C62" s="7"/>
      <c r="D62" s="7"/>
      <c r="E62" s="7"/>
      <c r="F62" s="7"/>
      <c r="G62" s="7"/>
      <c r="H62" s="7"/>
      <c r="I62" s="7"/>
      <c r="J62" s="7"/>
      <c r="K62" s="7"/>
      <c r="L62" s="7"/>
      <c r="M62" s="7"/>
      <c r="N62" s="7"/>
      <c r="O62" s="7"/>
      <c r="P62" s="7"/>
      <c r="Q62" s="7"/>
      <c r="R62" s="7"/>
    </row>
    <row r="63" spans="1:18" x14ac:dyDescent="0.25">
      <c r="A63" s="7"/>
      <c r="B63" s="7"/>
      <c r="C63" s="7"/>
      <c r="D63" s="7"/>
      <c r="E63" s="7"/>
      <c r="F63" s="7"/>
      <c r="G63" s="7"/>
      <c r="H63" s="7"/>
      <c r="I63" s="7"/>
      <c r="J63" s="7"/>
      <c r="K63" s="7"/>
      <c r="L63" s="7"/>
      <c r="M63" s="7"/>
      <c r="N63" s="7"/>
      <c r="O63" s="7"/>
      <c r="P63" s="7"/>
      <c r="Q63" s="7"/>
      <c r="R63" s="7"/>
    </row>
    <row r="64" spans="1:18" x14ac:dyDescent="0.25">
      <c r="A64" s="7"/>
      <c r="B64" s="7"/>
      <c r="C64" s="7"/>
      <c r="D64" s="7"/>
      <c r="E64" s="7"/>
      <c r="F64" s="7"/>
      <c r="G64" s="7"/>
      <c r="H64" s="7"/>
      <c r="I64" s="7"/>
      <c r="J64" s="7"/>
      <c r="K64" s="7"/>
      <c r="L64" s="7"/>
      <c r="M64" s="7"/>
      <c r="N64" s="7"/>
      <c r="O64" s="7"/>
      <c r="P64" s="7"/>
      <c r="Q64" s="7"/>
      <c r="R64" s="7"/>
    </row>
    <row r="65" spans="1:18" x14ac:dyDescent="0.25">
      <c r="A65" s="7"/>
      <c r="B65" s="7"/>
      <c r="C65" s="7"/>
      <c r="D65" s="7"/>
      <c r="E65" s="7"/>
      <c r="F65" s="7"/>
      <c r="G65" s="7"/>
      <c r="H65" s="7"/>
      <c r="I65" s="7"/>
      <c r="J65" s="7"/>
      <c r="K65" s="7"/>
      <c r="L65" s="7"/>
      <c r="M65" s="7"/>
      <c r="N65" s="7"/>
      <c r="O65" s="7"/>
      <c r="P65" s="7"/>
      <c r="Q65" s="7"/>
      <c r="R65" s="7"/>
    </row>
    <row r="66" spans="1:18" x14ac:dyDescent="0.25">
      <c r="A66" s="7"/>
      <c r="B66" s="7"/>
      <c r="C66" s="7"/>
      <c r="D66" s="7"/>
      <c r="E66" s="7"/>
      <c r="F66" s="7"/>
      <c r="G66" s="7"/>
      <c r="H66" s="7"/>
      <c r="I66" s="7"/>
      <c r="J66" s="7"/>
      <c r="K66" s="7"/>
      <c r="L66" s="7"/>
      <c r="M66" s="7"/>
      <c r="N66" s="7"/>
      <c r="O66" s="7"/>
      <c r="P66" s="7"/>
      <c r="Q66" s="7"/>
      <c r="R66" s="7"/>
    </row>
    <row r="67" spans="1:18" x14ac:dyDescent="0.25">
      <c r="A67" s="7"/>
      <c r="B67" s="7"/>
      <c r="C67" s="7"/>
      <c r="D67" s="7"/>
      <c r="E67" s="7"/>
      <c r="F67" s="7"/>
      <c r="G67" s="7"/>
      <c r="H67" s="7"/>
      <c r="I67" s="7"/>
      <c r="J67" s="7"/>
      <c r="K67" s="7"/>
      <c r="L67" s="7"/>
      <c r="M67" s="7"/>
      <c r="N67" s="7"/>
      <c r="O67" s="7"/>
      <c r="P67" s="7"/>
      <c r="Q67" s="7"/>
      <c r="R67" s="7"/>
    </row>
    <row r="68" spans="1:18" x14ac:dyDescent="0.25">
      <c r="A68" s="7"/>
      <c r="B68" s="7"/>
      <c r="C68" s="7"/>
      <c r="D68" s="7"/>
      <c r="E68" s="7"/>
      <c r="F68" s="7"/>
      <c r="G68" s="7"/>
      <c r="H68" s="7"/>
      <c r="I68" s="7"/>
      <c r="J68" s="7"/>
      <c r="K68" s="7"/>
      <c r="L68" s="7"/>
      <c r="M68" s="7"/>
      <c r="N68" s="7"/>
      <c r="O68" s="7"/>
      <c r="P68" s="7"/>
      <c r="Q68" s="7"/>
      <c r="R68" s="7"/>
    </row>
    <row r="69" spans="1:18" x14ac:dyDescent="0.25">
      <c r="A69" s="7"/>
      <c r="B69" s="7"/>
      <c r="C69" s="7"/>
      <c r="D69" s="7"/>
      <c r="E69" s="7"/>
      <c r="F69" s="7"/>
      <c r="G69" s="7"/>
      <c r="H69" s="7"/>
      <c r="I69" s="7"/>
      <c r="J69" s="7"/>
      <c r="K69" s="7"/>
      <c r="L69" s="7"/>
      <c r="M69" s="7"/>
      <c r="N69" s="7"/>
      <c r="O69" s="7"/>
      <c r="P69" s="7"/>
      <c r="Q69" s="7"/>
      <c r="R69" s="7"/>
    </row>
    <row r="70" spans="1:18" x14ac:dyDescent="0.25">
      <c r="A70" s="7"/>
      <c r="B70" s="7"/>
      <c r="C70" s="7"/>
      <c r="D70" s="7"/>
      <c r="E70" s="7"/>
      <c r="F70" s="7"/>
      <c r="G70" s="7"/>
      <c r="H70" s="7"/>
      <c r="I70" s="7"/>
      <c r="J70" s="7"/>
      <c r="K70" s="7"/>
      <c r="L70" s="7"/>
      <c r="M70" s="7"/>
      <c r="N70" s="7"/>
      <c r="O70" s="7"/>
      <c r="P70" s="7"/>
      <c r="Q70" s="7"/>
      <c r="R70" s="7"/>
    </row>
    <row r="71" spans="1:18" x14ac:dyDescent="0.25">
      <c r="A71" s="7"/>
      <c r="B71" s="7"/>
      <c r="C71" s="7"/>
      <c r="D71" s="7"/>
      <c r="E71" s="7"/>
      <c r="F71" s="7"/>
      <c r="G71" s="7"/>
      <c r="H71" s="7"/>
      <c r="I71" s="7"/>
      <c r="J71" s="7"/>
      <c r="K71" s="7"/>
      <c r="L71" s="7"/>
      <c r="M71" s="7"/>
      <c r="N71" s="7"/>
      <c r="O71" s="7"/>
      <c r="P71" s="7"/>
      <c r="Q71" s="7"/>
      <c r="R71" s="7"/>
    </row>
    <row r="72" spans="1:18" x14ac:dyDescent="0.25">
      <c r="A72" s="7"/>
      <c r="B72" s="7"/>
      <c r="C72" s="7"/>
      <c r="D72" s="7"/>
      <c r="E72" s="7"/>
      <c r="F72" s="7"/>
      <c r="G72" s="7"/>
      <c r="H72" s="7"/>
      <c r="I72" s="7"/>
      <c r="J72" s="7"/>
      <c r="K72" s="7"/>
      <c r="L72" s="7"/>
      <c r="M72" s="7"/>
      <c r="N72" s="7"/>
      <c r="O72" s="7"/>
      <c r="P72" s="7"/>
      <c r="Q72" s="7"/>
      <c r="R72" s="7"/>
    </row>
    <row r="73" spans="1:18" x14ac:dyDescent="0.25">
      <c r="A73" s="7"/>
      <c r="B73" s="7"/>
      <c r="C73" s="7"/>
      <c r="D73" s="7"/>
      <c r="E73" s="7"/>
      <c r="F73" s="7"/>
      <c r="G73" s="7"/>
      <c r="H73" s="7"/>
      <c r="I73" s="7"/>
      <c r="J73" s="7"/>
      <c r="K73" s="7"/>
      <c r="L73" s="7"/>
      <c r="M73" s="7"/>
      <c r="N73" s="7"/>
      <c r="O73" s="7"/>
      <c r="P73" s="7"/>
      <c r="Q73" s="7"/>
      <c r="R73" s="7"/>
    </row>
    <row r="74" spans="1:18" x14ac:dyDescent="0.25">
      <c r="A74" s="7"/>
      <c r="B74" s="7"/>
      <c r="C74" s="7"/>
      <c r="D74" s="7"/>
      <c r="E74" s="7"/>
      <c r="F74" s="7"/>
      <c r="G74" s="7"/>
      <c r="H74" s="7"/>
      <c r="I74" s="7"/>
      <c r="J74" s="7"/>
      <c r="K74" s="7"/>
      <c r="L74" s="7"/>
      <c r="M74" s="7"/>
      <c r="N74" s="7"/>
      <c r="O74" s="7"/>
      <c r="P74" s="7"/>
      <c r="Q74" s="7"/>
      <c r="R74" s="7"/>
    </row>
    <row r="75" spans="1:18" x14ac:dyDescent="0.25">
      <c r="A75" s="7"/>
      <c r="B75" s="7"/>
      <c r="C75" s="7"/>
      <c r="D75" s="7"/>
      <c r="E75" s="7"/>
      <c r="F75" s="7"/>
      <c r="G75" s="7"/>
      <c r="H75" s="7"/>
      <c r="I75" s="7"/>
      <c r="J75" s="7"/>
      <c r="K75" s="7"/>
      <c r="L75" s="7"/>
      <c r="M75" s="7"/>
      <c r="N75" s="7"/>
      <c r="O75" s="7"/>
      <c r="P75" s="7"/>
      <c r="Q75" s="7"/>
      <c r="R75" s="7"/>
    </row>
    <row r="76" spans="1:18" x14ac:dyDescent="0.25">
      <c r="A76" s="7"/>
      <c r="B76" s="7"/>
      <c r="C76" s="7"/>
      <c r="D76" s="7"/>
      <c r="E76" s="7"/>
      <c r="F76" s="7"/>
      <c r="G76" s="7"/>
      <c r="H76" s="7"/>
      <c r="I76" s="7"/>
      <c r="J76" s="7"/>
      <c r="K76" s="7"/>
      <c r="L76" s="7"/>
      <c r="M76" s="7"/>
      <c r="N76" s="7"/>
      <c r="O76" s="7"/>
      <c r="P76" s="7"/>
      <c r="Q76" s="7"/>
      <c r="R76" s="7"/>
    </row>
    <row r="77" spans="1:18" x14ac:dyDescent="0.25">
      <c r="A77" s="7"/>
      <c r="B77" s="7"/>
      <c r="C77" s="7"/>
      <c r="D77" s="7"/>
      <c r="E77" s="7"/>
      <c r="F77" s="7"/>
      <c r="G77" s="7"/>
      <c r="H77" s="7"/>
      <c r="I77" s="7"/>
      <c r="J77" s="7"/>
      <c r="K77" s="7"/>
      <c r="L77" s="7"/>
      <c r="M77" s="7"/>
      <c r="N77" s="7"/>
      <c r="O77" s="7"/>
      <c r="P77" s="7"/>
      <c r="Q77" s="7"/>
      <c r="R77" s="7"/>
    </row>
    <row r="78" spans="1:18" x14ac:dyDescent="0.25">
      <c r="A78" s="7"/>
      <c r="B78" s="7"/>
      <c r="C78" s="7"/>
      <c r="D78" s="7"/>
      <c r="E78" s="7"/>
      <c r="F78" s="7"/>
      <c r="G78" s="7"/>
      <c r="H78" s="7"/>
      <c r="I78" s="7"/>
      <c r="J78" s="7"/>
      <c r="K78" s="7"/>
      <c r="L78" s="7"/>
      <c r="M78" s="7"/>
      <c r="N78" s="7"/>
      <c r="O78" s="7"/>
      <c r="P78" s="7"/>
      <c r="Q78" s="7"/>
      <c r="R78" s="7"/>
    </row>
    <row r="79" spans="1:18" x14ac:dyDescent="0.25">
      <c r="A79" s="7"/>
      <c r="B79" s="7"/>
      <c r="C79" s="7"/>
      <c r="D79" s="7"/>
      <c r="E79" s="7"/>
      <c r="F79" s="7"/>
      <c r="G79" s="7"/>
      <c r="H79" s="7"/>
      <c r="I79" s="7"/>
      <c r="J79" s="7"/>
      <c r="K79" s="7"/>
      <c r="L79" s="7"/>
      <c r="M79" s="7"/>
      <c r="N79" s="7"/>
      <c r="O79" s="7"/>
      <c r="P79" s="7"/>
      <c r="Q79" s="7"/>
      <c r="R79" s="7"/>
    </row>
    <row r="80" spans="1:18" x14ac:dyDescent="0.25">
      <c r="A80" s="7"/>
      <c r="B80" s="7"/>
      <c r="C80" s="7"/>
      <c r="D80" s="7"/>
      <c r="E80" s="7"/>
      <c r="F80" s="7"/>
      <c r="G80" s="7"/>
      <c r="H80" s="7"/>
      <c r="I80" s="7"/>
      <c r="J80" s="7"/>
      <c r="K80" s="7"/>
      <c r="L80" s="7"/>
      <c r="M80" s="7"/>
      <c r="N80" s="7"/>
      <c r="O80" s="7"/>
      <c r="P80" s="7"/>
      <c r="Q80" s="7"/>
      <c r="R80" s="7"/>
    </row>
    <row r="81" spans="1:18" x14ac:dyDescent="0.25">
      <c r="A81" s="7"/>
      <c r="B81" s="7"/>
      <c r="C81" s="7"/>
      <c r="D81" s="7"/>
      <c r="E81" s="7"/>
      <c r="F81" s="7"/>
      <c r="G81" s="7"/>
      <c r="H81" s="7"/>
      <c r="I81" s="7"/>
      <c r="J81" s="7"/>
      <c r="K81" s="7"/>
      <c r="L81" s="7"/>
      <c r="M81" s="7"/>
      <c r="N81" s="7"/>
      <c r="O81" s="7"/>
      <c r="P81" s="7"/>
      <c r="Q81" s="7"/>
      <c r="R81" s="7"/>
    </row>
    <row r="82" spans="1:18" x14ac:dyDescent="0.25">
      <c r="A82" s="7"/>
      <c r="B82" s="7"/>
      <c r="C82" s="7"/>
      <c r="D82" s="7"/>
      <c r="E82" s="7"/>
      <c r="F82" s="7"/>
      <c r="G82" s="7"/>
      <c r="H82" s="7"/>
      <c r="I82" s="7"/>
      <c r="J82" s="7"/>
      <c r="K82" s="7"/>
      <c r="L82" s="7"/>
      <c r="M82" s="7"/>
      <c r="N82" s="7"/>
      <c r="O82" s="7"/>
      <c r="P82" s="7"/>
      <c r="Q82" s="7"/>
      <c r="R82" s="7"/>
    </row>
    <row r="83" spans="1:18" x14ac:dyDescent="0.25">
      <c r="A83" s="7"/>
      <c r="B83" s="7"/>
      <c r="C83" s="7"/>
      <c r="D83" s="7"/>
      <c r="E83" s="7"/>
      <c r="F83" s="7"/>
      <c r="G83" s="7"/>
      <c r="H83" s="7"/>
      <c r="I83" s="7"/>
      <c r="J83" s="7"/>
      <c r="K83" s="7"/>
      <c r="L83" s="7"/>
      <c r="M83" s="7"/>
      <c r="N83" s="7"/>
      <c r="O83" s="7"/>
      <c r="P83" s="7"/>
      <c r="Q83" s="7"/>
      <c r="R83" s="7"/>
    </row>
    <row r="84" spans="1:18" x14ac:dyDescent="0.25">
      <c r="A84" s="7"/>
      <c r="B84" s="7"/>
      <c r="C84" s="7"/>
      <c r="D84" s="7"/>
      <c r="E84" s="7"/>
      <c r="F84" s="7"/>
      <c r="G84" s="7"/>
      <c r="H84" s="7"/>
      <c r="I84" s="7"/>
      <c r="J84" s="7"/>
      <c r="K84" s="7"/>
      <c r="L84" s="7"/>
      <c r="M84" s="7"/>
      <c r="N84" s="7"/>
      <c r="O84" s="7"/>
      <c r="P84" s="7"/>
      <c r="Q84" s="7"/>
      <c r="R84" s="7"/>
    </row>
    <row r="85" spans="1:18" x14ac:dyDescent="0.25">
      <c r="A85" s="7"/>
      <c r="B85" s="7"/>
      <c r="C85" s="7"/>
      <c r="D85" s="7"/>
      <c r="E85" s="7"/>
      <c r="F85" s="7"/>
      <c r="G85" s="7"/>
      <c r="H85" s="7"/>
      <c r="I85" s="7"/>
      <c r="J85" s="7"/>
      <c r="K85" s="7"/>
      <c r="L85" s="7"/>
      <c r="M85" s="7"/>
      <c r="N85" s="7"/>
      <c r="O85" s="7"/>
      <c r="P85" s="7"/>
      <c r="Q85" s="7"/>
      <c r="R85" s="7"/>
    </row>
    <row r="86" spans="1:18" x14ac:dyDescent="0.25">
      <c r="A86" s="7"/>
      <c r="B86" s="7"/>
      <c r="C86" s="7"/>
      <c r="D86" s="7"/>
      <c r="E86" s="7"/>
      <c r="F86" s="7"/>
      <c r="G86" s="7"/>
      <c r="H86" s="7"/>
      <c r="I86" s="7"/>
      <c r="J86" s="7"/>
      <c r="K86" s="7"/>
      <c r="L86" s="7"/>
      <c r="M86" s="7"/>
      <c r="N86" s="7"/>
      <c r="O86" s="7"/>
      <c r="P86" s="7"/>
      <c r="Q86" s="7"/>
      <c r="R86" s="7"/>
    </row>
    <row r="87" spans="1:18" x14ac:dyDescent="0.25">
      <c r="A87" s="7"/>
      <c r="B87" s="7"/>
      <c r="C87" s="7"/>
      <c r="D87" s="7"/>
      <c r="E87" s="7"/>
      <c r="F87" s="7"/>
      <c r="G87" s="7"/>
      <c r="H87" s="7"/>
      <c r="I87" s="7"/>
      <c r="J87" s="7"/>
      <c r="K87" s="7"/>
      <c r="L87" s="7"/>
      <c r="M87" s="7"/>
      <c r="N87" s="7"/>
      <c r="O87" s="7"/>
      <c r="P87" s="7"/>
      <c r="Q87" s="7"/>
      <c r="R87" s="7"/>
    </row>
    <row r="88" spans="1:18" x14ac:dyDescent="0.25">
      <c r="A88" s="7"/>
      <c r="B88" s="7"/>
      <c r="C88" s="7"/>
      <c r="D88" s="7"/>
      <c r="E88" s="7"/>
      <c r="F88" s="7"/>
      <c r="G88" s="7"/>
      <c r="H88" s="7"/>
      <c r="I88" s="7"/>
      <c r="J88" s="7"/>
      <c r="K88" s="7"/>
      <c r="L88" s="7"/>
      <c r="M88" s="7"/>
      <c r="N88" s="7"/>
      <c r="O88" s="7"/>
      <c r="P88" s="7"/>
      <c r="Q88" s="7"/>
      <c r="R88" s="7"/>
    </row>
    <row r="89" spans="1:18" x14ac:dyDescent="0.25">
      <c r="A89" s="7"/>
      <c r="B89" s="7"/>
      <c r="C89" s="7"/>
      <c r="D89" s="7"/>
      <c r="E89" s="7"/>
      <c r="F89" s="7"/>
      <c r="G89" s="7"/>
      <c r="H89" s="7"/>
      <c r="I89" s="7"/>
      <c r="J89" s="7"/>
      <c r="K89" s="7"/>
      <c r="L89" s="7"/>
      <c r="M89" s="7"/>
      <c r="N89" s="7"/>
      <c r="O89" s="7"/>
      <c r="P89" s="7"/>
      <c r="Q89" s="7"/>
      <c r="R89" s="7"/>
    </row>
    <row r="90" spans="1:18" x14ac:dyDescent="0.25">
      <c r="A90" s="7"/>
      <c r="B90" s="7"/>
      <c r="C90" s="7"/>
      <c r="D90" s="7"/>
      <c r="E90" s="7"/>
      <c r="F90" s="7"/>
      <c r="G90" s="7"/>
      <c r="H90" s="7"/>
      <c r="I90" s="7"/>
      <c r="J90" s="7"/>
      <c r="K90" s="7"/>
      <c r="L90" s="7"/>
      <c r="M90" s="7"/>
      <c r="N90" s="7"/>
      <c r="O90" s="7"/>
      <c r="P90" s="7"/>
      <c r="Q90" s="7"/>
      <c r="R90" s="7"/>
    </row>
    <row r="91" spans="1:18" x14ac:dyDescent="0.25">
      <c r="A91" s="7"/>
      <c r="B91" s="7"/>
      <c r="C91" s="7"/>
      <c r="D91" s="7"/>
      <c r="E91" s="7"/>
      <c r="F91" s="7"/>
      <c r="G91" s="7"/>
      <c r="H91" s="7"/>
      <c r="I91" s="7"/>
      <c r="J91" s="7"/>
      <c r="K91" s="7"/>
      <c r="L91" s="7"/>
      <c r="M91" s="7"/>
      <c r="N91" s="7"/>
      <c r="O91" s="7"/>
      <c r="P91" s="7"/>
      <c r="Q91" s="7"/>
      <c r="R91" s="7"/>
    </row>
    <row r="92" spans="1:18" x14ac:dyDescent="0.25">
      <c r="A92" s="7"/>
      <c r="B92" s="7"/>
      <c r="C92" s="7"/>
      <c r="D92" s="7"/>
      <c r="E92" s="7"/>
      <c r="F92" s="7"/>
      <c r="G92" s="7"/>
      <c r="H92" s="7"/>
      <c r="I92" s="7"/>
      <c r="J92" s="7"/>
      <c r="K92" s="7"/>
      <c r="L92" s="7"/>
      <c r="M92" s="7"/>
      <c r="N92" s="7"/>
      <c r="O92" s="7"/>
      <c r="P92" s="7"/>
      <c r="Q92" s="7"/>
      <c r="R92" s="7"/>
    </row>
    <row r="93" spans="1:18" x14ac:dyDescent="0.25">
      <c r="A93" s="7"/>
      <c r="B93" s="7"/>
      <c r="C93" s="7"/>
      <c r="D93" s="7"/>
      <c r="E93" s="7"/>
      <c r="F93" s="7"/>
      <c r="G93" s="7"/>
      <c r="H93" s="7"/>
      <c r="I93" s="7"/>
      <c r="J93" s="7"/>
      <c r="K93" s="7"/>
      <c r="L93" s="7"/>
      <c r="M93" s="7"/>
      <c r="N93" s="7"/>
      <c r="O93" s="7"/>
      <c r="P93" s="7"/>
      <c r="Q93" s="7"/>
      <c r="R93" s="7"/>
    </row>
    <row r="94" spans="1:18" x14ac:dyDescent="0.25">
      <c r="A94" s="7"/>
      <c r="B94" s="7"/>
      <c r="C94" s="7"/>
      <c r="D94" s="7"/>
      <c r="E94" s="7"/>
      <c r="F94" s="7"/>
      <c r="G94" s="7"/>
      <c r="H94" s="7"/>
      <c r="I94" s="7"/>
      <c r="J94" s="7"/>
      <c r="K94" s="7"/>
      <c r="L94" s="7"/>
      <c r="M94" s="7"/>
      <c r="N94" s="7"/>
      <c r="O94" s="7"/>
      <c r="P94" s="7"/>
      <c r="Q94" s="7"/>
      <c r="R94" s="7"/>
    </row>
    <row r="95" spans="1:18" x14ac:dyDescent="0.25">
      <c r="A95" s="7"/>
      <c r="B95" s="7"/>
      <c r="C95" s="7"/>
      <c r="D95" s="7"/>
      <c r="E95" s="7"/>
      <c r="F95" s="7"/>
      <c r="G95" s="7"/>
      <c r="H95" s="7"/>
      <c r="I95" s="7"/>
      <c r="J95" s="7"/>
      <c r="K95" s="7"/>
      <c r="L95" s="7"/>
      <c r="M95" s="7"/>
      <c r="N95" s="7"/>
      <c r="O95" s="7"/>
      <c r="P95" s="7"/>
      <c r="Q95" s="7"/>
      <c r="R95" s="7"/>
    </row>
    <row r="96" spans="1:18" x14ac:dyDescent="0.25">
      <c r="A96" s="7"/>
      <c r="B96" s="7"/>
      <c r="C96" s="7"/>
      <c r="D96" s="7"/>
      <c r="E96" s="7"/>
      <c r="F96" s="7"/>
      <c r="G96" s="7"/>
      <c r="H96" s="7"/>
      <c r="I96" s="7"/>
      <c r="J96" s="7"/>
      <c r="K96" s="7"/>
      <c r="L96" s="7"/>
      <c r="M96" s="7"/>
      <c r="N96" s="7"/>
      <c r="O96" s="7"/>
      <c r="P96" s="7"/>
      <c r="Q96" s="7"/>
      <c r="R96" s="7"/>
    </row>
    <row r="97" spans="1:18" x14ac:dyDescent="0.25">
      <c r="A97" s="7"/>
      <c r="B97" s="7"/>
      <c r="C97" s="7"/>
      <c r="D97" s="7"/>
      <c r="E97" s="7"/>
      <c r="F97" s="7"/>
      <c r="G97" s="7"/>
      <c r="H97" s="7"/>
      <c r="I97" s="7"/>
      <c r="J97" s="7"/>
      <c r="K97" s="7"/>
      <c r="L97" s="7"/>
      <c r="M97" s="7"/>
      <c r="N97" s="7"/>
      <c r="O97" s="7"/>
      <c r="P97" s="7"/>
      <c r="Q97" s="7"/>
      <c r="R97" s="7"/>
    </row>
  </sheetData>
  <mergeCells count="3">
    <mergeCell ref="B15:E15"/>
    <mergeCell ref="B16:E16"/>
    <mergeCell ref="B14:E1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254C7-F4A8-4964-AAC5-589544F5F63F}">
  <dimension ref="A1:S45"/>
  <sheetViews>
    <sheetView showGridLines="0" workbookViewId="0"/>
  </sheetViews>
  <sheetFormatPr baseColWidth="10" defaultRowHeight="15" x14ac:dyDescent="0.25"/>
  <cols>
    <col min="1" max="1" width="3.5703125" customWidth="1"/>
    <col min="2" max="2" width="39.85546875" customWidth="1"/>
    <col min="10" max="10" width="18.28515625" customWidth="1"/>
    <col min="11" max="11" width="20" customWidth="1"/>
  </cols>
  <sheetData>
    <row r="1" spans="1:19" x14ac:dyDescent="0.25">
      <c r="A1" s="7"/>
      <c r="B1" s="7"/>
      <c r="C1" s="7"/>
      <c r="D1" s="7"/>
      <c r="E1" s="7"/>
      <c r="F1" s="7"/>
      <c r="G1" s="7"/>
      <c r="H1" s="7"/>
      <c r="I1" s="7"/>
      <c r="J1" s="7"/>
      <c r="K1" s="7"/>
      <c r="L1" s="7"/>
      <c r="M1" s="7"/>
      <c r="N1" s="7"/>
      <c r="O1" s="7"/>
      <c r="P1" s="7"/>
      <c r="Q1" s="7"/>
      <c r="R1" s="7"/>
    </row>
    <row r="2" spans="1:19" x14ac:dyDescent="0.25">
      <c r="A2" s="7"/>
      <c r="B2" s="9" t="s">
        <v>122</v>
      </c>
      <c r="C2" s="7"/>
      <c r="D2" s="7"/>
      <c r="E2" s="7"/>
      <c r="F2" s="7"/>
      <c r="G2" s="7"/>
      <c r="H2" s="11"/>
      <c r="I2" s="7"/>
      <c r="J2" s="7"/>
      <c r="L2" s="7"/>
      <c r="M2" s="7"/>
      <c r="N2" s="7"/>
      <c r="O2" s="7"/>
      <c r="P2" s="7"/>
      <c r="Q2" s="7"/>
      <c r="R2" s="7"/>
    </row>
    <row r="3" spans="1:19" x14ac:dyDescent="0.25">
      <c r="A3" s="7"/>
      <c r="B3" s="26"/>
      <c r="C3" s="7"/>
      <c r="D3" s="7"/>
      <c r="E3" s="7"/>
      <c r="F3" s="7"/>
      <c r="G3" s="7"/>
      <c r="H3" s="11"/>
      <c r="I3" s="7"/>
      <c r="J3" s="7"/>
      <c r="K3" s="11" t="s">
        <v>31</v>
      </c>
      <c r="L3" s="7"/>
      <c r="M3" s="7"/>
      <c r="N3" s="7"/>
      <c r="O3" s="7"/>
      <c r="P3" s="7"/>
      <c r="Q3" s="7"/>
      <c r="R3" s="7"/>
    </row>
    <row r="4" spans="1:19" x14ac:dyDescent="0.25">
      <c r="A4" s="7"/>
      <c r="B4" s="22"/>
      <c r="C4" s="108">
        <v>2019</v>
      </c>
      <c r="D4" s="108">
        <v>2020</v>
      </c>
      <c r="E4" s="108">
        <v>2021</v>
      </c>
      <c r="F4" s="108">
        <v>2022</v>
      </c>
      <c r="G4" s="108">
        <v>2023</v>
      </c>
      <c r="H4" s="108">
        <v>2024</v>
      </c>
      <c r="I4" s="108">
        <v>2025</v>
      </c>
      <c r="J4" s="108" t="s">
        <v>32</v>
      </c>
      <c r="K4" s="108" t="s">
        <v>33</v>
      </c>
      <c r="L4" s="7"/>
      <c r="M4" s="7"/>
      <c r="N4" s="7"/>
      <c r="O4" s="7"/>
      <c r="P4" s="7"/>
      <c r="Q4" s="7"/>
      <c r="R4" s="7"/>
    </row>
    <row r="5" spans="1:19" x14ac:dyDescent="0.25">
      <c r="A5" s="7"/>
      <c r="B5" s="30" t="s">
        <v>66</v>
      </c>
      <c r="C5" s="22"/>
      <c r="D5" s="22"/>
      <c r="E5" s="22"/>
      <c r="F5" s="22"/>
      <c r="G5" s="22"/>
      <c r="H5" s="22"/>
      <c r="I5" s="22"/>
      <c r="J5" s="22"/>
      <c r="K5" s="22"/>
      <c r="L5" s="7"/>
      <c r="M5" s="7"/>
      <c r="N5" s="7"/>
      <c r="O5" s="7"/>
      <c r="P5" s="7"/>
      <c r="Q5" s="7"/>
      <c r="R5" s="7"/>
    </row>
    <row r="6" spans="1:19" x14ac:dyDescent="0.25">
      <c r="A6" s="7"/>
      <c r="B6" s="44" t="s">
        <v>5</v>
      </c>
      <c r="C6" s="100">
        <v>4066731</v>
      </c>
      <c r="D6" s="100">
        <v>3570091</v>
      </c>
      <c r="E6" s="100">
        <v>4281217</v>
      </c>
      <c r="F6" s="100">
        <v>4469452</v>
      </c>
      <c r="G6" s="100">
        <v>4854147</v>
      </c>
      <c r="H6" s="100">
        <v>5025604</v>
      </c>
      <c r="I6" s="100">
        <v>5199769</v>
      </c>
      <c r="J6" s="116">
        <v>3.5321756840079246</v>
      </c>
      <c r="K6" s="116">
        <v>3.4655535931601378</v>
      </c>
      <c r="L6" s="7"/>
      <c r="M6" s="7"/>
      <c r="N6" s="7"/>
      <c r="O6" s="7"/>
      <c r="P6" s="7"/>
      <c r="Q6" s="7"/>
      <c r="R6" s="7"/>
    </row>
    <row r="7" spans="1:19" x14ac:dyDescent="0.25">
      <c r="A7" s="7"/>
      <c r="B7" s="44" t="s">
        <v>4</v>
      </c>
      <c r="C7" s="100">
        <v>740234</v>
      </c>
      <c r="D7" s="100">
        <v>688575</v>
      </c>
      <c r="E7" s="100">
        <v>869729</v>
      </c>
      <c r="F7" s="100">
        <v>928449</v>
      </c>
      <c r="G7" s="100">
        <v>1030394</v>
      </c>
      <c r="H7" s="100">
        <v>1112445</v>
      </c>
      <c r="I7" s="100">
        <v>1214073</v>
      </c>
      <c r="J7" s="116">
        <v>7.9630704371337515</v>
      </c>
      <c r="K7" s="116">
        <v>9.1355527689009506</v>
      </c>
      <c r="L7" s="7"/>
      <c r="M7" s="7"/>
      <c r="N7" s="7"/>
      <c r="O7" s="7"/>
      <c r="P7" s="7"/>
      <c r="Q7" s="7"/>
      <c r="R7" s="7"/>
    </row>
    <row r="8" spans="1:19" x14ac:dyDescent="0.25">
      <c r="A8" s="7"/>
      <c r="B8" s="44" t="s">
        <v>3</v>
      </c>
      <c r="C8" s="100">
        <v>3379375</v>
      </c>
      <c r="D8" s="100">
        <v>2969135</v>
      </c>
      <c r="E8" s="100">
        <v>3596626</v>
      </c>
      <c r="F8" s="100">
        <v>3783952</v>
      </c>
      <c r="G8" s="100">
        <v>4082837</v>
      </c>
      <c r="H8" s="100">
        <v>4439635</v>
      </c>
      <c r="I8" s="100">
        <v>4874474</v>
      </c>
      <c r="J8" s="116">
        <v>8.7389724350984466</v>
      </c>
      <c r="K8" s="116">
        <v>9.7944763477177759</v>
      </c>
      <c r="L8" s="7"/>
      <c r="M8" s="7"/>
      <c r="N8" s="7"/>
      <c r="O8" s="7"/>
      <c r="P8" s="7"/>
      <c r="Q8" s="7"/>
      <c r="R8" s="7"/>
    </row>
    <row r="9" spans="1:19" x14ac:dyDescent="0.25">
      <c r="A9" s="7"/>
      <c r="B9" s="45" t="s">
        <v>35</v>
      </c>
      <c r="C9" s="100">
        <v>8186340</v>
      </c>
      <c r="D9" s="100">
        <v>7227801</v>
      </c>
      <c r="E9" s="100">
        <v>8747572</v>
      </c>
      <c r="F9" s="100">
        <v>9181853</v>
      </c>
      <c r="G9" s="100">
        <v>9967378</v>
      </c>
      <c r="H9" s="100">
        <v>10577684</v>
      </c>
      <c r="I9" s="100">
        <v>11288316</v>
      </c>
      <c r="J9" s="116">
        <v>6.1230345633525758</v>
      </c>
      <c r="K9" s="116">
        <v>6.7182192245485766</v>
      </c>
      <c r="L9" s="112"/>
      <c r="M9" s="112"/>
      <c r="N9" s="7"/>
      <c r="O9" s="7"/>
      <c r="P9" s="7"/>
      <c r="Q9" s="7"/>
      <c r="R9" s="7"/>
    </row>
    <row r="10" spans="1:19" x14ac:dyDescent="0.25">
      <c r="A10" s="7"/>
      <c r="B10" s="23" t="s">
        <v>68</v>
      </c>
      <c r="C10" s="100"/>
      <c r="D10" s="100"/>
      <c r="E10" s="100"/>
      <c r="F10" s="100"/>
      <c r="G10" s="100"/>
      <c r="H10" s="100"/>
      <c r="I10" s="100"/>
      <c r="J10" s="116"/>
      <c r="K10" s="116"/>
      <c r="L10" s="7"/>
      <c r="M10" s="7"/>
      <c r="N10" s="7"/>
      <c r="O10" s="7"/>
      <c r="P10" s="7"/>
      <c r="Q10" s="7"/>
      <c r="R10" s="7"/>
    </row>
    <row r="11" spans="1:19" x14ac:dyDescent="0.25">
      <c r="A11" s="7"/>
      <c r="B11" s="44" t="s">
        <v>2</v>
      </c>
      <c r="C11" s="100">
        <v>2310627</v>
      </c>
      <c r="D11" s="100">
        <v>1976980</v>
      </c>
      <c r="E11" s="100">
        <v>2024764</v>
      </c>
      <c r="F11" s="100">
        <v>1974299</v>
      </c>
      <c r="G11" s="100">
        <v>2001611</v>
      </c>
      <c r="H11" s="100">
        <v>1974123</v>
      </c>
      <c r="I11" s="100">
        <v>1952304</v>
      </c>
      <c r="J11" s="116">
        <v>-1.3732938118345572</v>
      </c>
      <c r="K11" s="116">
        <v>-1.1052502807575877</v>
      </c>
      <c r="L11" s="7"/>
      <c r="M11" s="7"/>
      <c r="N11" s="7"/>
      <c r="O11" s="7"/>
      <c r="P11" s="7"/>
      <c r="Q11" s="7"/>
      <c r="R11" s="7"/>
    </row>
    <row r="12" spans="1:19" x14ac:dyDescent="0.25">
      <c r="A12" s="7"/>
      <c r="B12" s="44" t="s">
        <v>4</v>
      </c>
      <c r="C12" s="100">
        <v>845560</v>
      </c>
      <c r="D12" s="100">
        <v>760924</v>
      </c>
      <c r="E12" s="100">
        <v>778449</v>
      </c>
      <c r="F12" s="100">
        <v>765985</v>
      </c>
      <c r="G12" s="100">
        <v>797667</v>
      </c>
      <c r="H12" s="100">
        <v>820461</v>
      </c>
      <c r="I12" s="100">
        <v>820832</v>
      </c>
      <c r="J12" s="116">
        <v>2.8575834276709458</v>
      </c>
      <c r="K12" s="116">
        <v>4.5218480829674945E-2</v>
      </c>
      <c r="L12" s="7"/>
      <c r="M12" s="7"/>
      <c r="N12" s="7"/>
      <c r="O12" s="7"/>
      <c r="P12" s="7"/>
      <c r="Q12" s="7"/>
      <c r="R12" s="7"/>
    </row>
    <row r="13" spans="1:19" x14ac:dyDescent="0.25">
      <c r="A13" s="7"/>
      <c r="B13" s="44" t="s">
        <v>0</v>
      </c>
      <c r="C13" s="100">
        <v>6932409</v>
      </c>
      <c r="D13" s="100">
        <v>6155421</v>
      </c>
      <c r="E13" s="100">
        <v>6418494</v>
      </c>
      <c r="F13" s="100">
        <v>6401043</v>
      </c>
      <c r="G13" s="100">
        <v>6403549</v>
      </c>
      <c r="H13" s="100">
        <v>6545702</v>
      </c>
      <c r="I13" s="100">
        <v>6657829</v>
      </c>
      <c r="J13" s="116">
        <v>2.2199096157458911</v>
      </c>
      <c r="K13" s="116">
        <v>1.7129866284777364</v>
      </c>
      <c r="L13" s="7"/>
      <c r="M13" s="7"/>
      <c r="N13" s="7"/>
      <c r="O13" s="7"/>
      <c r="P13" s="7"/>
      <c r="Q13" s="7"/>
      <c r="R13" s="7"/>
      <c r="S13" s="7"/>
    </row>
    <row r="14" spans="1:19" x14ac:dyDescent="0.25">
      <c r="A14" s="7"/>
      <c r="B14" s="45" t="s">
        <v>37</v>
      </c>
      <c r="C14" s="100">
        <v>10088596</v>
      </c>
      <c r="D14" s="100">
        <v>8893325</v>
      </c>
      <c r="E14" s="100">
        <v>9221707</v>
      </c>
      <c r="F14" s="100">
        <v>9141327</v>
      </c>
      <c r="G14" s="100">
        <v>9202827</v>
      </c>
      <c r="H14" s="100">
        <v>9340286</v>
      </c>
      <c r="I14" s="100">
        <v>9430965</v>
      </c>
      <c r="J14" s="116">
        <v>1.4936605892950041</v>
      </c>
      <c r="K14" s="116">
        <v>0.97083750968653248</v>
      </c>
      <c r="L14" s="7"/>
      <c r="M14" s="7"/>
      <c r="N14" s="7"/>
      <c r="O14" s="7"/>
      <c r="P14" s="7"/>
      <c r="Q14" s="7"/>
      <c r="R14" s="7"/>
      <c r="S14" s="7"/>
    </row>
    <row r="15" spans="1:19" x14ac:dyDescent="0.25">
      <c r="A15" s="7"/>
      <c r="B15" s="28" t="s">
        <v>167</v>
      </c>
      <c r="C15" s="100"/>
      <c r="D15" s="100"/>
      <c r="E15" s="100"/>
      <c r="F15" s="100"/>
      <c r="G15" s="100"/>
      <c r="H15" s="100"/>
      <c r="I15" s="100"/>
      <c r="J15" s="116"/>
      <c r="K15" s="116"/>
      <c r="L15" s="7"/>
      <c r="M15" s="7"/>
      <c r="N15" s="7"/>
      <c r="O15" s="7"/>
      <c r="P15" s="7"/>
      <c r="Q15" s="7"/>
      <c r="R15" s="7"/>
      <c r="S15" s="7"/>
    </row>
    <row r="16" spans="1:19" x14ac:dyDescent="0.25">
      <c r="A16" s="7"/>
      <c r="B16" s="44" t="s">
        <v>8</v>
      </c>
      <c r="C16" s="100">
        <v>6377358</v>
      </c>
      <c r="D16" s="100">
        <v>5547071</v>
      </c>
      <c r="E16" s="100">
        <v>6305981</v>
      </c>
      <c r="F16" s="100">
        <v>6443751</v>
      </c>
      <c r="G16" s="100">
        <v>6855758</v>
      </c>
      <c r="H16" s="100">
        <v>6999727</v>
      </c>
      <c r="I16" s="100">
        <v>7152073</v>
      </c>
      <c r="J16" s="116">
        <v>2.0999720235165711</v>
      </c>
      <c r="K16" s="116">
        <v>2.1764563103675414</v>
      </c>
      <c r="L16" s="7"/>
      <c r="M16" s="7"/>
      <c r="N16" s="7"/>
      <c r="O16" s="7"/>
      <c r="P16" s="7"/>
      <c r="Q16" s="7"/>
      <c r="R16" s="7"/>
      <c r="S16" s="7"/>
    </row>
    <row r="17" spans="1:19" x14ac:dyDescent="0.25">
      <c r="A17" s="7"/>
      <c r="B17" s="44" t="s">
        <v>9</v>
      </c>
      <c r="C17" s="100">
        <v>1585794</v>
      </c>
      <c r="D17" s="100">
        <v>1449499</v>
      </c>
      <c r="E17" s="100">
        <v>1648178</v>
      </c>
      <c r="F17" s="100">
        <v>1694434</v>
      </c>
      <c r="G17" s="100">
        <v>1828061</v>
      </c>
      <c r="H17" s="100">
        <v>1932906</v>
      </c>
      <c r="I17" s="100">
        <v>2034905</v>
      </c>
      <c r="J17" s="116">
        <v>5.7353118960472358</v>
      </c>
      <c r="K17" s="116">
        <v>5.2769767386515554</v>
      </c>
      <c r="L17" s="7"/>
      <c r="M17" s="7"/>
      <c r="N17" s="7"/>
      <c r="O17" s="7"/>
      <c r="P17" s="7"/>
      <c r="Q17" s="7"/>
      <c r="R17" s="7"/>
      <c r="S17" s="7"/>
    </row>
    <row r="18" spans="1:19" x14ac:dyDescent="0.25">
      <c r="A18" s="7"/>
      <c r="B18" s="44" t="s">
        <v>6</v>
      </c>
      <c r="C18" s="100">
        <v>10311784</v>
      </c>
      <c r="D18" s="100">
        <v>9124556</v>
      </c>
      <c r="E18" s="100">
        <v>10015120</v>
      </c>
      <c r="F18" s="100">
        <v>10184995</v>
      </c>
      <c r="G18" s="100">
        <v>10486386</v>
      </c>
      <c r="H18" s="100">
        <v>10985337</v>
      </c>
      <c r="I18" s="100">
        <v>11532303</v>
      </c>
      <c r="J18" s="116">
        <v>4.7580834808102566</v>
      </c>
      <c r="K18" s="116">
        <v>4.9790552624830724</v>
      </c>
      <c r="L18" s="7"/>
      <c r="M18" s="7"/>
      <c r="N18" s="7"/>
      <c r="O18" s="7"/>
      <c r="P18" s="7"/>
      <c r="Q18" s="7"/>
      <c r="R18" s="7"/>
      <c r="S18" s="7"/>
    </row>
    <row r="19" spans="1:19" x14ac:dyDescent="0.25">
      <c r="A19" s="7"/>
      <c r="B19" s="45" t="s">
        <v>61</v>
      </c>
      <c r="C19" s="100">
        <v>18274936</v>
      </c>
      <c r="D19" s="100">
        <v>16121126</v>
      </c>
      <c r="E19" s="100">
        <v>17969279</v>
      </c>
      <c r="F19" s="100">
        <v>18323180</v>
      </c>
      <c r="G19" s="100">
        <v>19170205</v>
      </c>
      <c r="H19" s="100">
        <v>19917970</v>
      </c>
      <c r="I19" s="100">
        <v>20719281</v>
      </c>
      <c r="J19" s="116">
        <v>3.9006625124770551</v>
      </c>
      <c r="K19" s="116">
        <v>4.023055562389132</v>
      </c>
      <c r="L19" s="7"/>
      <c r="M19" s="7"/>
      <c r="N19" s="7"/>
      <c r="O19" s="7"/>
      <c r="P19" s="7"/>
      <c r="Q19" s="7"/>
      <c r="R19" s="7"/>
      <c r="S19" s="7"/>
    </row>
    <row r="20" spans="1:19" x14ac:dyDescent="0.25">
      <c r="A20" s="7"/>
      <c r="B20" s="114"/>
      <c r="C20" s="112"/>
      <c r="D20" s="112"/>
      <c r="E20" s="112"/>
      <c r="F20" s="112"/>
      <c r="G20" s="112"/>
      <c r="H20" s="112"/>
      <c r="I20" s="112"/>
      <c r="J20" s="113"/>
      <c r="K20" s="113"/>
      <c r="L20" s="7"/>
      <c r="M20" s="7"/>
      <c r="N20" s="7"/>
      <c r="O20" s="7"/>
      <c r="P20" s="7"/>
      <c r="Q20" s="7"/>
      <c r="R20" s="7"/>
      <c r="S20" s="7"/>
    </row>
    <row r="21" spans="1:19" x14ac:dyDescent="0.25">
      <c r="A21" s="7"/>
      <c r="B21" s="7" t="s">
        <v>112</v>
      </c>
      <c r="C21" s="7"/>
      <c r="D21" s="7"/>
      <c r="E21" s="7"/>
      <c r="F21" s="7"/>
      <c r="G21" s="7"/>
      <c r="H21" s="7"/>
      <c r="I21" s="7"/>
      <c r="J21" s="7"/>
      <c r="K21" s="7"/>
      <c r="L21" s="7"/>
      <c r="M21" s="7"/>
      <c r="N21" s="7"/>
      <c r="O21" s="7"/>
      <c r="P21" s="7"/>
      <c r="Q21" s="7"/>
      <c r="R21" s="7"/>
      <c r="S21" s="7"/>
    </row>
    <row r="22" spans="1:19" x14ac:dyDescent="0.25">
      <c r="A22" s="7"/>
      <c r="B22" s="4" t="s">
        <v>40</v>
      </c>
      <c r="C22" s="7"/>
      <c r="D22" s="7"/>
      <c r="E22" s="7"/>
      <c r="F22" s="7"/>
      <c r="G22" s="7"/>
      <c r="H22" s="7"/>
      <c r="I22" s="7"/>
      <c r="J22" s="7"/>
      <c r="K22" s="7"/>
      <c r="L22" s="7"/>
      <c r="M22" s="7"/>
      <c r="N22" s="7"/>
      <c r="O22" s="7"/>
      <c r="P22" s="7"/>
      <c r="Q22" s="7"/>
      <c r="R22" s="7"/>
      <c r="S22" s="7"/>
    </row>
    <row r="23" spans="1:19" x14ac:dyDescent="0.25">
      <c r="A23" s="7"/>
      <c r="B23" s="99" t="s">
        <v>123</v>
      </c>
      <c r="C23" s="7"/>
      <c r="D23" s="7"/>
      <c r="E23" s="7"/>
      <c r="F23" s="7"/>
      <c r="G23" s="7"/>
      <c r="H23" s="7"/>
      <c r="I23" s="7"/>
      <c r="J23" s="7"/>
      <c r="K23" s="7"/>
      <c r="L23" s="7"/>
      <c r="M23" s="7"/>
      <c r="N23" s="7"/>
      <c r="O23" s="7"/>
      <c r="P23" s="7"/>
      <c r="Q23" s="7"/>
      <c r="R23" s="7"/>
      <c r="S23" s="7"/>
    </row>
    <row r="24" spans="1:19" x14ac:dyDescent="0.25">
      <c r="A24" s="7"/>
      <c r="B24" s="99" t="s">
        <v>56</v>
      </c>
      <c r="C24" s="7"/>
      <c r="D24" s="7"/>
      <c r="E24" s="7"/>
      <c r="F24" s="7"/>
      <c r="G24" s="7"/>
      <c r="H24" s="7"/>
      <c r="I24" s="7"/>
      <c r="J24" s="7"/>
      <c r="K24" s="7"/>
      <c r="Q24" s="7"/>
      <c r="R24" s="7"/>
    </row>
    <row r="25" spans="1:19" x14ac:dyDescent="0.25">
      <c r="A25" s="7"/>
      <c r="B25" s="4" t="s">
        <v>72</v>
      </c>
      <c r="C25" s="7"/>
      <c r="D25" s="7"/>
      <c r="E25" s="7"/>
      <c r="F25" s="7"/>
      <c r="G25" s="7"/>
      <c r="H25" s="7"/>
      <c r="I25" s="7"/>
      <c r="J25" s="7"/>
      <c r="K25" s="7"/>
      <c r="L25" s="7"/>
      <c r="M25" s="7"/>
      <c r="N25" s="7"/>
      <c r="O25" s="7"/>
      <c r="P25" s="7"/>
      <c r="Q25" s="7"/>
      <c r="R25" s="7"/>
    </row>
    <row r="26" spans="1:19" x14ac:dyDescent="0.25">
      <c r="A26" s="7"/>
      <c r="B26" s="7"/>
      <c r="C26" s="7"/>
      <c r="D26" s="7"/>
      <c r="E26" s="7"/>
      <c r="F26" s="7"/>
      <c r="G26" s="7"/>
      <c r="H26" s="7"/>
      <c r="I26" s="7"/>
      <c r="J26" s="7"/>
      <c r="K26" s="7"/>
      <c r="L26" s="7"/>
      <c r="M26" s="7"/>
      <c r="N26" s="7"/>
      <c r="O26" s="7"/>
      <c r="P26" s="7"/>
      <c r="Q26" s="7"/>
      <c r="R26" s="7"/>
    </row>
    <row r="27" spans="1:19" x14ac:dyDescent="0.25">
      <c r="A27" s="7"/>
      <c r="B27" s="7"/>
      <c r="C27" s="7"/>
      <c r="D27" s="7"/>
      <c r="E27" s="7"/>
      <c r="F27" s="7"/>
      <c r="G27" s="7"/>
      <c r="H27" s="7"/>
      <c r="I27" s="7"/>
      <c r="J27" s="7"/>
      <c r="K27" s="7"/>
      <c r="L27" s="7"/>
      <c r="M27" s="7"/>
      <c r="N27" s="7"/>
      <c r="O27" s="7"/>
      <c r="P27" s="7"/>
      <c r="Q27" s="7"/>
      <c r="R27" s="7"/>
    </row>
    <row r="28" spans="1:19" x14ac:dyDescent="0.25">
      <c r="A28" s="7"/>
      <c r="B28" s="7"/>
      <c r="C28" s="7"/>
      <c r="D28" s="7"/>
      <c r="E28" s="7"/>
      <c r="F28" s="7"/>
      <c r="G28" s="7"/>
      <c r="H28" s="7"/>
      <c r="I28" s="7"/>
      <c r="J28" s="7"/>
      <c r="K28" s="7"/>
      <c r="L28" s="7"/>
      <c r="M28" s="7"/>
      <c r="N28" s="7"/>
      <c r="O28" s="7"/>
      <c r="P28" s="7"/>
      <c r="Q28" s="7"/>
      <c r="R28" s="7"/>
    </row>
    <row r="29" spans="1:19" x14ac:dyDescent="0.25">
      <c r="A29" s="7"/>
      <c r="B29" s="7"/>
      <c r="C29" s="7"/>
      <c r="D29" s="7"/>
      <c r="E29" s="7"/>
      <c r="F29" s="7"/>
      <c r="G29" s="7"/>
      <c r="H29" s="7"/>
      <c r="I29" s="7"/>
      <c r="J29" s="7"/>
      <c r="K29" s="7"/>
      <c r="L29" s="7"/>
      <c r="M29" s="7"/>
      <c r="N29" s="7"/>
      <c r="O29" s="7"/>
      <c r="P29" s="7"/>
      <c r="Q29" s="7"/>
      <c r="R29" s="7"/>
    </row>
    <row r="30" spans="1:19" x14ac:dyDescent="0.25">
      <c r="A30" s="7"/>
      <c r="B30" s="7"/>
      <c r="C30" s="7"/>
      <c r="D30" s="7"/>
      <c r="E30" s="7"/>
      <c r="F30" s="7"/>
      <c r="G30" s="7"/>
      <c r="H30" s="7"/>
      <c r="I30" s="7"/>
      <c r="J30" s="7"/>
      <c r="K30" s="7"/>
      <c r="L30" s="7"/>
      <c r="M30" s="7"/>
      <c r="N30" s="7"/>
      <c r="O30" s="7"/>
      <c r="P30" s="7"/>
      <c r="Q30" s="7"/>
      <c r="R30" s="7"/>
    </row>
    <row r="31" spans="1:19" x14ac:dyDescent="0.25">
      <c r="A31" s="7"/>
      <c r="B31" s="7"/>
      <c r="C31" s="7"/>
      <c r="D31" s="7"/>
      <c r="E31" s="7"/>
      <c r="F31" s="7"/>
      <c r="G31" s="7"/>
      <c r="H31" s="7"/>
      <c r="I31" s="7"/>
      <c r="J31" s="7"/>
      <c r="K31" s="7"/>
      <c r="L31" s="7"/>
      <c r="M31" s="7"/>
      <c r="N31" s="7"/>
      <c r="O31" s="7"/>
      <c r="P31" s="7"/>
      <c r="Q31" s="7"/>
      <c r="R31" s="7"/>
    </row>
    <row r="32" spans="1:19" x14ac:dyDescent="0.25">
      <c r="A32" s="7"/>
      <c r="B32" s="7"/>
      <c r="C32" s="7"/>
      <c r="D32" s="7"/>
      <c r="E32" s="7"/>
      <c r="F32" s="7"/>
      <c r="G32" s="7"/>
      <c r="H32" s="7"/>
      <c r="I32" s="7"/>
      <c r="J32" s="7"/>
      <c r="K32" s="7"/>
      <c r="L32" s="7"/>
      <c r="M32" s="7"/>
      <c r="N32" s="7"/>
      <c r="O32" s="7"/>
      <c r="P32" s="7"/>
      <c r="Q32" s="7"/>
      <c r="R32" s="7"/>
    </row>
    <row r="33" spans="1:18" x14ac:dyDescent="0.25">
      <c r="A33" s="7"/>
      <c r="B33" s="7"/>
      <c r="C33" s="7"/>
      <c r="D33" s="7"/>
      <c r="E33" s="7"/>
      <c r="F33" s="7"/>
      <c r="G33" s="7"/>
      <c r="H33" s="7"/>
      <c r="I33" s="7"/>
      <c r="J33" s="7"/>
      <c r="K33" s="7"/>
      <c r="L33" s="7"/>
      <c r="M33" s="7"/>
      <c r="N33" s="7"/>
      <c r="O33" s="7"/>
      <c r="P33" s="7"/>
      <c r="Q33" s="7"/>
      <c r="R33" s="7"/>
    </row>
    <row r="34" spans="1:18" x14ac:dyDescent="0.25">
      <c r="A34" s="7"/>
      <c r="B34" s="7"/>
      <c r="C34" s="7"/>
      <c r="D34" s="7"/>
      <c r="E34" s="7"/>
      <c r="F34" s="7"/>
      <c r="G34" s="7"/>
      <c r="H34" s="7"/>
      <c r="I34" s="7"/>
      <c r="J34" s="7"/>
      <c r="K34" s="7"/>
      <c r="L34" s="7"/>
      <c r="M34" s="7"/>
      <c r="N34" s="7"/>
      <c r="O34" s="7"/>
      <c r="P34" s="7"/>
      <c r="Q34" s="7"/>
      <c r="R34" s="7"/>
    </row>
    <row r="35" spans="1:18" x14ac:dyDescent="0.25">
      <c r="A35" s="7"/>
      <c r="B35" s="7"/>
      <c r="C35" s="7"/>
      <c r="D35" s="7"/>
      <c r="E35" s="7"/>
      <c r="F35" s="7"/>
      <c r="G35" s="7"/>
      <c r="H35" s="7"/>
      <c r="I35" s="7"/>
      <c r="J35" s="7"/>
      <c r="K35" s="7"/>
      <c r="L35" s="7"/>
      <c r="M35" s="7"/>
      <c r="N35" s="7"/>
      <c r="O35" s="7"/>
      <c r="P35" s="7"/>
      <c r="Q35" s="7"/>
      <c r="R35" s="7"/>
    </row>
    <row r="36" spans="1:18" x14ac:dyDescent="0.25">
      <c r="A36" s="7"/>
      <c r="B36" s="7"/>
      <c r="C36" s="7"/>
      <c r="D36" s="7"/>
      <c r="E36" s="7"/>
      <c r="F36" s="7"/>
      <c r="G36" s="7"/>
      <c r="H36" s="7"/>
      <c r="I36" s="7"/>
      <c r="J36" s="7"/>
      <c r="K36" s="7"/>
      <c r="L36" s="7"/>
      <c r="M36" s="7"/>
      <c r="N36" s="7"/>
      <c r="O36" s="7"/>
      <c r="P36" s="7"/>
      <c r="Q36" s="7"/>
      <c r="R36" s="7"/>
    </row>
    <row r="37" spans="1:18" x14ac:dyDescent="0.25">
      <c r="A37" s="7"/>
      <c r="B37" s="7"/>
      <c r="C37" s="7"/>
      <c r="D37" s="7"/>
      <c r="E37" s="7"/>
      <c r="F37" s="7"/>
      <c r="G37" s="7"/>
      <c r="H37" s="7"/>
      <c r="I37" s="7"/>
      <c r="J37" s="7"/>
      <c r="K37" s="7"/>
      <c r="L37" s="7"/>
      <c r="M37" s="7"/>
      <c r="N37" s="7"/>
      <c r="O37" s="7"/>
      <c r="P37" s="7"/>
      <c r="Q37" s="7"/>
      <c r="R37" s="7"/>
    </row>
    <row r="38" spans="1:18" x14ac:dyDescent="0.25">
      <c r="A38" s="7"/>
      <c r="B38" s="7"/>
      <c r="C38" s="7"/>
      <c r="D38" s="7"/>
      <c r="E38" s="7"/>
      <c r="F38" s="7"/>
      <c r="G38" s="7"/>
      <c r="H38" s="7"/>
      <c r="I38" s="7"/>
      <c r="J38" s="7"/>
      <c r="K38" s="7"/>
      <c r="L38" s="7"/>
      <c r="M38" s="7"/>
      <c r="N38" s="7"/>
      <c r="O38" s="7"/>
      <c r="P38" s="7"/>
      <c r="Q38" s="7"/>
      <c r="R38" s="7"/>
    </row>
    <row r="39" spans="1:18" x14ac:dyDescent="0.25">
      <c r="A39" s="7"/>
      <c r="B39" s="7"/>
      <c r="C39" s="7"/>
      <c r="D39" s="7"/>
      <c r="E39" s="7"/>
      <c r="F39" s="7"/>
      <c r="G39" s="7"/>
      <c r="H39" s="7"/>
      <c r="I39" s="7"/>
      <c r="J39" s="7"/>
      <c r="K39" s="7"/>
      <c r="L39" s="7"/>
      <c r="M39" s="7"/>
      <c r="N39" s="7"/>
      <c r="O39" s="7"/>
      <c r="P39" s="7"/>
      <c r="Q39" s="7"/>
      <c r="R39" s="7"/>
    </row>
    <row r="40" spans="1:18" x14ac:dyDescent="0.25">
      <c r="A40" s="7"/>
      <c r="B40" s="7"/>
      <c r="C40" s="7"/>
      <c r="D40" s="7"/>
      <c r="E40" s="7"/>
      <c r="F40" s="7"/>
      <c r="G40" s="7"/>
      <c r="H40" s="7"/>
      <c r="I40" s="7"/>
      <c r="J40" s="7"/>
      <c r="K40" s="7"/>
      <c r="L40" s="7"/>
      <c r="M40" s="7"/>
      <c r="N40" s="7"/>
      <c r="O40" s="7"/>
      <c r="P40" s="7"/>
      <c r="Q40" s="7"/>
      <c r="R40" s="7"/>
    </row>
    <row r="41" spans="1:18" x14ac:dyDescent="0.25">
      <c r="A41" s="7"/>
      <c r="B41" s="7"/>
      <c r="C41" s="7"/>
      <c r="D41" s="7"/>
      <c r="E41" s="7"/>
      <c r="F41" s="7"/>
      <c r="G41" s="7"/>
      <c r="H41" s="7"/>
      <c r="I41" s="7"/>
      <c r="J41" s="7"/>
      <c r="K41" s="7"/>
      <c r="L41" s="7"/>
      <c r="M41" s="7"/>
      <c r="N41" s="7"/>
      <c r="O41" s="7"/>
      <c r="P41" s="7"/>
      <c r="Q41" s="7"/>
      <c r="R41" s="7"/>
    </row>
    <row r="42" spans="1:18" x14ac:dyDescent="0.25">
      <c r="A42" s="7"/>
      <c r="B42" s="7"/>
      <c r="C42" s="7"/>
      <c r="D42" s="7"/>
      <c r="E42" s="7"/>
      <c r="F42" s="7"/>
      <c r="G42" s="7"/>
      <c r="H42" s="7"/>
      <c r="I42" s="7"/>
      <c r="J42" s="7"/>
      <c r="K42" s="7"/>
      <c r="L42" s="7"/>
      <c r="M42" s="7"/>
      <c r="N42" s="7"/>
      <c r="O42" s="7"/>
      <c r="P42" s="7"/>
      <c r="Q42" s="7"/>
      <c r="R42" s="7"/>
    </row>
    <row r="43" spans="1:18" x14ac:dyDescent="0.25">
      <c r="A43" s="7"/>
      <c r="B43" s="7"/>
      <c r="C43" s="7"/>
      <c r="D43" s="7"/>
      <c r="E43" s="7"/>
      <c r="F43" s="7"/>
      <c r="G43" s="7"/>
      <c r="H43" s="7"/>
      <c r="I43" s="7"/>
      <c r="J43" s="7"/>
      <c r="K43" s="7"/>
      <c r="L43" s="7"/>
      <c r="M43" s="7"/>
      <c r="N43" s="7"/>
      <c r="O43" s="7"/>
      <c r="P43" s="7"/>
      <c r="Q43" s="7"/>
      <c r="R43" s="7"/>
    </row>
    <row r="44" spans="1:18" x14ac:dyDescent="0.25">
      <c r="A44" s="7"/>
      <c r="B44" s="7"/>
      <c r="C44" s="7"/>
      <c r="D44" s="7"/>
      <c r="E44" s="7"/>
      <c r="F44" s="7"/>
      <c r="G44" s="7"/>
      <c r="H44" s="7"/>
      <c r="I44" s="7"/>
      <c r="J44" s="7"/>
      <c r="K44" s="7"/>
      <c r="L44" s="7"/>
      <c r="M44" s="7"/>
      <c r="N44" s="7"/>
      <c r="O44" s="7"/>
      <c r="P44" s="7"/>
      <c r="Q44" s="7"/>
      <c r="R44" s="7"/>
    </row>
    <row r="45" spans="1:18" x14ac:dyDescent="0.25">
      <c r="A45" s="7"/>
      <c r="B45" s="7"/>
      <c r="C45" s="7"/>
      <c r="D45" s="7"/>
      <c r="E45" s="7"/>
      <c r="F45" s="7"/>
      <c r="G45" s="7"/>
      <c r="H45" s="7"/>
      <c r="I45" s="7"/>
      <c r="J45" s="7"/>
      <c r="K45" s="7"/>
      <c r="L45" s="7"/>
      <c r="M45" s="7"/>
      <c r="N45" s="7"/>
      <c r="O45" s="7"/>
      <c r="P45" s="7"/>
      <c r="Q45" s="7"/>
      <c r="R45" s="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CE914-408A-4713-84C0-8A691F0BD296}">
  <dimension ref="B1:Q25"/>
  <sheetViews>
    <sheetView showGridLines="0" zoomScaleNormal="100" workbookViewId="0"/>
  </sheetViews>
  <sheetFormatPr baseColWidth="10" defaultColWidth="10.85546875" defaultRowHeight="11.25" x14ac:dyDescent="0.2"/>
  <cols>
    <col min="1" max="1" width="3.5703125" style="7" customWidth="1"/>
    <col min="2" max="2" width="31.85546875" style="7" bestFit="1" customWidth="1"/>
    <col min="3" max="4" width="15.140625" style="7" customWidth="1"/>
    <col min="5" max="5" width="12.7109375" style="7" bestFit="1" customWidth="1"/>
    <col min="6" max="9" width="10.85546875" style="7"/>
    <col min="10" max="10" width="18" style="7" customWidth="1"/>
    <col min="11" max="11" width="17.5703125" style="7" customWidth="1"/>
    <col min="12" max="12" width="10.85546875" style="7"/>
    <col min="13" max="13" width="16.28515625" style="7" bestFit="1" customWidth="1"/>
    <col min="14" max="16" width="10.85546875" style="7"/>
    <col min="17" max="17" width="16.42578125" style="7" bestFit="1" customWidth="1"/>
    <col min="18" max="16384" width="10.85546875" style="7"/>
  </cols>
  <sheetData>
    <row r="1" spans="2:17" ht="14.25" customHeight="1" x14ac:dyDescent="0.2"/>
    <row r="2" spans="2:17" x14ac:dyDescent="0.2">
      <c r="B2" s="9" t="s">
        <v>125</v>
      </c>
    </row>
    <row r="3" spans="2:17" x14ac:dyDescent="0.2">
      <c r="B3" s="26"/>
    </row>
    <row r="4" spans="2:17" x14ac:dyDescent="0.2">
      <c r="B4" s="26"/>
      <c r="K4" s="11" t="s">
        <v>31</v>
      </c>
      <c r="N4" s="134"/>
    </row>
    <row r="5" spans="2:17" x14ac:dyDescent="0.2">
      <c r="B5" s="22"/>
      <c r="C5" s="108">
        <v>2019</v>
      </c>
      <c r="D5" s="108">
        <v>2020</v>
      </c>
      <c r="E5" s="108">
        <v>2021</v>
      </c>
      <c r="F5" s="108">
        <v>2022</v>
      </c>
      <c r="G5" s="108">
        <v>2023</v>
      </c>
      <c r="H5" s="108">
        <v>2024</v>
      </c>
      <c r="I5" s="108">
        <v>2025</v>
      </c>
      <c r="J5" s="108" t="s">
        <v>32</v>
      </c>
      <c r="K5" s="108" t="s">
        <v>33</v>
      </c>
    </row>
    <row r="6" spans="2:17" x14ac:dyDescent="0.2">
      <c r="B6" s="37" t="s">
        <v>58</v>
      </c>
      <c r="C6" s="38"/>
      <c r="D6" s="38"/>
      <c r="E6" s="38"/>
      <c r="F6" s="38"/>
      <c r="G6" s="38"/>
      <c r="H6" s="38"/>
      <c r="I6" s="38"/>
      <c r="J6" s="41"/>
      <c r="K6" s="41"/>
    </row>
    <row r="7" spans="2:17" x14ac:dyDescent="0.2">
      <c r="B7" s="22" t="s">
        <v>5</v>
      </c>
      <c r="C7" s="117">
        <v>1908843</v>
      </c>
      <c r="D7" s="117">
        <v>1376011</v>
      </c>
      <c r="E7" s="117">
        <v>1986553</v>
      </c>
      <c r="F7" s="117">
        <v>2305608</v>
      </c>
      <c r="G7" s="117">
        <v>2651515</v>
      </c>
      <c r="H7" s="117">
        <v>2901872</v>
      </c>
      <c r="I7" s="118">
        <v>3099873</v>
      </c>
      <c r="J7" s="131">
        <v>9.4420359681163415</v>
      </c>
      <c r="K7" s="132">
        <v>6.8232161859654736</v>
      </c>
    </row>
    <row r="8" spans="2:17" x14ac:dyDescent="0.2">
      <c r="B8" s="22" t="s">
        <v>4</v>
      </c>
      <c r="C8" s="117">
        <v>1642769</v>
      </c>
      <c r="D8" s="117">
        <v>1097479</v>
      </c>
      <c r="E8" s="117">
        <v>1532422</v>
      </c>
      <c r="F8" s="117">
        <v>1621198</v>
      </c>
      <c r="G8" s="117">
        <v>1728033</v>
      </c>
      <c r="H8" s="117">
        <v>1834993</v>
      </c>
      <c r="I8" s="118">
        <v>1918177</v>
      </c>
      <c r="J8" s="131">
        <v>6.1896966088031888</v>
      </c>
      <c r="K8" s="132">
        <v>4.5332053037804503</v>
      </c>
    </row>
    <row r="9" spans="2:17" x14ac:dyDescent="0.2">
      <c r="B9" s="22" t="s">
        <v>3</v>
      </c>
      <c r="C9" s="117">
        <v>1040976</v>
      </c>
      <c r="D9" s="117">
        <v>617228</v>
      </c>
      <c r="E9" s="117">
        <v>846194</v>
      </c>
      <c r="F9" s="117">
        <v>955845</v>
      </c>
      <c r="G9" s="117">
        <v>1056091</v>
      </c>
      <c r="H9" s="117">
        <v>1151878</v>
      </c>
      <c r="I9" s="118">
        <v>1235473</v>
      </c>
      <c r="J9" s="131">
        <v>9.0699570396869209</v>
      </c>
      <c r="K9" s="132">
        <v>7.2572789826700399</v>
      </c>
    </row>
    <row r="10" spans="2:17" x14ac:dyDescent="0.2">
      <c r="B10" s="22" t="s">
        <v>35</v>
      </c>
      <c r="C10" s="117">
        <v>4592588</v>
      </c>
      <c r="D10" s="117">
        <v>3090718</v>
      </c>
      <c r="E10" s="117">
        <v>4365169</v>
      </c>
      <c r="F10" s="117">
        <v>4882651</v>
      </c>
      <c r="G10" s="117">
        <v>5435639</v>
      </c>
      <c r="H10" s="117">
        <v>5888743</v>
      </c>
      <c r="I10" s="118">
        <v>6253523</v>
      </c>
      <c r="J10" s="131">
        <v>8.3358000779669137</v>
      </c>
      <c r="K10" s="132">
        <v>6.1945308192257666</v>
      </c>
      <c r="Q10" s="135"/>
    </row>
    <row r="11" spans="2:17" x14ac:dyDescent="0.2">
      <c r="B11" s="23" t="s">
        <v>36</v>
      </c>
      <c r="C11" s="117"/>
      <c r="D11" s="117"/>
      <c r="E11" s="117"/>
      <c r="F11" s="117"/>
      <c r="G11" s="117"/>
      <c r="H11" s="117"/>
      <c r="I11" s="118"/>
      <c r="J11" s="131"/>
      <c r="K11" s="132"/>
    </row>
    <row r="12" spans="2:17" x14ac:dyDescent="0.2">
      <c r="B12" s="22" t="s">
        <v>2</v>
      </c>
      <c r="C12" s="117">
        <v>11691921</v>
      </c>
      <c r="D12" s="117">
        <v>10733923</v>
      </c>
      <c r="E12" s="117">
        <v>10486743</v>
      </c>
      <c r="F12" s="117">
        <v>10880150</v>
      </c>
      <c r="G12" s="117">
        <v>11377443</v>
      </c>
      <c r="H12" s="117">
        <v>11399124</v>
      </c>
      <c r="I12" s="118">
        <v>11286733</v>
      </c>
      <c r="J12" s="131">
        <v>0.19056127110458826</v>
      </c>
      <c r="K12" s="133">
        <v>-0.98596172828719131</v>
      </c>
    </row>
    <row r="13" spans="2:17" x14ac:dyDescent="0.2">
      <c r="B13" s="22" t="s">
        <v>1</v>
      </c>
      <c r="C13" s="117">
        <v>8401668</v>
      </c>
      <c r="D13" s="117">
        <v>7539666</v>
      </c>
      <c r="E13" s="117">
        <v>7326763</v>
      </c>
      <c r="F13" s="117">
        <v>7274377</v>
      </c>
      <c r="G13" s="117">
        <v>7500176</v>
      </c>
      <c r="H13" s="117">
        <v>7669016</v>
      </c>
      <c r="I13" s="118">
        <v>7865360</v>
      </c>
      <c r="J13" s="131">
        <v>2.2511471730796715</v>
      </c>
      <c r="K13" s="132">
        <v>2.5602241539201378</v>
      </c>
    </row>
    <row r="14" spans="2:17" x14ac:dyDescent="0.2">
      <c r="B14" s="22" t="s">
        <v>0</v>
      </c>
      <c r="C14" s="117">
        <v>12697850</v>
      </c>
      <c r="D14" s="117">
        <v>11346468</v>
      </c>
      <c r="E14" s="117">
        <v>10695273</v>
      </c>
      <c r="F14" s="117">
        <v>10715070</v>
      </c>
      <c r="G14" s="117">
        <v>10820263</v>
      </c>
      <c r="H14" s="117">
        <v>11092994</v>
      </c>
      <c r="I14" s="118">
        <v>11381526</v>
      </c>
      <c r="J14" s="131">
        <v>2.5205579568629708</v>
      </c>
      <c r="K14" s="132">
        <v>2.6010290819592981</v>
      </c>
    </row>
    <row r="15" spans="2:17" x14ac:dyDescent="0.2">
      <c r="B15" s="22" t="s">
        <v>37</v>
      </c>
      <c r="C15" s="117">
        <v>32791439</v>
      </c>
      <c r="D15" s="117">
        <v>29620057</v>
      </c>
      <c r="E15" s="117">
        <v>28508779</v>
      </c>
      <c r="F15" s="117">
        <v>28869597</v>
      </c>
      <c r="G15" s="117">
        <v>29699507</v>
      </c>
      <c r="H15" s="117">
        <v>30161134</v>
      </c>
      <c r="I15" s="118">
        <v>30533619</v>
      </c>
      <c r="J15" s="131">
        <v>1.5543254640556827</v>
      </c>
      <c r="K15" s="132">
        <v>1.2349834061278997</v>
      </c>
    </row>
    <row r="16" spans="2:17" x14ac:dyDescent="0.2">
      <c r="B16" s="23" t="s">
        <v>60</v>
      </c>
      <c r="C16" s="117"/>
      <c r="D16" s="117"/>
      <c r="E16" s="117"/>
      <c r="F16" s="117"/>
      <c r="G16" s="117"/>
      <c r="H16" s="117"/>
      <c r="I16" s="118"/>
      <c r="J16" s="131"/>
      <c r="K16" s="133"/>
    </row>
    <row r="17" spans="2:12" x14ac:dyDescent="0.2">
      <c r="B17" s="22" t="s">
        <v>8</v>
      </c>
      <c r="C17" s="117">
        <v>13600764</v>
      </c>
      <c r="D17" s="117">
        <v>12109934</v>
      </c>
      <c r="E17" s="117">
        <v>12473296</v>
      </c>
      <c r="F17" s="117">
        <v>13185758</v>
      </c>
      <c r="G17" s="117">
        <v>14028958</v>
      </c>
      <c r="H17" s="117">
        <v>14300996</v>
      </c>
      <c r="I17" s="118">
        <v>14386606</v>
      </c>
      <c r="J17" s="131">
        <v>1.93911764508811</v>
      </c>
      <c r="K17" s="132">
        <v>0.59862963390801593</v>
      </c>
    </row>
    <row r="18" spans="2:12" x14ac:dyDescent="0.2">
      <c r="B18" s="22" t="s">
        <v>7</v>
      </c>
      <c r="C18" s="117">
        <v>10044437</v>
      </c>
      <c r="D18" s="117">
        <v>8637145</v>
      </c>
      <c r="E18" s="117">
        <v>8859185</v>
      </c>
      <c r="F18" s="117">
        <v>8895575</v>
      </c>
      <c r="G18" s="117">
        <v>9228209</v>
      </c>
      <c r="H18" s="117">
        <v>9504009</v>
      </c>
      <c r="I18" s="118">
        <v>9783537</v>
      </c>
      <c r="J18" s="131">
        <v>2.9886622637176945</v>
      </c>
      <c r="K18" s="132">
        <v>2.9411588309733294</v>
      </c>
    </row>
    <row r="19" spans="2:12" x14ac:dyDescent="0.2">
      <c r="B19" s="22" t="s">
        <v>6</v>
      </c>
      <c r="C19" s="117">
        <v>13738826</v>
      </c>
      <c r="D19" s="117">
        <v>11963696</v>
      </c>
      <c r="E19" s="117">
        <v>11541467</v>
      </c>
      <c r="F19" s="117">
        <v>11670915</v>
      </c>
      <c r="G19" s="117">
        <v>11876354</v>
      </c>
      <c r="H19" s="117">
        <v>12244872</v>
      </c>
      <c r="I19" s="118">
        <v>12616999</v>
      </c>
      <c r="J19" s="131">
        <v>3.1029556714122868</v>
      </c>
      <c r="K19" s="132">
        <v>3.0390436094391187</v>
      </c>
    </row>
    <row r="20" spans="2:12" x14ac:dyDescent="0.2">
      <c r="B20" s="22" t="s">
        <v>61</v>
      </c>
      <c r="C20" s="117">
        <v>37384027</v>
      </c>
      <c r="D20" s="117">
        <v>32710775</v>
      </c>
      <c r="E20" s="117">
        <v>32873948</v>
      </c>
      <c r="F20" s="117">
        <v>33752248</v>
      </c>
      <c r="G20" s="117">
        <v>35135146</v>
      </c>
      <c r="H20" s="117">
        <v>36049877</v>
      </c>
      <c r="I20" s="118">
        <v>36787142</v>
      </c>
      <c r="J20" s="131">
        <v>2.6082099770188134</v>
      </c>
      <c r="K20" s="133">
        <v>2.0451248696354773</v>
      </c>
    </row>
    <row r="21" spans="2:12" x14ac:dyDescent="0.2">
      <c r="C21" s="39"/>
      <c r="D21" s="39"/>
      <c r="E21" s="39"/>
      <c r="F21" s="39"/>
      <c r="G21" s="39"/>
      <c r="H21" s="39"/>
      <c r="I21" s="39"/>
      <c r="J21" s="3"/>
      <c r="K21" s="3"/>
    </row>
    <row r="22" spans="2:12" x14ac:dyDescent="0.2">
      <c r="B22" s="7" t="s">
        <v>62</v>
      </c>
      <c r="I22" s="42"/>
      <c r="L22" s="47"/>
    </row>
    <row r="23" spans="2:12" x14ac:dyDescent="0.2">
      <c r="B23" s="7" t="s">
        <v>124</v>
      </c>
      <c r="I23" s="42"/>
      <c r="L23" s="47"/>
    </row>
    <row r="24" spans="2:12" x14ac:dyDescent="0.2">
      <c r="B24" s="27" t="s">
        <v>56</v>
      </c>
      <c r="I24" s="42"/>
    </row>
    <row r="25" spans="2:12" x14ac:dyDescent="0.2">
      <c r="B25" s="40" t="s">
        <v>73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0F4C2-5754-4E3A-B42A-C28A2EB2D1F2}">
  <dimension ref="B1:P29"/>
  <sheetViews>
    <sheetView showGridLines="0" workbookViewId="0"/>
  </sheetViews>
  <sheetFormatPr baseColWidth="10" defaultRowHeight="15" x14ac:dyDescent="0.25"/>
  <cols>
    <col min="1" max="1" width="3.42578125" customWidth="1"/>
    <col min="2" max="2" width="38.7109375" customWidth="1"/>
    <col min="10" max="10" width="20" customWidth="1"/>
    <col min="11" max="11" width="19.140625" customWidth="1"/>
  </cols>
  <sheetData>
    <row r="1" spans="2:16" x14ac:dyDescent="0.25">
      <c r="B1" s="7"/>
      <c r="C1" s="7"/>
      <c r="D1" s="7"/>
      <c r="E1" s="7"/>
      <c r="F1" s="7"/>
      <c r="G1" s="7"/>
      <c r="H1" s="7"/>
      <c r="I1" s="7"/>
      <c r="J1" s="7"/>
      <c r="K1" s="7"/>
      <c r="L1" s="7"/>
      <c r="M1" s="7"/>
      <c r="N1" s="7"/>
      <c r="O1" s="7"/>
    </row>
    <row r="2" spans="2:16" x14ac:dyDescent="0.25">
      <c r="B2" s="27" t="s">
        <v>126</v>
      </c>
      <c r="C2" s="7"/>
      <c r="D2" s="7"/>
      <c r="E2" s="7"/>
      <c r="F2" s="7"/>
      <c r="G2" s="7"/>
      <c r="H2" s="7"/>
      <c r="I2" s="7"/>
      <c r="J2" s="7"/>
      <c r="K2" s="7"/>
      <c r="L2" s="7"/>
      <c r="M2" s="7"/>
      <c r="N2" s="7"/>
      <c r="O2" s="7"/>
    </row>
    <row r="3" spans="2:16" x14ac:dyDescent="0.25">
      <c r="B3" s="7"/>
      <c r="C3" s="7"/>
      <c r="D3" s="7"/>
      <c r="E3" s="7"/>
      <c r="F3" s="7"/>
      <c r="G3" s="7"/>
      <c r="H3" s="7"/>
      <c r="I3" s="7"/>
      <c r="J3" s="7"/>
      <c r="K3" s="147" t="s">
        <v>31</v>
      </c>
      <c r="L3" s="7"/>
      <c r="M3" s="7"/>
      <c r="N3" s="7"/>
      <c r="O3" s="7"/>
      <c r="P3" s="7"/>
    </row>
    <row r="4" spans="2:16" x14ac:dyDescent="0.25">
      <c r="B4" s="22"/>
      <c r="C4" s="108">
        <v>2019</v>
      </c>
      <c r="D4" s="108">
        <v>2020</v>
      </c>
      <c r="E4" s="108">
        <v>2021</v>
      </c>
      <c r="F4" s="108">
        <v>2022</v>
      </c>
      <c r="G4" s="108">
        <v>2023</v>
      </c>
      <c r="H4" s="108">
        <v>2024</v>
      </c>
      <c r="I4" s="108">
        <v>2025</v>
      </c>
      <c r="J4" s="108" t="s">
        <v>32</v>
      </c>
      <c r="K4" s="108" t="s">
        <v>33</v>
      </c>
      <c r="L4" s="7"/>
      <c r="M4" s="7"/>
      <c r="N4" s="7"/>
      <c r="O4" s="7"/>
      <c r="P4" s="7"/>
    </row>
    <row r="5" spans="2:16" x14ac:dyDescent="0.25">
      <c r="B5" s="22" t="s">
        <v>64</v>
      </c>
      <c r="C5" s="22"/>
      <c r="D5" s="22"/>
      <c r="E5" s="22"/>
      <c r="F5" s="22"/>
      <c r="G5" s="22"/>
      <c r="H5" s="22"/>
      <c r="I5" s="22"/>
      <c r="J5" s="22"/>
      <c r="K5" s="22"/>
      <c r="L5" s="7"/>
      <c r="M5" s="7"/>
      <c r="N5" s="7"/>
      <c r="O5" s="7"/>
      <c r="P5" s="7"/>
    </row>
    <row r="6" spans="2:16" x14ac:dyDescent="0.25">
      <c r="B6" s="22" t="s">
        <v>8</v>
      </c>
      <c r="C6" s="100">
        <v>28815</v>
      </c>
      <c r="D6" s="100">
        <v>36361</v>
      </c>
      <c r="E6" s="100">
        <v>41078</v>
      </c>
      <c r="F6" s="100">
        <v>44582</v>
      </c>
      <c r="G6" s="100">
        <v>48995</v>
      </c>
      <c r="H6" s="100">
        <v>55235</v>
      </c>
      <c r="I6" s="100">
        <v>60064</v>
      </c>
      <c r="J6" s="115">
        <v>12.73599346872129</v>
      </c>
      <c r="K6" s="115">
        <v>8.7426450620077958</v>
      </c>
      <c r="L6" s="112"/>
      <c r="M6" s="7"/>
      <c r="N6" s="7"/>
      <c r="O6" s="7"/>
      <c r="P6" s="7"/>
    </row>
    <row r="7" spans="2:16" x14ac:dyDescent="0.25">
      <c r="B7" s="22" t="s">
        <v>65</v>
      </c>
      <c r="C7" s="100">
        <v>126615</v>
      </c>
      <c r="D7" s="100">
        <v>145873</v>
      </c>
      <c r="E7" s="100">
        <v>151332</v>
      </c>
      <c r="F7" s="100">
        <v>154845</v>
      </c>
      <c r="G7" s="100">
        <v>167167</v>
      </c>
      <c r="H7" s="100">
        <v>184409</v>
      </c>
      <c r="I7" s="100">
        <v>204597</v>
      </c>
      <c r="J7" s="115">
        <v>10.314236661542054</v>
      </c>
      <c r="K7" s="115">
        <v>10.947404953120497</v>
      </c>
      <c r="L7" s="112"/>
      <c r="M7" s="7"/>
      <c r="N7" s="7"/>
      <c r="O7" s="7"/>
      <c r="P7" s="7"/>
    </row>
    <row r="8" spans="2:16" x14ac:dyDescent="0.25">
      <c r="B8" s="22" t="s">
        <v>6</v>
      </c>
      <c r="C8" s="100">
        <v>66809</v>
      </c>
      <c r="D8" s="100">
        <v>75348</v>
      </c>
      <c r="E8" s="100">
        <v>74735</v>
      </c>
      <c r="F8" s="100">
        <v>75215</v>
      </c>
      <c r="G8" s="100">
        <v>81566</v>
      </c>
      <c r="H8" s="100">
        <v>89101</v>
      </c>
      <c r="I8" s="100">
        <v>100816</v>
      </c>
      <c r="J8" s="115">
        <v>9.2379177598509159</v>
      </c>
      <c r="K8" s="115">
        <v>13.14800058360737</v>
      </c>
      <c r="L8" s="112"/>
      <c r="M8" s="112"/>
      <c r="N8" s="112"/>
      <c r="O8" s="112"/>
    </row>
    <row r="9" spans="2:16" x14ac:dyDescent="0.25">
      <c r="B9" s="36" t="s">
        <v>61</v>
      </c>
      <c r="C9" s="119">
        <v>222239</v>
      </c>
      <c r="D9" s="119">
        <v>257582</v>
      </c>
      <c r="E9" s="119">
        <v>267145</v>
      </c>
      <c r="F9" s="119">
        <v>274642</v>
      </c>
      <c r="G9" s="119">
        <v>297728</v>
      </c>
      <c r="H9" s="119">
        <v>328745</v>
      </c>
      <c r="I9" s="119">
        <v>365477</v>
      </c>
      <c r="J9" s="120">
        <v>10.417898215821154</v>
      </c>
      <c r="K9" s="120">
        <v>11.173401876834617</v>
      </c>
      <c r="L9" s="112"/>
      <c r="M9" s="112"/>
      <c r="N9" s="112"/>
      <c r="O9" s="112"/>
    </row>
    <row r="10" spans="2:16" x14ac:dyDescent="0.25">
      <c r="B10" s="7"/>
      <c r="C10" s="7"/>
      <c r="D10" s="7"/>
      <c r="E10" s="7"/>
      <c r="F10" s="7"/>
      <c r="G10" s="7"/>
      <c r="H10" s="7"/>
      <c r="I10" s="7"/>
      <c r="J10" s="7"/>
      <c r="K10" s="7"/>
      <c r="L10" s="112"/>
      <c r="M10" s="112"/>
      <c r="N10" s="112"/>
      <c r="O10" s="112"/>
    </row>
    <row r="11" spans="2:16" x14ac:dyDescent="0.25">
      <c r="B11" s="7" t="s">
        <v>74</v>
      </c>
      <c r="C11" s="7"/>
      <c r="D11" s="7"/>
      <c r="E11" s="7"/>
      <c r="F11" s="7"/>
      <c r="G11" s="7"/>
      <c r="H11" s="7"/>
      <c r="I11" s="7"/>
      <c r="J11" s="7"/>
      <c r="K11" s="7"/>
      <c r="L11" s="112"/>
      <c r="M11" s="112"/>
      <c r="N11" s="112"/>
      <c r="O11" s="112"/>
    </row>
    <row r="12" spans="2:16" x14ac:dyDescent="0.25">
      <c r="B12" s="7" t="s">
        <v>113</v>
      </c>
      <c r="C12" s="7"/>
      <c r="D12" s="7"/>
      <c r="E12" s="7"/>
      <c r="F12" s="7"/>
      <c r="G12" s="7"/>
      <c r="H12" s="7"/>
      <c r="I12" s="7"/>
      <c r="J12" s="7"/>
      <c r="K12" s="7"/>
      <c r="L12" s="7"/>
      <c r="M12" s="7"/>
      <c r="N12" s="7"/>
      <c r="O12" s="7"/>
    </row>
    <row r="13" spans="2:16" x14ac:dyDescent="0.25">
      <c r="B13" s="2" t="s">
        <v>117</v>
      </c>
      <c r="C13" s="7"/>
      <c r="D13" s="7"/>
      <c r="E13" s="7"/>
      <c r="F13" s="7"/>
      <c r="G13" s="7"/>
      <c r="H13" s="7"/>
      <c r="I13" s="7"/>
      <c r="J13" s="7"/>
      <c r="K13" s="7"/>
      <c r="L13" s="7"/>
      <c r="M13" s="7"/>
      <c r="N13" s="7"/>
      <c r="O13" s="7"/>
    </row>
    <row r="14" spans="2:16" x14ac:dyDescent="0.25">
      <c r="B14" s="2" t="s">
        <v>166</v>
      </c>
      <c r="C14" s="7"/>
      <c r="D14" s="7"/>
      <c r="E14" s="7"/>
      <c r="F14" s="7"/>
      <c r="G14" s="7"/>
      <c r="H14" s="7"/>
      <c r="I14" s="7"/>
      <c r="J14" s="7"/>
      <c r="K14" s="7"/>
      <c r="L14" s="7"/>
      <c r="M14" s="7"/>
      <c r="N14" s="7"/>
      <c r="O14" s="7"/>
    </row>
    <row r="15" spans="2:16" x14ac:dyDescent="0.25">
      <c r="B15" s="7" t="s">
        <v>114</v>
      </c>
      <c r="C15" s="7"/>
      <c r="D15" s="7"/>
      <c r="E15" s="7"/>
      <c r="F15" s="7"/>
      <c r="G15" s="7"/>
      <c r="H15" s="7"/>
      <c r="I15" s="7"/>
      <c r="J15" s="7"/>
      <c r="K15" s="7"/>
      <c r="L15" s="7"/>
      <c r="M15" s="7"/>
      <c r="N15" s="7"/>
      <c r="O15" s="7"/>
    </row>
    <row r="16" spans="2:16" x14ac:dyDescent="0.25">
      <c r="B16" s="7"/>
      <c r="C16" s="7"/>
      <c r="D16" s="7"/>
      <c r="E16" s="7"/>
      <c r="F16" s="7"/>
      <c r="G16" s="7"/>
      <c r="H16" s="7"/>
      <c r="I16" s="7"/>
      <c r="J16" s="7"/>
      <c r="K16" s="7"/>
      <c r="L16" s="7"/>
      <c r="M16" s="7"/>
      <c r="N16" s="7"/>
      <c r="O16" s="7"/>
    </row>
    <row r="17" spans="2:15" x14ac:dyDescent="0.25">
      <c r="B17" s="7"/>
      <c r="C17" s="7"/>
      <c r="D17" s="7"/>
      <c r="E17" s="7"/>
      <c r="F17" s="7"/>
      <c r="G17" s="7"/>
      <c r="H17" s="7"/>
      <c r="I17" s="7"/>
      <c r="J17" s="7"/>
      <c r="K17" s="7"/>
      <c r="L17" s="7"/>
      <c r="M17" s="7"/>
      <c r="N17" s="7"/>
      <c r="O17" s="7"/>
    </row>
    <row r="18" spans="2:15" x14ac:dyDescent="0.25">
      <c r="B18" s="7"/>
      <c r="C18" s="7"/>
      <c r="D18" s="7"/>
      <c r="E18" s="7"/>
      <c r="F18" s="7"/>
      <c r="G18" s="7"/>
      <c r="H18" s="7"/>
      <c r="I18" s="7"/>
      <c r="J18" s="7"/>
      <c r="K18" s="7"/>
      <c r="L18" s="7"/>
      <c r="M18" s="7"/>
      <c r="N18" s="7"/>
      <c r="O18" s="7"/>
    </row>
    <row r="19" spans="2:15" x14ac:dyDescent="0.25">
      <c r="B19" s="7"/>
      <c r="C19" s="7"/>
      <c r="D19" s="7"/>
      <c r="E19" s="7"/>
      <c r="F19" s="7"/>
      <c r="G19" s="7"/>
      <c r="H19" s="7"/>
      <c r="I19" s="7"/>
      <c r="J19" s="7"/>
      <c r="K19" s="7"/>
      <c r="L19" s="7"/>
      <c r="M19" s="7"/>
      <c r="N19" s="7"/>
      <c r="O19" s="7"/>
    </row>
    <row r="20" spans="2:15" x14ac:dyDescent="0.25">
      <c r="B20" s="7"/>
      <c r="C20" s="7"/>
      <c r="D20" s="7"/>
      <c r="E20" s="7"/>
      <c r="F20" s="7"/>
      <c r="G20" s="7"/>
      <c r="H20" s="7"/>
      <c r="I20" s="7"/>
      <c r="J20" s="7"/>
      <c r="K20" s="7"/>
      <c r="L20" s="7"/>
      <c r="M20" s="7"/>
      <c r="N20" s="7"/>
      <c r="O20" s="7"/>
    </row>
    <row r="21" spans="2:15" x14ac:dyDescent="0.25">
      <c r="B21" s="7"/>
      <c r="C21" s="7"/>
      <c r="D21" s="7"/>
      <c r="E21" s="7"/>
      <c r="F21" s="7"/>
      <c r="G21" s="7"/>
      <c r="H21" s="7"/>
      <c r="I21" s="7"/>
      <c r="J21" s="7"/>
      <c r="K21" s="7"/>
      <c r="L21" s="7"/>
      <c r="M21" s="7"/>
      <c r="N21" s="7"/>
      <c r="O21" s="7"/>
    </row>
    <row r="22" spans="2:15" x14ac:dyDescent="0.25">
      <c r="B22" s="7"/>
      <c r="C22" s="7"/>
      <c r="D22" s="7"/>
      <c r="E22" s="7"/>
      <c r="F22" s="7"/>
      <c r="G22" s="7"/>
      <c r="H22" s="7"/>
      <c r="I22" s="7"/>
      <c r="J22" s="7"/>
      <c r="K22" s="7"/>
      <c r="L22" s="7"/>
      <c r="M22" s="7"/>
      <c r="N22" s="7"/>
      <c r="O22" s="7"/>
    </row>
    <row r="23" spans="2:15" x14ac:dyDescent="0.25">
      <c r="B23" s="7"/>
      <c r="C23" s="7"/>
      <c r="D23" s="7"/>
      <c r="E23" s="7"/>
      <c r="F23" s="7"/>
      <c r="G23" s="7"/>
      <c r="H23" s="7"/>
      <c r="I23" s="7"/>
      <c r="J23" s="7"/>
      <c r="K23" s="7"/>
      <c r="L23" s="7"/>
      <c r="M23" s="7"/>
      <c r="N23" s="7"/>
      <c r="O23" s="7"/>
    </row>
    <row r="24" spans="2:15" x14ac:dyDescent="0.25">
      <c r="B24" s="7"/>
      <c r="C24" s="7"/>
      <c r="D24" s="7"/>
      <c r="E24" s="7"/>
      <c r="F24" s="7"/>
      <c r="G24" s="7"/>
      <c r="H24" s="7"/>
      <c r="I24" s="7"/>
      <c r="J24" s="7"/>
      <c r="K24" s="7"/>
      <c r="L24" s="7"/>
      <c r="M24" s="7"/>
      <c r="N24" s="7"/>
      <c r="O24" s="7"/>
    </row>
    <row r="25" spans="2:15" x14ac:dyDescent="0.25">
      <c r="B25" s="7"/>
      <c r="C25" s="7"/>
      <c r="D25" s="7"/>
      <c r="E25" s="7"/>
      <c r="F25" s="7"/>
      <c r="G25" s="7"/>
      <c r="H25" s="7"/>
      <c r="I25" s="7"/>
      <c r="J25" s="7"/>
      <c r="K25" s="7"/>
      <c r="L25" s="7"/>
      <c r="M25" s="7"/>
      <c r="N25" s="7"/>
      <c r="O25" s="7"/>
    </row>
    <row r="26" spans="2:15" x14ac:dyDescent="0.25">
      <c r="B26" s="7"/>
      <c r="C26" s="7"/>
      <c r="D26" s="7"/>
      <c r="E26" s="7"/>
      <c r="F26" s="7"/>
      <c r="G26" s="7"/>
      <c r="H26" s="7"/>
      <c r="I26" s="7"/>
      <c r="J26" s="7"/>
      <c r="K26" s="7"/>
      <c r="L26" s="7"/>
      <c r="M26" s="7"/>
      <c r="N26" s="7"/>
      <c r="O26" s="7"/>
    </row>
    <row r="27" spans="2:15" x14ac:dyDescent="0.25">
      <c r="B27" s="7"/>
      <c r="C27" s="7"/>
      <c r="D27" s="7"/>
      <c r="E27" s="7"/>
      <c r="F27" s="7"/>
      <c r="G27" s="7"/>
      <c r="H27" s="7"/>
      <c r="I27" s="7"/>
      <c r="J27" s="7"/>
      <c r="K27" s="7"/>
      <c r="L27" s="7"/>
      <c r="M27" s="7"/>
      <c r="N27" s="7"/>
      <c r="O27" s="7"/>
    </row>
    <row r="28" spans="2:15" x14ac:dyDescent="0.25">
      <c r="B28" s="7"/>
      <c r="C28" s="7"/>
      <c r="D28" s="7"/>
      <c r="E28" s="7"/>
      <c r="F28" s="7"/>
      <c r="G28" s="7"/>
      <c r="H28" s="7"/>
      <c r="I28" s="7"/>
      <c r="J28" s="7"/>
      <c r="K28" s="7"/>
      <c r="L28" s="7"/>
      <c r="M28" s="7"/>
      <c r="N28" s="7"/>
      <c r="O28" s="7"/>
    </row>
    <row r="29" spans="2:15" x14ac:dyDescent="0.25">
      <c r="B29" s="7"/>
      <c r="C29" s="7"/>
      <c r="D29" s="7"/>
      <c r="E29" s="7"/>
      <c r="F29" s="7"/>
      <c r="G29" s="7"/>
      <c r="H29" s="7"/>
      <c r="I29" s="7"/>
      <c r="J29" s="7"/>
      <c r="K29" s="7"/>
      <c r="L29" s="7"/>
      <c r="M29" s="7"/>
      <c r="N29" s="7"/>
      <c r="O29" s="7"/>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23B89-5E02-471D-8029-2CA47205CB90}">
  <dimension ref="A1:R52"/>
  <sheetViews>
    <sheetView showGridLines="0" zoomScaleNormal="100" workbookViewId="0"/>
  </sheetViews>
  <sheetFormatPr baseColWidth="10" defaultColWidth="11.42578125" defaultRowHeight="15" x14ac:dyDescent="0.25"/>
  <cols>
    <col min="1" max="1" width="3.28515625" customWidth="1"/>
    <col min="2" max="2" width="14.42578125" style="2" customWidth="1"/>
    <col min="3" max="3" width="33" style="2" customWidth="1"/>
    <col min="4" max="4" width="13.140625" style="2" customWidth="1"/>
    <col min="5" max="10" width="11.28515625" style="2" customWidth="1"/>
    <col min="11" max="12" width="17.140625" style="2" customWidth="1"/>
  </cols>
  <sheetData>
    <row r="1" spans="1:18" x14ac:dyDescent="0.25">
      <c r="A1" s="7"/>
      <c r="M1" s="7"/>
      <c r="N1" s="7"/>
      <c r="O1" s="7"/>
      <c r="P1" s="7"/>
      <c r="Q1" s="7"/>
    </row>
    <row r="2" spans="1:18" x14ac:dyDescent="0.25">
      <c r="A2" s="7"/>
      <c r="B2" s="9" t="s">
        <v>145</v>
      </c>
      <c r="M2" s="7"/>
      <c r="N2" s="7"/>
      <c r="O2" s="7"/>
      <c r="P2" s="7"/>
      <c r="Q2" s="7"/>
      <c r="R2" s="7"/>
    </row>
    <row r="3" spans="1:18" x14ac:dyDescent="0.25">
      <c r="A3" s="7"/>
      <c r="B3" s="9"/>
      <c r="L3" s="11" t="s">
        <v>31</v>
      </c>
      <c r="M3" s="7"/>
      <c r="N3" s="7"/>
      <c r="O3" s="7"/>
      <c r="P3" s="7"/>
      <c r="Q3" s="7"/>
      <c r="R3" s="7"/>
    </row>
    <row r="4" spans="1:18" ht="30" customHeight="1" x14ac:dyDescent="0.25">
      <c r="A4" s="7"/>
      <c r="B4" s="206" t="s">
        <v>115</v>
      </c>
      <c r="C4" s="207"/>
      <c r="D4" s="12">
        <v>2019</v>
      </c>
      <c r="E4" s="12">
        <v>2020</v>
      </c>
      <c r="F4" s="12">
        <v>2021</v>
      </c>
      <c r="G4" s="12">
        <v>2022</v>
      </c>
      <c r="H4" s="12">
        <v>2023</v>
      </c>
      <c r="I4" s="12">
        <v>2024</v>
      </c>
      <c r="J4" s="13">
        <v>2025</v>
      </c>
      <c r="K4" s="13" t="s">
        <v>32</v>
      </c>
      <c r="L4" s="13" t="s">
        <v>33</v>
      </c>
      <c r="M4" s="7"/>
      <c r="N4" s="7"/>
      <c r="O4" s="7"/>
      <c r="P4" s="7"/>
      <c r="Q4" s="7"/>
      <c r="R4" s="7"/>
    </row>
    <row r="5" spans="1:18" x14ac:dyDescent="0.25">
      <c r="A5" s="7"/>
      <c r="B5" s="209" t="s">
        <v>10</v>
      </c>
      <c r="C5" s="1" t="s">
        <v>128</v>
      </c>
      <c r="D5" s="128">
        <v>17200731</v>
      </c>
      <c r="E5" s="129">
        <v>16082153</v>
      </c>
      <c r="F5" s="14">
        <v>17253349</v>
      </c>
      <c r="G5" s="14">
        <v>16935969</v>
      </c>
      <c r="H5" s="14">
        <v>17479266</v>
      </c>
      <c r="I5" s="14">
        <v>18114775</v>
      </c>
      <c r="J5" s="14">
        <v>18604450</v>
      </c>
      <c r="K5" s="123">
        <v>3.6357876812447385</v>
      </c>
      <c r="L5" s="123">
        <v>2.7031801388645458</v>
      </c>
      <c r="M5" s="112"/>
      <c r="N5" s="7"/>
      <c r="O5" s="7"/>
      <c r="P5" s="7"/>
      <c r="Q5" s="7"/>
      <c r="R5" s="7"/>
    </row>
    <row r="6" spans="1:18" ht="15" customHeight="1" x14ac:dyDescent="0.25">
      <c r="A6" s="7"/>
      <c r="B6" s="209"/>
      <c r="C6" s="1" t="s">
        <v>129</v>
      </c>
      <c r="D6" s="128">
        <v>2076792</v>
      </c>
      <c r="E6" s="129">
        <v>1964493</v>
      </c>
      <c r="F6" s="14">
        <v>2078305</v>
      </c>
      <c r="G6" s="14">
        <v>2064711</v>
      </c>
      <c r="H6" s="14">
        <v>2182969</v>
      </c>
      <c r="I6" s="14">
        <v>2263625</v>
      </c>
      <c r="J6" s="14">
        <v>2289354</v>
      </c>
      <c r="K6" s="123">
        <v>3.6947844884650216</v>
      </c>
      <c r="L6" s="123">
        <v>1.1366281959246782</v>
      </c>
      <c r="M6" s="112"/>
      <c r="N6" s="7"/>
      <c r="O6" s="7"/>
      <c r="P6" s="7"/>
      <c r="Q6" s="7"/>
    </row>
    <row r="7" spans="1:18" x14ac:dyDescent="0.25">
      <c r="A7" s="7"/>
      <c r="B7" s="209"/>
      <c r="C7" s="15" t="s">
        <v>130</v>
      </c>
      <c r="D7" s="127">
        <v>19277523</v>
      </c>
      <c r="E7" s="130">
        <v>18046646</v>
      </c>
      <c r="F7" s="16">
        <v>19331654</v>
      </c>
      <c r="G7" s="16">
        <v>19000680</v>
      </c>
      <c r="H7" s="16">
        <v>19662235</v>
      </c>
      <c r="I7" s="16">
        <v>20378400</v>
      </c>
      <c r="J7" s="16">
        <v>20893804</v>
      </c>
      <c r="K7" s="124">
        <v>3.642337709828003</v>
      </c>
      <c r="L7" s="124">
        <v>2.5291681388136458</v>
      </c>
      <c r="M7" s="112"/>
      <c r="N7" s="7"/>
      <c r="O7" s="7"/>
      <c r="P7" s="7"/>
      <c r="Q7" s="7"/>
    </row>
    <row r="8" spans="1:18" ht="15" customHeight="1" x14ac:dyDescent="0.25">
      <c r="A8" s="7"/>
      <c r="B8" s="209" t="s">
        <v>36</v>
      </c>
      <c r="C8" s="1" t="s">
        <v>0</v>
      </c>
      <c r="D8" s="128">
        <v>11585289</v>
      </c>
      <c r="E8" s="129">
        <v>11004096</v>
      </c>
      <c r="F8" s="14">
        <v>10626078</v>
      </c>
      <c r="G8" s="14">
        <v>10305208.5</v>
      </c>
      <c r="H8" s="14">
        <v>10047937</v>
      </c>
      <c r="I8" s="14">
        <v>9807031</v>
      </c>
      <c r="J8" s="14">
        <v>9586069.4453906696</v>
      </c>
      <c r="K8" s="123">
        <v>-2.3975667841070263</v>
      </c>
      <c r="L8" s="125">
        <v>-2.2530932614501817</v>
      </c>
      <c r="M8" s="112"/>
      <c r="N8" s="7"/>
      <c r="O8" s="7"/>
      <c r="P8" s="7"/>
      <c r="Q8" s="7"/>
    </row>
    <row r="9" spans="1:18" x14ac:dyDescent="0.25">
      <c r="A9" s="7"/>
      <c r="B9" s="209"/>
      <c r="C9" s="1" t="s">
        <v>1</v>
      </c>
      <c r="D9" s="128">
        <v>2348600</v>
      </c>
      <c r="E9" s="129">
        <v>2234327</v>
      </c>
      <c r="F9" s="14">
        <v>2170357</v>
      </c>
      <c r="G9" s="14">
        <v>2060492</v>
      </c>
      <c r="H9" s="14">
        <v>2044616</v>
      </c>
      <c r="I9" s="14">
        <v>2028411</v>
      </c>
      <c r="J9" s="14">
        <v>1976697.3400070965</v>
      </c>
      <c r="K9" s="123">
        <v>-0.79256936265782918</v>
      </c>
      <c r="L9" s="125">
        <v>-2.5494665525331635</v>
      </c>
      <c r="M9" s="112"/>
      <c r="N9" s="7"/>
      <c r="O9" s="7"/>
      <c r="P9" s="7"/>
      <c r="Q9" s="7"/>
    </row>
    <row r="10" spans="1:18" x14ac:dyDescent="0.25">
      <c r="A10" s="7"/>
      <c r="B10" s="209"/>
      <c r="C10" s="1" t="s">
        <v>2</v>
      </c>
      <c r="D10" s="128">
        <v>5156109</v>
      </c>
      <c r="E10" s="129">
        <v>4870825</v>
      </c>
      <c r="F10" s="14">
        <v>5037070</v>
      </c>
      <c r="G10" s="14">
        <v>5131010</v>
      </c>
      <c r="H10" s="14">
        <v>5224956</v>
      </c>
      <c r="I10" s="14">
        <v>5202786</v>
      </c>
      <c r="J10" s="14">
        <v>5091986.0660187267</v>
      </c>
      <c r="K10" s="123">
        <v>-0.42430979323079465</v>
      </c>
      <c r="L10" s="125">
        <v>-2.129626972573412</v>
      </c>
      <c r="M10" s="112"/>
      <c r="N10" s="7"/>
      <c r="O10" s="7"/>
      <c r="P10" s="7"/>
      <c r="Q10" s="7"/>
    </row>
    <row r="11" spans="1:18" x14ac:dyDescent="0.25">
      <c r="A11" s="7"/>
      <c r="B11" s="209"/>
      <c r="C11" s="15" t="s">
        <v>37</v>
      </c>
      <c r="D11" s="127">
        <v>19089998</v>
      </c>
      <c r="E11" s="130">
        <v>18109248</v>
      </c>
      <c r="F11" s="16">
        <v>17833505</v>
      </c>
      <c r="G11" s="16">
        <v>17496710.5</v>
      </c>
      <c r="H11" s="16">
        <v>17317509</v>
      </c>
      <c r="I11" s="16">
        <v>17038228</v>
      </c>
      <c r="J11" s="16">
        <v>16654946.20906765</v>
      </c>
      <c r="K11" s="124">
        <v>-1.6127088485994145</v>
      </c>
      <c r="L11" s="126">
        <v>-2.2495402158742674</v>
      </c>
      <c r="M11" s="112"/>
      <c r="N11" s="7"/>
      <c r="O11" s="7"/>
      <c r="P11" s="7"/>
      <c r="Q11" s="7"/>
    </row>
    <row r="12" spans="1:18" ht="15" customHeight="1" x14ac:dyDescent="0.25">
      <c r="A12" s="7"/>
      <c r="B12" s="209" t="s">
        <v>34</v>
      </c>
      <c r="C12" s="1" t="s">
        <v>3</v>
      </c>
      <c r="D12" s="128">
        <v>3288740</v>
      </c>
      <c r="E12" s="129">
        <v>1959944</v>
      </c>
      <c r="F12" s="14">
        <v>2340794</v>
      </c>
      <c r="G12" s="14">
        <v>2364768.5</v>
      </c>
      <c r="H12" s="14">
        <v>2464373</v>
      </c>
      <c r="I12" s="14">
        <v>2503280</v>
      </c>
      <c r="J12" s="14">
        <v>2392919.980894546</v>
      </c>
      <c r="K12" s="123">
        <v>1.5787788618037935</v>
      </c>
      <c r="L12" s="125">
        <v>-4.4086166591613392</v>
      </c>
      <c r="M12" s="112"/>
      <c r="N12" s="7"/>
      <c r="O12" s="7"/>
      <c r="P12" s="7"/>
      <c r="Q12" s="7"/>
    </row>
    <row r="13" spans="1:18" x14ac:dyDescent="0.25">
      <c r="A13" s="7"/>
      <c r="B13" s="209"/>
      <c r="C13" s="1" t="s">
        <v>4</v>
      </c>
      <c r="D13" s="128">
        <v>929511</v>
      </c>
      <c r="E13" s="129">
        <v>619840</v>
      </c>
      <c r="F13" s="14">
        <v>766527</v>
      </c>
      <c r="G13" s="14">
        <v>798643</v>
      </c>
      <c r="H13" s="14">
        <v>808235</v>
      </c>
      <c r="I13" s="14">
        <v>785581</v>
      </c>
      <c r="J13" s="14">
        <v>768700.10868984577</v>
      </c>
      <c r="K13" s="123">
        <v>-2.8028976720879446</v>
      </c>
      <c r="L13" s="125">
        <v>-2.1488415975124431</v>
      </c>
      <c r="M13" s="112"/>
      <c r="N13" s="7"/>
      <c r="O13" s="7"/>
      <c r="P13" s="7"/>
      <c r="Q13" s="7"/>
    </row>
    <row r="14" spans="1:18" x14ac:dyDescent="0.25">
      <c r="A14" s="7"/>
      <c r="B14" s="209"/>
      <c r="C14" s="1" t="s">
        <v>5</v>
      </c>
      <c r="D14" s="128">
        <v>655626</v>
      </c>
      <c r="E14" s="129">
        <v>553388</v>
      </c>
      <c r="F14" s="14">
        <v>646425</v>
      </c>
      <c r="G14" s="14">
        <v>746230</v>
      </c>
      <c r="H14" s="14">
        <v>808739</v>
      </c>
      <c r="I14" s="14">
        <v>837960</v>
      </c>
      <c r="J14" s="14">
        <v>853075.89676459646</v>
      </c>
      <c r="K14" s="123">
        <v>3.6131557894450497</v>
      </c>
      <c r="L14" s="125">
        <v>1.8038924011404434</v>
      </c>
      <c r="M14" s="112"/>
      <c r="N14" s="7"/>
      <c r="O14" s="7"/>
      <c r="P14" s="7"/>
      <c r="Q14" s="7"/>
    </row>
    <row r="15" spans="1:18" x14ac:dyDescent="0.25">
      <c r="A15" s="7"/>
      <c r="B15" s="209"/>
      <c r="C15" s="15" t="s">
        <v>35</v>
      </c>
      <c r="D15" s="127">
        <v>4873877</v>
      </c>
      <c r="E15" s="130">
        <v>3133172</v>
      </c>
      <c r="F15" s="16">
        <v>3753746</v>
      </c>
      <c r="G15" s="16">
        <v>3909641.5</v>
      </c>
      <c r="H15" s="16">
        <v>4081347</v>
      </c>
      <c r="I15" s="16">
        <v>4126821</v>
      </c>
      <c r="J15" s="16">
        <v>4014565.6603486673</v>
      </c>
      <c r="K15" s="124">
        <v>1.1141909766555012</v>
      </c>
      <c r="L15" s="126">
        <v>-2.7201407488071982</v>
      </c>
      <c r="M15" s="112"/>
      <c r="N15" s="7"/>
      <c r="O15" s="7"/>
      <c r="P15" s="7"/>
      <c r="Q15" s="7"/>
    </row>
    <row r="16" spans="1:18" x14ac:dyDescent="0.25">
      <c r="A16" s="7"/>
      <c r="B16" s="86"/>
      <c r="E16" s="18"/>
      <c r="F16" s="48"/>
      <c r="G16" s="48"/>
      <c r="H16" s="48"/>
      <c r="I16" s="48"/>
      <c r="J16" s="48"/>
      <c r="K16" s="48"/>
      <c r="L16" s="48"/>
      <c r="M16" s="7"/>
      <c r="N16" s="7"/>
      <c r="O16" s="7"/>
      <c r="P16" s="7"/>
      <c r="Q16" s="7"/>
    </row>
    <row r="17" spans="1:17" s="33" customFormat="1" ht="15" customHeight="1" x14ac:dyDescent="0.25">
      <c r="A17" s="121"/>
      <c r="B17" s="192" t="s">
        <v>38</v>
      </c>
      <c r="C17" s="192"/>
      <c r="D17" s="192"/>
      <c r="E17" s="192"/>
      <c r="F17" s="192"/>
      <c r="G17" s="192"/>
      <c r="H17" s="192"/>
      <c r="I17" s="192"/>
      <c r="J17" s="192"/>
      <c r="K17" s="192"/>
      <c r="L17" s="192"/>
      <c r="M17" s="121"/>
      <c r="N17" s="7"/>
      <c r="O17" s="7"/>
      <c r="P17" s="7"/>
      <c r="Q17" s="7"/>
    </row>
    <row r="18" spans="1:17" s="34" customFormat="1" ht="21.95" customHeight="1" x14ac:dyDescent="0.25">
      <c r="A18" s="85"/>
      <c r="B18" s="193" t="s">
        <v>39</v>
      </c>
      <c r="C18" s="193"/>
      <c r="D18" s="193"/>
      <c r="E18" s="193"/>
      <c r="F18" s="193"/>
      <c r="G18" s="193"/>
      <c r="H18" s="193"/>
      <c r="I18" s="193"/>
      <c r="J18" s="193"/>
      <c r="K18" s="193"/>
      <c r="L18" s="193"/>
      <c r="M18" s="85"/>
      <c r="N18" s="7"/>
      <c r="O18" s="7"/>
      <c r="P18" s="7"/>
      <c r="Q18" s="7"/>
    </row>
    <row r="19" spans="1:17" s="34" customFormat="1" x14ac:dyDescent="0.25">
      <c r="A19" s="85"/>
      <c r="B19" s="122" t="s">
        <v>127</v>
      </c>
      <c r="C19" s="122"/>
      <c r="D19" s="122"/>
      <c r="E19" s="122"/>
      <c r="F19" s="122"/>
      <c r="G19" s="122"/>
      <c r="H19" s="122"/>
      <c r="I19" s="122"/>
      <c r="J19" s="122"/>
      <c r="K19" s="122"/>
      <c r="L19" s="84"/>
      <c r="M19" s="85"/>
      <c r="N19" s="7"/>
      <c r="O19" s="7"/>
      <c r="P19" s="7"/>
      <c r="Q19" s="7"/>
    </row>
    <row r="20" spans="1:17" s="33" customFormat="1" x14ac:dyDescent="0.25">
      <c r="A20" s="121"/>
      <c r="B20" s="208" t="s">
        <v>56</v>
      </c>
      <c r="C20" s="208"/>
      <c r="D20" s="208"/>
      <c r="E20" s="208"/>
      <c r="F20" s="208"/>
      <c r="G20" s="208"/>
      <c r="H20" s="208"/>
      <c r="I20" s="208"/>
      <c r="J20" s="208"/>
      <c r="K20" s="208"/>
      <c r="L20" s="208"/>
      <c r="M20" s="121"/>
      <c r="N20" s="7"/>
      <c r="O20" s="7"/>
      <c r="P20" s="7"/>
      <c r="Q20" s="7"/>
    </row>
    <row r="21" spans="1:17" s="33" customFormat="1" ht="12" customHeight="1" x14ac:dyDescent="0.25">
      <c r="A21" s="121"/>
      <c r="B21" s="193" t="s">
        <v>131</v>
      </c>
      <c r="C21" s="193"/>
      <c r="D21" s="193"/>
      <c r="E21" s="193"/>
      <c r="F21" s="193"/>
      <c r="G21" s="193"/>
      <c r="H21" s="193"/>
      <c r="I21" s="193"/>
      <c r="J21" s="193"/>
      <c r="K21" s="193"/>
      <c r="L21" s="193"/>
      <c r="M21" s="121"/>
      <c r="N21" s="121"/>
      <c r="O21" s="121"/>
      <c r="P21" s="121"/>
      <c r="Q21" s="121"/>
    </row>
    <row r="22" spans="1:17" x14ac:dyDescent="0.25">
      <c r="A22" s="7"/>
      <c r="M22" s="7"/>
      <c r="N22" s="7"/>
      <c r="O22" s="7"/>
      <c r="P22" s="7"/>
      <c r="Q22" s="7"/>
    </row>
    <row r="23" spans="1:17" x14ac:dyDescent="0.25">
      <c r="A23" s="7"/>
      <c r="M23" s="7"/>
      <c r="N23" s="7"/>
      <c r="O23" s="7"/>
      <c r="P23" s="7"/>
      <c r="Q23" s="7"/>
    </row>
    <row r="24" spans="1:17" x14ac:dyDescent="0.25">
      <c r="A24" s="7"/>
      <c r="M24" s="7"/>
      <c r="N24" s="7"/>
      <c r="O24" s="7"/>
      <c r="P24" s="7"/>
      <c r="Q24" s="7"/>
    </row>
    <row r="25" spans="1:17" x14ac:dyDescent="0.25">
      <c r="A25" s="7"/>
      <c r="M25" s="7"/>
      <c r="N25" s="7"/>
      <c r="O25" s="7"/>
      <c r="P25" s="7"/>
      <c r="Q25" s="7"/>
    </row>
    <row r="26" spans="1:17" x14ac:dyDescent="0.25">
      <c r="A26" s="7"/>
      <c r="M26" s="7"/>
      <c r="N26" s="7"/>
      <c r="O26" s="7"/>
      <c r="P26" s="7"/>
      <c r="Q26" s="7"/>
    </row>
    <row r="27" spans="1:17" x14ac:dyDescent="0.25">
      <c r="A27" s="7"/>
      <c r="M27" s="7"/>
      <c r="N27" s="7"/>
      <c r="O27" s="7"/>
      <c r="P27" s="7"/>
      <c r="Q27" s="7"/>
    </row>
    <row r="28" spans="1:17" x14ac:dyDescent="0.25">
      <c r="A28" s="7"/>
      <c r="M28" s="7"/>
      <c r="N28" s="7"/>
      <c r="O28" s="7"/>
      <c r="P28" s="7"/>
      <c r="Q28" s="7"/>
    </row>
    <row r="29" spans="1:17" x14ac:dyDescent="0.25">
      <c r="A29" s="7"/>
      <c r="M29" s="7"/>
      <c r="N29" s="7"/>
      <c r="O29" s="7"/>
      <c r="P29" s="7"/>
      <c r="Q29" s="7"/>
    </row>
    <row r="30" spans="1:17" x14ac:dyDescent="0.25">
      <c r="A30" s="7"/>
      <c r="M30" s="7"/>
      <c r="N30" s="7"/>
      <c r="O30" s="7"/>
      <c r="P30" s="7"/>
      <c r="Q30" s="7"/>
    </row>
    <row r="31" spans="1:17" x14ac:dyDescent="0.25">
      <c r="A31" s="7"/>
      <c r="M31" s="7"/>
      <c r="N31" s="7"/>
      <c r="O31" s="7"/>
      <c r="P31" s="7"/>
      <c r="Q31" s="7"/>
    </row>
    <row r="32" spans="1:17" x14ac:dyDescent="0.25">
      <c r="A32" s="7"/>
      <c r="M32" s="7"/>
      <c r="N32" s="7"/>
      <c r="O32" s="7"/>
      <c r="P32" s="7"/>
      <c r="Q32" s="7"/>
    </row>
    <row r="33" spans="1:17" x14ac:dyDescent="0.25">
      <c r="A33" s="7"/>
      <c r="M33" s="7"/>
      <c r="N33" s="7"/>
      <c r="O33" s="7"/>
      <c r="P33" s="7"/>
      <c r="Q33" s="7"/>
    </row>
    <row r="34" spans="1:17" x14ac:dyDescent="0.25">
      <c r="A34" s="7"/>
      <c r="M34" s="7"/>
      <c r="N34" s="7"/>
      <c r="O34" s="7"/>
      <c r="P34" s="7"/>
      <c r="Q34" s="7"/>
    </row>
    <row r="35" spans="1:17" x14ac:dyDescent="0.25">
      <c r="A35" s="7"/>
      <c r="M35" s="7"/>
      <c r="N35" s="7"/>
      <c r="O35" s="7"/>
      <c r="P35" s="7"/>
      <c r="Q35" s="7"/>
    </row>
    <row r="36" spans="1:17" x14ac:dyDescent="0.25">
      <c r="A36" s="7"/>
      <c r="M36" s="7"/>
      <c r="N36" s="7"/>
      <c r="O36" s="7"/>
      <c r="P36" s="7"/>
      <c r="Q36" s="7"/>
    </row>
    <row r="37" spans="1:17" x14ac:dyDescent="0.25">
      <c r="A37" s="7"/>
      <c r="M37" s="7"/>
      <c r="N37" s="7"/>
      <c r="O37" s="7"/>
      <c r="P37" s="7"/>
      <c r="Q37" s="7"/>
    </row>
    <row r="38" spans="1:17" x14ac:dyDescent="0.25">
      <c r="A38" s="7"/>
      <c r="M38" s="7"/>
      <c r="N38" s="7"/>
      <c r="O38" s="7"/>
      <c r="P38" s="7"/>
      <c r="Q38" s="7"/>
    </row>
    <row r="39" spans="1:17" x14ac:dyDescent="0.25">
      <c r="A39" s="7"/>
      <c r="M39" s="7"/>
      <c r="N39" s="7"/>
      <c r="O39" s="7"/>
      <c r="P39" s="7"/>
      <c r="Q39" s="7"/>
    </row>
    <row r="40" spans="1:17" x14ac:dyDescent="0.25">
      <c r="A40" s="7"/>
      <c r="M40" s="7"/>
      <c r="N40" s="7"/>
      <c r="O40" s="7"/>
      <c r="P40" s="7"/>
      <c r="Q40" s="7"/>
    </row>
    <row r="41" spans="1:17" x14ac:dyDescent="0.25">
      <c r="A41" s="7"/>
      <c r="M41" s="7"/>
      <c r="N41" s="7"/>
      <c r="O41" s="7"/>
      <c r="P41" s="7"/>
      <c r="Q41" s="7"/>
    </row>
    <row r="42" spans="1:17" x14ac:dyDescent="0.25">
      <c r="A42" s="7"/>
      <c r="M42" s="7"/>
      <c r="N42" s="7"/>
      <c r="O42" s="7"/>
      <c r="P42" s="7"/>
      <c r="Q42" s="7"/>
    </row>
    <row r="43" spans="1:17" x14ac:dyDescent="0.25">
      <c r="A43" s="7"/>
      <c r="M43" s="7"/>
      <c r="N43" s="7"/>
      <c r="O43" s="7"/>
      <c r="P43" s="7"/>
      <c r="Q43" s="7"/>
    </row>
    <row r="44" spans="1:17" x14ac:dyDescent="0.25">
      <c r="A44" s="7"/>
      <c r="M44" s="7"/>
      <c r="N44" s="7"/>
      <c r="O44" s="7"/>
      <c r="P44" s="7"/>
      <c r="Q44" s="7"/>
    </row>
    <row r="45" spans="1:17" x14ac:dyDescent="0.25">
      <c r="A45" s="7"/>
      <c r="M45" s="7"/>
      <c r="N45" s="7"/>
      <c r="O45" s="7"/>
      <c r="P45" s="7"/>
      <c r="Q45" s="7"/>
    </row>
    <row r="46" spans="1:17" x14ac:dyDescent="0.25">
      <c r="A46" s="7"/>
      <c r="M46" s="7"/>
      <c r="N46" s="7"/>
      <c r="O46" s="7"/>
      <c r="P46" s="7"/>
      <c r="Q46" s="7"/>
    </row>
    <row r="47" spans="1:17" x14ac:dyDescent="0.25">
      <c r="A47" s="7"/>
      <c r="M47" s="7"/>
      <c r="N47" s="7"/>
      <c r="O47" s="7"/>
      <c r="P47" s="7"/>
      <c r="Q47" s="7"/>
    </row>
    <row r="48" spans="1:17" x14ac:dyDescent="0.25">
      <c r="A48" s="7"/>
      <c r="M48" s="7"/>
      <c r="N48" s="7"/>
      <c r="O48" s="7"/>
      <c r="P48" s="7"/>
      <c r="Q48" s="7"/>
    </row>
    <row r="49" spans="1:17" x14ac:dyDescent="0.25">
      <c r="A49" s="7"/>
      <c r="M49" s="7"/>
      <c r="N49" s="7"/>
      <c r="O49" s="7"/>
      <c r="P49" s="7"/>
      <c r="Q49" s="7"/>
    </row>
    <row r="50" spans="1:17" x14ac:dyDescent="0.25">
      <c r="A50" s="7"/>
      <c r="M50" s="7"/>
      <c r="N50" s="7"/>
      <c r="O50" s="7"/>
      <c r="P50" s="7"/>
      <c r="Q50" s="7"/>
    </row>
    <row r="51" spans="1:17" x14ac:dyDescent="0.25">
      <c r="A51" s="7"/>
      <c r="M51" s="7"/>
      <c r="N51" s="7"/>
      <c r="O51" s="7"/>
      <c r="P51" s="7"/>
      <c r="Q51" s="7"/>
    </row>
    <row r="52" spans="1:17" x14ac:dyDescent="0.25">
      <c r="A52" s="7"/>
      <c r="M52" s="7"/>
      <c r="N52" s="7"/>
      <c r="O52" s="7"/>
      <c r="P52" s="7"/>
      <c r="Q52" s="7"/>
    </row>
  </sheetData>
  <mergeCells count="8">
    <mergeCell ref="B4:C4"/>
    <mergeCell ref="B20:L20"/>
    <mergeCell ref="B21:L21"/>
    <mergeCell ref="B5:B7"/>
    <mergeCell ref="B8:B11"/>
    <mergeCell ref="B12:B15"/>
    <mergeCell ref="B17:L17"/>
    <mergeCell ref="B18:L1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65BEB-220C-4753-8DB5-7F686CECC22C}">
  <dimension ref="B2:W9"/>
  <sheetViews>
    <sheetView showGridLines="0" workbookViewId="0"/>
  </sheetViews>
  <sheetFormatPr baseColWidth="10" defaultColWidth="11.42578125" defaultRowHeight="15" x14ac:dyDescent="0.25"/>
  <cols>
    <col min="1" max="1" width="3.140625" customWidth="1"/>
    <col min="2" max="2" width="23.85546875" customWidth="1"/>
  </cols>
  <sheetData>
    <row r="2" spans="2:23" x14ac:dyDescent="0.25">
      <c r="B2" s="199" t="s">
        <v>171</v>
      </c>
      <c r="C2" s="200"/>
      <c r="D2" s="200"/>
      <c r="E2" s="200"/>
      <c r="F2" s="200"/>
      <c r="G2" s="200"/>
      <c r="H2" s="200"/>
      <c r="I2" s="200"/>
      <c r="J2" s="200"/>
      <c r="K2" s="200"/>
      <c r="L2" s="200"/>
      <c r="M2" s="200"/>
      <c r="N2" s="200"/>
      <c r="O2" s="200"/>
      <c r="P2" s="200"/>
      <c r="Q2" s="200"/>
      <c r="R2" s="200"/>
      <c r="S2" s="200"/>
      <c r="T2" s="200"/>
      <c r="U2" s="200"/>
      <c r="V2" s="200"/>
    </row>
    <row r="3" spans="2:23" x14ac:dyDescent="0.25">
      <c r="B3" s="164"/>
      <c r="C3" s="165"/>
      <c r="D3" s="165"/>
      <c r="E3" s="165"/>
      <c r="F3" s="165"/>
      <c r="G3" s="165"/>
      <c r="H3" s="165"/>
      <c r="I3" s="165"/>
      <c r="J3" s="165"/>
      <c r="K3" s="165"/>
      <c r="L3" s="165"/>
      <c r="M3" s="165"/>
      <c r="N3" s="165"/>
      <c r="O3" s="165"/>
      <c r="P3" s="165"/>
      <c r="Q3" s="165"/>
      <c r="R3" s="165"/>
      <c r="S3" s="165"/>
      <c r="T3" s="165"/>
      <c r="U3" s="165"/>
      <c r="V3" s="165"/>
    </row>
    <row r="4" spans="2:23" x14ac:dyDescent="0.25">
      <c r="B4" s="149" t="s">
        <v>136</v>
      </c>
      <c r="C4" s="148">
        <v>2005</v>
      </c>
      <c r="D4" s="148">
        <v>2006</v>
      </c>
      <c r="E4" s="148">
        <v>2007</v>
      </c>
      <c r="F4" s="148">
        <v>2008</v>
      </c>
      <c r="G4" s="148">
        <v>2009</v>
      </c>
      <c r="H4" s="148">
        <v>2010</v>
      </c>
      <c r="I4" s="149">
        <v>2011</v>
      </c>
      <c r="J4" s="149">
        <v>2012</v>
      </c>
      <c r="K4" s="149">
        <v>2013</v>
      </c>
      <c r="L4" s="149">
        <v>2014</v>
      </c>
      <c r="M4" s="149">
        <v>2015</v>
      </c>
      <c r="N4" s="149">
        <v>2016</v>
      </c>
      <c r="O4" s="149">
        <v>2017</v>
      </c>
      <c r="P4" s="149">
        <v>2018</v>
      </c>
      <c r="Q4" s="149">
        <v>2019</v>
      </c>
      <c r="R4" s="149">
        <v>2020</v>
      </c>
      <c r="S4" s="149">
        <v>2021</v>
      </c>
      <c r="T4" s="148">
        <v>2022</v>
      </c>
      <c r="U4" s="148">
        <v>2023</v>
      </c>
      <c r="V4" s="148">
        <v>2024</v>
      </c>
      <c r="W4" s="148">
        <v>2025</v>
      </c>
    </row>
    <row r="5" spans="2:23" x14ac:dyDescent="0.25">
      <c r="B5" s="150" t="s">
        <v>137</v>
      </c>
      <c r="C5" s="189"/>
      <c r="D5" s="189"/>
      <c r="E5" s="189"/>
      <c r="F5" s="189"/>
      <c r="G5" s="189"/>
      <c r="H5" s="189"/>
      <c r="I5" s="189">
        <v>6.0127664334899986</v>
      </c>
      <c r="J5" s="189">
        <v>6.7976800734900023</v>
      </c>
      <c r="K5" s="189">
        <v>5.0518572269899975</v>
      </c>
      <c r="L5" s="189">
        <v>4.8003449934400013</v>
      </c>
      <c r="M5" s="189">
        <v>4.4287311290399973</v>
      </c>
      <c r="N5" s="189">
        <v>4.047261075739998</v>
      </c>
      <c r="O5" s="189">
        <v>4.016844236979999</v>
      </c>
      <c r="P5" s="189">
        <v>3.7638205258599999</v>
      </c>
      <c r="Q5" s="189">
        <v>3.8691579170699959</v>
      </c>
      <c r="R5" s="189">
        <v>3.8918415603200027</v>
      </c>
      <c r="S5" s="189">
        <v>4.4246544054300037</v>
      </c>
      <c r="T5" s="189">
        <v>4.8614695137199986</v>
      </c>
      <c r="U5" s="189">
        <v>5.6216553123899988</v>
      </c>
      <c r="V5" s="189">
        <v>5.4648822438999991</v>
      </c>
      <c r="W5" s="189">
        <v>5.4</v>
      </c>
    </row>
    <row r="6" spans="2:23" x14ac:dyDescent="0.25">
      <c r="B6" s="169" t="s">
        <v>138</v>
      </c>
      <c r="C6" s="189">
        <v>3.1170876218899979</v>
      </c>
      <c r="D6" s="189">
        <v>3.0514815043699981</v>
      </c>
      <c r="E6" s="189">
        <v>2.8652805540599968</v>
      </c>
      <c r="F6" s="189">
        <v>3.3611259129299991</v>
      </c>
      <c r="G6" s="189">
        <v>3.9162365720300043</v>
      </c>
      <c r="H6" s="189">
        <v>3.9362630319700043</v>
      </c>
      <c r="I6" s="189">
        <v>4.1921130417200043</v>
      </c>
      <c r="J6" s="189">
        <v>4.1154508076199896</v>
      </c>
      <c r="K6" s="189">
        <v>3.8271588300300028</v>
      </c>
      <c r="L6" s="189">
        <v>3.609693536400004</v>
      </c>
      <c r="M6" s="189">
        <v>3.4734071519000036</v>
      </c>
      <c r="N6" s="189">
        <v>3.4288738367600002</v>
      </c>
      <c r="O6" s="189">
        <v>2.8855917020100019</v>
      </c>
      <c r="P6" s="189">
        <v>3.0511188169999968</v>
      </c>
      <c r="Q6" s="189">
        <v>3.2506707782000022</v>
      </c>
      <c r="R6" s="189">
        <v>4.3449785442599964</v>
      </c>
      <c r="S6" s="189">
        <v>3.7615173462700029</v>
      </c>
      <c r="T6" s="189">
        <v>2.8813762198800004</v>
      </c>
      <c r="U6" s="189">
        <v>1.7868756560600003</v>
      </c>
      <c r="V6" s="189">
        <v>1.1201962955600027</v>
      </c>
      <c r="W6" s="189">
        <v>2</v>
      </c>
    </row>
    <row r="7" spans="2:23" x14ac:dyDescent="0.25">
      <c r="B7" s="169" t="s">
        <v>139</v>
      </c>
      <c r="C7" s="189">
        <v>3.4306400315200016</v>
      </c>
      <c r="D7" s="189">
        <v>3.6459365018799992</v>
      </c>
      <c r="E7" s="189">
        <v>4.0084687198100006</v>
      </c>
      <c r="F7" s="189">
        <v>4.5172999455600005</v>
      </c>
      <c r="G7" s="189">
        <v>4.7998993393899987</v>
      </c>
      <c r="H7" s="189">
        <v>4.9225453583500007</v>
      </c>
      <c r="I7" s="189">
        <v>5.4655629456099959</v>
      </c>
      <c r="J7" s="189">
        <v>5.307366045130002</v>
      </c>
      <c r="K7" s="189">
        <v>5.2071802279799977</v>
      </c>
      <c r="L7" s="189">
        <v>5.212194033880003</v>
      </c>
      <c r="M7" s="189">
        <v>5.3933780899700023</v>
      </c>
      <c r="N7" s="189">
        <v>5.487962045889998</v>
      </c>
      <c r="O7" s="189">
        <v>5.5821071836599963</v>
      </c>
      <c r="P7" s="189">
        <v>5.6160964216100036</v>
      </c>
      <c r="Q7" s="189">
        <v>5.7859321866799993</v>
      </c>
      <c r="R7" s="189">
        <v>6.2039367409099979</v>
      </c>
      <c r="S7" s="189">
        <v>6.1397615048</v>
      </c>
      <c r="T7" s="189">
        <v>6.3085714864300009</v>
      </c>
      <c r="U7" s="189">
        <v>6.3587673314800028</v>
      </c>
      <c r="V7" s="189">
        <v>6.4666222114288106</v>
      </c>
      <c r="W7" s="189">
        <v>6.5</v>
      </c>
    </row>
    <row r="8" spans="2:23" x14ac:dyDescent="0.25">
      <c r="B8" s="167"/>
      <c r="C8" s="168"/>
      <c r="D8" s="168"/>
      <c r="E8" s="168"/>
      <c r="F8" s="168"/>
      <c r="G8" s="168"/>
      <c r="H8" s="168"/>
      <c r="I8" s="158"/>
      <c r="J8" s="158"/>
      <c r="K8" s="158"/>
      <c r="L8" s="158"/>
      <c r="M8" s="158"/>
      <c r="N8" s="158"/>
      <c r="O8" s="158"/>
      <c r="P8" s="158"/>
      <c r="Q8" s="158"/>
      <c r="R8" s="158"/>
      <c r="S8" s="158"/>
      <c r="T8" s="168"/>
      <c r="U8" s="168"/>
      <c r="V8" s="168"/>
      <c r="W8" s="168"/>
    </row>
    <row r="9" spans="2:23" ht="36.75" customHeight="1" x14ac:dyDescent="0.25">
      <c r="B9" s="201" t="s">
        <v>173</v>
      </c>
      <c r="C9" s="201"/>
      <c r="D9" s="201"/>
      <c r="E9" s="201"/>
      <c r="F9" s="201"/>
      <c r="G9" s="201"/>
      <c r="H9" s="201"/>
      <c r="I9" s="201"/>
      <c r="J9" s="201"/>
      <c r="K9" s="201"/>
      <c r="L9" s="201"/>
      <c r="M9" s="201"/>
      <c r="N9" s="201"/>
      <c r="O9" s="201"/>
      <c r="P9" s="201"/>
      <c r="Q9" s="201"/>
      <c r="R9" s="201"/>
      <c r="S9" s="201"/>
      <c r="T9" s="201"/>
      <c r="U9" s="201"/>
      <c r="V9" s="201"/>
      <c r="W9" s="201"/>
    </row>
  </sheetData>
  <mergeCells count="2">
    <mergeCell ref="B2:V2"/>
    <mergeCell ref="B9:W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968B0-85CF-4740-8E4F-E7769B439A07}">
  <dimension ref="A1:O46"/>
  <sheetViews>
    <sheetView showGridLines="0" tabSelected="1" zoomScaleNormal="100" workbookViewId="0"/>
  </sheetViews>
  <sheetFormatPr baseColWidth="10" defaultColWidth="11.42578125" defaultRowHeight="15" x14ac:dyDescent="0.25"/>
  <cols>
    <col min="1" max="1" width="3.7109375" customWidth="1"/>
    <col min="2" max="2" width="28.42578125" customWidth="1"/>
    <col min="3" max="3" width="21.85546875" customWidth="1"/>
    <col min="4" max="4" width="18" customWidth="1"/>
    <col min="5" max="5" width="21.85546875" customWidth="1"/>
  </cols>
  <sheetData>
    <row r="1" spans="1:15" ht="13.5" customHeight="1" x14ac:dyDescent="0.25">
      <c r="A1" s="7"/>
      <c r="B1" s="98"/>
      <c r="C1" s="7"/>
      <c r="D1" s="7"/>
      <c r="E1" s="7"/>
      <c r="F1" s="7"/>
      <c r="G1" s="7"/>
      <c r="H1" s="7"/>
      <c r="I1" s="7"/>
      <c r="J1" s="7"/>
      <c r="K1" s="7"/>
      <c r="L1" s="7"/>
      <c r="M1" s="7"/>
      <c r="N1" s="7"/>
      <c r="O1" s="7"/>
    </row>
    <row r="2" spans="1:15" x14ac:dyDescent="0.25">
      <c r="A2" s="7"/>
      <c r="B2" s="138" t="s">
        <v>119</v>
      </c>
      <c r="C2" s="7"/>
      <c r="D2" s="7"/>
      <c r="E2" s="7"/>
      <c r="F2" s="7"/>
      <c r="G2" s="7"/>
      <c r="H2" s="7"/>
      <c r="I2" s="7"/>
      <c r="J2" s="7"/>
      <c r="K2" s="7"/>
      <c r="L2" s="7"/>
      <c r="M2" s="7"/>
      <c r="N2" s="7"/>
      <c r="O2" s="7"/>
    </row>
    <row r="3" spans="1:15" x14ac:dyDescent="0.25">
      <c r="A3" s="7"/>
      <c r="B3" s="7"/>
      <c r="C3" s="7"/>
      <c r="D3" s="7"/>
      <c r="E3" s="11" t="s">
        <v>31</v>
      </c>
      <c r="F3" s="7"/>
      <c r="G3" s="7"/>
      <c r="H3" s="7"/>
      <c r="I3" s="7"/>
      <c r="J3" s="7"/>
      <c r="K3" s="7"/>
      <c r="L3" s="7"/>
      <c r="M3" s="7"/>
      <c r="N3" s="7"/>
      <c r="O3" s="7"/>
    </row>
    <row r="4" spans="1:15" ht="33.75" x14ac:dyDescent="0.25">
      <c r="A4" s="7"/>
      <c r="B4" s="12" t="s">
        <v>103</v>
      </c>
      <c r="C4" s="96" t="s">
        <v>6</v>
      </c>
      <c r="D4" s="96" t="s">
        <v>9</v>
      </c>
      <c r="E4" s="96" t="s">
        <v>8</v>
      </c>
      <c r="F4" s="7"/>
      <c r="G4" s="7"/>
      <c r="H4" s="7"/>
      <c r="I4" s="7"/>
      <c r="J4" s="7"/>
      <c r="K4" s="7"/>
      <c r="L4" s="7"/>
      <c r="M4" s="7"/>
      <c r="N4" s="7"/>
      <c r="O4" s="7"/>
    </row>
    <row r="5" spans="1:15" s="7" customFormat="1" ht="11.25" x14ac:dyDescent="0.2">
      <c r="B5" s="188" t="s">
        <v>10</v>
      </c>
      <c r="C5" s="92">
        <v>89.042904776937704</v>
      </c>
      <c r="D5" s="93">
        <v>10.9570952230623</v>
      </c>
      <c r="E5" s="137" t="s">
        <v>116</v>
      </c>
    </row>
    <row r="6" spans="1:15" s="7" customFormat="1" ht="11.25" x14ac:dyDescent="0.2">
      <c r="B6" s="97"/>
      <c r="C6" s="94"/>
      <c r="D6" s="94"/>
      <c r="E6" s="94"/>
    </row>
    <row r="7" spans="1:15" s="7" customFormat="1" ht="11.25" x14ac:dyDescent="0.2">
      <c r="B7" s="188" t="s">
        <v>11</v>
      </c>
      <c r="C7" s="95">
        <v>59.721864151480084</v>
      </c>
      <c r="D7" s="95">
        <v>19.041651851803966</v>
      </c>
      <c r="E7" s="95">
        <v>21.23648399671595</v>
      </c>
    </row>
    <row r="8" spans="1:15" s="7" customFormat="1" ht="11.25" x14ac:dyDescent="0.2">
      <c r="B8" s="188" t="s">
        <v>12</v>
      </c>
      <c r="C8" s="95">
        <v>57.648572285043954</v>
      </c>
      <c r="D8" s="95">
        <v>11.572175528363928</v>
      </c>
      <c r="E8" s="95">
        <v>30.779252186592121</v>
      </c>
    </row>
    <row r="9" spans="1:15" s="7" customFormat="1" ht="11.25" x14ac:dyDescent="0.2">
      <c r="B9" s="188" t="s">
        <v>13</v>
      </c>
      <c r="C9" s="95">
        <v>58.044186545325886</v>
      </c>
      <c r="D9" s="95">
        <v>12.99746031254177</v>
      </c>
      <c r="E9" s="95">
        <v>28.958353142132349</v>
      </c>
    </row>
    <row r="10" spans="1:15" s="7" customFormat="1" ht="11.25" x14ac:dyDescent="0.2">
      <c r="B10" s="97"/>
      <c r="C10" s="94"/>
      <c r="D10" s="94"/>
      <c r="E10" s="94"/>
    </row>
    <row r="11" spans="1:15" s="7" customFormat="1" ht="11.25" x14ac:dyDescent="0.2">
      <c r="B11" s="188" t="s">
        <v>64</v>
      </c>
      <c r="C11" s="93">
        <v>16.434413109443273</v>
      </c>
      <c r="D11" s="93">
        <v>55.98081411415766</v>
      </c>
      <c r="E11" s="93">
        <v>27.584772776399063</v>
      </c>
    </row>
    <row r="12" spans="1:15" s="7" customFormat="1" ht="11.25" x14ac:dyDescent="0.2">
      <c r="B12" s="97"/>
      <c r="C12" s="94"/>
      <c r="D12" s="94"/>
      <c r="E12" s="94"/>
    </row>
    <row r="13" spans="1:15" s="7" customFormat="1" ht="11.25" x14ac:dyDescent="0.2">
      <c r="B13" s="188" t="s">
        <v>42</v>
      </c>
      <c r="C13" s="93">
        <v>19.756431694582396</v>
      </c>
      <c r="D13" s="93">
        <v>30.673541937880454</v>
      </c>
      <c r="E13" s="93">
        <v>49.570026367537146</v>
      </c>
    </row>
    <row r="14" spans="1:15" s="7" customFormat="1" ht="11.25" x14ac:dyDescent="0.2">
      <c r="B14" s="188" t="s">
        <v>43</v>
      </c>
      <c r="C14" s="93">
        <v>37.27539143001686</v>
      </c>
      <c r="D14" s="93">
        <v>25.759671658967122</v>
      </c>
      <c r="E14" s="93">
        <v>36.964936911016018</v>
      </c>
    </row>
    <row r="15" spans="1:15" s="7" customFormat="1" ht="11.25" x14ac:dyDescent="0.2">
      <c r="B15" s="188" t="s">
        <v>44</v>
      </c>
      <c r="C15" s="93">
        <v>34.297306923163532</v>
      </c>
      <c r="D15" s="93">
        <v>26.594990717136984</v>
      </c>
      <c r="E15" s="93">
        <v>39.107702359699488</v>
      </c>
    </row>
    <row r="16" spans="1:15" s="7" customFormat="1" ht="11.25" x14ac:dyDescent="0.2">
      <c r="B16" s="97"/>
      <c r="C16" s="94"/>
      <c r="D16" s="94"/>
      <c r="E16" s="94"/>
    </row>
    <row r="17" spans="1:15" s="7" customFormat="1" ht="11.25" x14ac:dyDescent="0.2">
      <c r="B17" s="188" t="s">
        <v>45</v>
      </c>
      <c r="C17" s="93">
        <v>43.181587049830988</v>
      </c>
      <c r="D17" s="93">
        <v>10.75512946306606</v>
      </c>
      <c r="E17" s="93">
        <v>46.06328348710295</v>
      </c>
    </row>
    <row r="18" spans="1:15" s="7" customFormat="1" ht="11.25" x14ac:dyDescent="0.2">
      <c r="B18" s="188" t="s">
        <v>46</v>
      </c>
      <c r="C18" s="93">
        <v>70.595416269703051</v>
      </c>
      <c r="D18" s="93">
        <v>8.7035844158047446</v>
      </c>
      <c r="E18" s="93">
        <v>20.700999314492211</v>
      </c>
    </row>
    <row r="19" spans="1:15" s="7" customFormat="1" ht="11.25" x14ac:dyDescent="0.2">
      <c r="B19" s="188" t="s">
        <v>47</v>
      </c>
      <c r="C19" s="93">
        <v>55.659764448389879</v>
      </c>
      <c r="D19" s="93">
        <v>9.8213108842917851</v>
      </c>
      <c r="E19" s="93">
        <v>34.518924667318331</v>
      </c>
    </row>
    <row r="20" spans="1:15" s="7" customFormat="1" ht="11.25" x14ac:dyDescent="0.2">
      <c r="B20" s="91"/>
      <c r="C20" s="83"/>
      <c r="D20" s="83"/>
      <c r="E20" s="83"/>
    </row>
    <row r="21" spans="1:15" s="7" customFormat="1" ht="11.25" x14ac:dyDescent="0.2">
      <c r="B21" s="2" t="s">
        <v>100</v>
      </c>
    </row>
    <row r="22" spans="1:15" s="7" customFormat="1" ht="11.25" x14ac:dyDescent="0.2">
      <c r="B22" s="7" t="s">
        <v>38</v>
      </c>
    </row>
    <row r="23" spans="1:15" s="7" customFormat="1" ht="36" customHeight="1" x14ac:dyDescent="0.2">
      <c r="B23" s="191" t="s">
        <v>118</v>
      </c>
      <c r="C23" s="191"/>
      <c r="D23" s="191"/>
      <c r="E23" s="191"/>
    </row>
    <row r="24" spans="1:15" s="7" customFormat="1" ht="11.25" x14ac:dyDescent="0.2">
      <c r="B24" s="2" t="s">
        <v>71</v>
      </c>
    </row>
    <row r="25" spans="1:15" s="7" customFormat="1" ht="11.25" x14ac:dyDescent="0.2">
      <c r="B25" s="4" t="s">
        <v>41</v>
      </c>
    </row>
    <row r="26" spans="1:15" s="7" customFormat="1" ht="11.25" x14ac:dyDescent="0.2">
      <c r="B26" s="4" t="s">
        <v>48</v>
      </c>
    </row>
    <row r="27" spans="1:15" x14ac:dyDescent="0.25">
      <c r="A27" s="7"/>
      <c r="B27" s="7"/>
      <c r="C27" s="7"/>
      <c r="D27" s="7"/>
      <c r="E27" s="7"/>
      <c r="F27" s="7"/>
      <c r="G27" s="7"/>
      <c r="H27" s="7"/>
      <c r="I27" s="7"/>
      <c r="J27" s="7"/>
      <c r="K27" s="7"/>
      <c r="L27" s="7"/>
      <c r="M27" s="7"/>
      <c r="N27" s="7"/>
      <c r="O27" s="7"/>
    </row>
    <row r="28" spans="1:15" x14ac:dyDescent="0.25">
      <c r="A28" s="7"/>
      <c r="B28" s="7"/>
      <c r="C28" s="7"/>
      <c r="D28" s="7"/>
      <c r="E28" s="7"/>
      <c r="F28" s="7"/>
      <c r="G28" s="7"/>
      <c r="H28" s="7"/>
      <c r="I28" s="7"/>
      <c r="J28" s="7"/>
      <c r="K28" s="7"/>
      <c r="L28" s="7"/>
      <c r="M28" s="7"/>
      <c r="N28" s="7"/>
      <c r="O28" s="7"/>
    </row>
    <row r="29" spans="1:15" x14ac:dyDescent="0.25">
      <c r="A29" s="7"/>
      <c r="B29" s="7"/>
      <c r="C29" s="7"/>
      <c r="D29" s="7"/>
      <c r="E29" s="7"/>
      <c r="F29" s="7"/>
      <c r="G29" s="7"/>
      <c r="H29" s="7"/>
      <c r="I29" s="7"/>
      <c r="J29" s="7"/>
      <c r="K29" s="7"/>
      <c r="L29" s="7"/>
      <c r="M29" s="7"/>
      <c r="N29" s="7"/>
      <c r="O29" s="7"/>
    </row>
    <row r="30" spans="1:15" x14ac:dyDescent="0.25">
      <c r="A30" s="7"/>
      <c r="B30" s="7"/>
      <c r="C30" s="7"/>
      <c r="D30" s="7"/>
      <c r="E30" s="7"/>
      <c r="F30" s="7"/>
      <c r="G30" s="7"/>
      <c r="H30" s="7"/>
      <c r="I30" s="7"/>
      <c r="J30" s="7"/>
      <c r="K30" s="7"/>
      <c r="L30" s="7"/>
      <c r="M30" s="7"/>
      <c r="N30" s="7"/>
      <c r="O30" s="7"/>
    </row>
    <row r="31" spans="1:15" x14ac:dyDescent="0.25">
      <c r="A31" s="7"/>
      <c r="B31" s="7"/>
      <c r="C31" s="7"/>
      <c r="D31" s="7"/>
      <c r="E31" s="7"/>
      <c r="F31" s="7"/>
      <c r="G31" s="7"/>
      <c r="H31" s="7"/>
      <c r="I31" s="7"/>
      <c r="J31" s="7"/>
      <c r="K31" s="7"/>
      <c r="L31" s="7"/>
      <c r="M31" s="7"/>
      <c r="N31" s="7"/>
      <c r="O31" s="7"/>
    </row>
    <row r="32" spans="1:15" x14ac:dyDescent="0.25">
      <c r="A32" s="7"/>
      <c r="B32" s="7"/>
      <c r="C32" s="83"/>
      <c r="D32" s="83"/>
      <c r="E32" s="83"/>
      <c r="F32" s="7"/>
      <c r="G32" s="7"/>
      <c r="H32" s="7"/>
      <c r="I32" s="7"/>
      <c r="J32" s="7"/>
      <c r="K32" s="7"/>
      <c r="L32" s="7"/>
      <c r="M32" s="7"/>
      <c r="N32" s="7"/>
      <c r="O32" s="7"/>
    </row>
    <row r="33" spans="1:15" x14ac:dyDescent="0.25">
      <c r="A33" s="7"/>
      <c r="B33" s="7"/>
      <c r="C33" s="83"/>
      <c r="D33" s="83"/>
      <c r="E33" s="83"/>
      <c r="F33" s="7"/>
      <c r="G33" s="7"/>
      <c r="H33" s="7"/>
      <c r="I33" s="7"/>
      <c r="J33" s="7"/>
      <c r="K33" s="7"/>
      <c r="L33" s="7"/>
      <c r="M33" s="7"/>
      <c r="N33" s="7"/>
      <c r="O33" s="7"/>
    </row>
    <row r="34" spans="1:15" x14ac:dyDescent="0.25">
      <c r="A34" s="7"/>
      <c r="B34" s="7"/>
      <c r="C34" s="83"/>
      <c r="D34" s="83"/>
      <c r="E34" s="83"/>
      <c r="F34" s="7"/>
      <c r="G34" s="7"/>
      <c r="H34" s="7"/>
      <c r="I34" s="7"/>
      <c r="J34" s="7"/>
      <c r="K34" s="7"/>
      <c r="L34" s="7"/>
      <c r="M34" s="7"/>
      <c r="N34" s="7"/>
      <c r="O34" s="7"/>
    </row>
    <row r="35" spans="1:15" x14ac:dyDescent="0.25">
      <c r="A35" s="7"/>
      <c r="B35" s="7"/>
      <c r="C35" s="83"/>
      <c r="D35" s="83"/>
      <c r="E35" s="83"/>
      <c r="F35" s="7"/>
      <c r="G35" s="7"/>
      <c r="H35" s="7"/>
      <c r="I35" s="7"/>
      <c r="J35" s="7"/>
      <c r="K35" s="7"/>
      <c r="L35" s="7"/>
      <c r="M35" s="7"/>
      <c r="N35" s="7"/>
      <c r="O35" s="7"/>
    </row>
    <row r="36" spans="1:15" x14ac:dyDescent="0.25">
      <c r="A36" s="7"/>
      <c r="B36" s="7"/>
      <c r="C36" s="83"/>
      <c r="D36" s="83"/>
      <c r="E36" s="83"/>
      <c r="F36" s="7"/>
      <c r="G36" s="7"/>
      <c r="H36" s="7"/>
      <c r="I36" s="7"/>
      <c r="J36" s="7"/>
      <c r="K36" s="7"/>
      <c r="L36" s="7"/>
      <c r="M36" s="7"/>
      <c r="N36" s="7"/>
      <c r="O36" s="7"/>
    </row>
    <row r="37" spans="1:15" x14ac:dyDescent="0.25">
      <c r="A37" s="7"/>
      <c r="B37" s="7"/>
      <c r="C37" s="83"/>
      <c r="D37" s="83"/>
      <c r="E37" s="83"/>
      <c r="F37" s="7"/>
      <c r="G37" s="7"/>
      <c r="H37" s="7"/>
      <c r="I37" s="7"/>
      <c r="J37" s="7"/>
      <c r="K37" s="7"/>
      <c r="L37" s="7"/>
      <c r="M37" s="7"/>
      <c r="N37" s="7"/>
      <c r="O37" s="7"/>
    </row>
    <row r="38" spans="1:15" x14ac:dyDescent="0.25">
      <c r="A38" s="7"/>
      <c r="B38" s="7"/>
      <c r="C38" s="83"/>
      <c r="D38" s="83"/>
      <c r="E38" s="83"/>
      <c r="F38" s="7"/>
      <c r="G38" s="7"/>
      <c r="H38" s="7"/>
      <c r="I38" s="7"/>
      <c r="J38" s="7"/>
      <c r="K38" s="7"/>
      <c r="L38" s="7"/>
      <c r="M38" s="7"/>
      <c r="N38" s="7"/>
      <c r="O38" s="7"/>
    </row>
    <row r="39" spans="1:15" x14ac:dyDescent="0.25">
      <c r="A39" s="7"/>
      <c r="B39" s="7"/>
      <c r="C39" s="83"/>
      <c r="D39" s="83"/>
      <c r="E39" s="83"/>
      <c r="F39" s="7"/>
      <c r="G39" s="7"/>
      <c r="H39" s="7"/>
      <c r="I39" s="7"/>
      <c r="J39" s="7"/>
      <c r="K39" s="7"/>
      <c r="L39" s="7"/>
      <c r="M39" s="7"/>
      <c r="N39" s="7"/>
      <c r="O39" s="7"/>
    </row>
    <row r="40" spans="1:15" x14ac:dyDescent="0.25">
      <c r="A40" s="7"/>
      <c r="B40" s="7"/>
      <c r="C40" s="83"/>
      <c r="D40" s="83"/>
      <c r="E40" s="83"/>
      <c r="F40" s="7"/>
      <c r="G40" s="7"/>
      <c r="H40" s="7"/>
      <c r="I40" s="7"/>
      <c r="J40" s="7"/>
      <c r="K40" s="7"/>
      <c r="L40" s="7"/>
      <c r="M40" s="7"/>
      <c r="N40" s="7"/>
      <c r="O40" s="7"/>
    </row>
    <row r="41" spans="1:15" x14ac:dyDescent="0.25">
      <c r="A41" s="7"/>
      <c r="B41" s="7"/>
      <c r="C41" s="83"/>
      <c r="D41" s="83"/>
      <c r="E41" s="83"/>
      <c r="F41" s="7"/>
      <c r="G41" s="7"/>
      <c r="H41" s="7"/>
      <c r="I41" s="7"/>
      <c r="J41" s="7"/>
      <c r="K41" s="7"/>
      <c r="L41" s="7"/>
      <c r="M41" s="7"/>
      <c r="N41" s="7"/>
      <c r="O41" s="7"/>
    </row>
    <row r="42" spans="1:15" x14ac:dyDescent="0.25">
      <c r="A42" s="7"/>
      <c r="B42" s="7"/>
      <c r="C42" s="83"/>
      <c r="D42" s="83"/>
      <c r="E42" s="83"/>
      <c r="F42" s="7"/>
      <c r="G42" s="7"/>
      <c r="H42" s="7"/>
      <c r="I42" s="7"/>
      <c r="J42" s="7"/>
      <c r="K42" s="7"/>
      <c r="L42" s="7"/>
      <c r="M42" s="7"/>
      <c r="N42" s="7"/>
      <c r="O42" s="7"/>
    </row>
    <row r="43" spans="1:15" x14ac:dyDescent="0.25">
      <c r="C43" s="83"/>
      <c r="D43" s="83"/>
      <c r="E43" s="83"/>
    </row>
    <row r="44" spans="1:15" x14ac:dyDescent="0.25">
      <c r="C44" s="83"/>
      <c r="D44" s="83"/>
      <c r="E44" s="83"/>
    </row>
    <row r="45" spans="1:15" x14ac:dyDescent="0.25">
      <c r="C45" s="83"/>
      <c r="D45" s="83"/>
      <c r="E45" s="83"/>
    </row>
    <row r="46" spans="1:15" x14ac:dyDescent="0.25">
      <c r="C46" s="83"/>
      <c r="D46" s="83"/>
      <c r="E46" s="83"/>
      <c r="F46" s="83"/>
    </row>
  </sheetData>
  <mergeCells count="1">
    <mergeCell ref="B23:E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D67B7-12FF-49A6-8339-72767F13309B}">
  <dimension ref="B1:S43"/>
  <sheetViews>
    <sheetView showGridLines="0" zoomScaleNormal="100" workbookViewId="0"/>
  </sheetViews>
  <sheetFormatPr baseColWidth="10" defaultColWidth="11.42578125" defaultRowHeight="15" x14ac:dyDescent="0.25"/>
  <cols>
    <col min="1" max="1" width="3.28515625" customWidth="1"/>
    <col min="2" max="2" width="44.28515625" style="2" bestFit="1" customWidth="1"/>
    <col min="3" max="3" width="12" style="2" customWidth="1"/>
    <col min="4" max="7" width="12" style="2" bestFit="1" customWidth="1"/>
    <col min="8" max="8" width="8.28515625" style="2" customWidth="1"/>
  </cols>
  <sheetData>
    <row r="1" spans="2:19" ht="13.5" customHeight="1" x14ac:dyDescent="0.25"/>
    <row r="2" spans="2:19" x14ac:dyDescent="0.25">
      <c r="B2" s="9" t="s">
        <v>105</v>
      </c>
    </row>
    <row r="3" spans="2:19" x14ac:dyDescent="0.25">
      <c r="B3" s="10"/>
      <c r="H3" s="11"/>
    </row>
    <row r="4" spans="2:19" x14ac:dyDescent="0.25">
      <c r="B4" s="7"/>
      <c r="C4" s="25">
        <v>2020</v>
      </c>
      <c r="D4" s="24">
        <v>2021</v>
      </c>
      <c r="E4" s="25">
        <v>2022</v>
      </c>
      <c r="F4" s="24">
        <v>2023</v>
      </c>
      <c r="G4" s="25">
        <v>2024</v>
      </c>
      <c r="H4" s="24">
        <v>2025</v>
      </c>
    </row>
    <row r="5" spans="2:19" x14ac:dyDescent="0.25">
      <c r="B5" s="28" t="s">
        <v>104</v>
      </c>
      <c r="C5" s="100"/>
      <c r="D5" s="100"/>
      <c r="E5" s="100"/>
      <c r="F5" s="100"/>
      <c r="G5" s="100"/>
      <c r="H5" s="101"/>
    </row>
    <row r="6" spans="2:19" x14ac:dyDescent="0.25">
      <c r="B6" s="22" t="s">
        <v>6</v>
      </c>
      <c r="C6" s="102">
        <v>-776988</v>
      </c>
      <c r="D6" s="102">
        <v>263073</v>
      </c>
      <c r="E6" s="102">
        <v>-17451</v>
      </c>
      <c r="F6" s="102">
        <v>2506</v>
      </c>
      <c r="G6" s="102">
        <v>142153</v>
      </c>
      <c r="H6" s="102">
        <v>112127</v>
      </c>
    </row>
    <row r="7" spans="2:19" x14ac:dyDescent="0.25">
      <c r="B7" s="22" t="s">
        <v>65</v>
      </c>
      <c r="C7" s="102">
        <v>-84636</v>
      </c>
      <c r="D7" s="102">
        <v>17525</v>
      </c>
      <c r="E7" s="102">
        <v>-12464</v>
      </c>
      <c r="F7" s="102">
        <v>31682</v>
      </c>
      <c r="G7" s="102">
        <v>22794</v>
      </c>
      <c r="H7" s="103">
        <v>371</v>
      </c>
    </row>
    <row r="8" spans="2:19" x14ac:dyDescent="0.25">
      <c r="B8" s="22" t="s">
        <v>8</v>
      </c>
      <c r="C8" s="102">
        <v>-333647</v>
      </c>
      <c r="D8" s="102">
        <v>47784</v>
      </c>
      <c r="E8" s="102">
        <v>-50465</v>
      </c>
      <c r="F8" s="102">
        <v>27312</v>
      </c>
      <c r="G8" s="103">
        <v>-27488</v>
      </c>
      <c r="H8" s="104">
        <v>-21819</v>
      </c>
    </row>
    <row r="9" spans="2:19" x14ac:dyDescent="0.25">
      <c r="B9" s="37" t="s">
        <v>66</v>
      </c>
      <c r="C9" s="102"/>
      <c r="D9" s="102"/>
      <c r="E9" s="102"/>
      <c r="F9" s="104"/>
      <c r="G9" s="104"/>
      <c r="H9" s="105"/>
    </row>
    <row r="10" spans="2:19" x14ac:dyDescent="0.25">
      <c r="B10" s="22" t="s">
        <v>6</v>
      </c>
      <c r="C10" s="102">
        <v>-410240</v>
      </c>
      <c r="D10" s="102">
        <v>627491</v>
      </c>
      <c r="E10" s="102">
        <v>187326</v>
      </c>
      <c r="F10" s="102">
        <v>298885</v>
      </c>
      <c r="G10" s="105">
        <v>356798</v>
      </c>
      <c r="H10" s="102">
        <v>434839</v>
      </c>
    </row>
    <row r="11" spans="2:19" x14ac:dyDescent="0.25">
      <c r="B11" s="22" t="s">
        <v>9</v>
      </c>
      <c r="C11" s="102">
        <v>-51659</v>
      </c>
      <c r="D11" s="102">
        <v>181154</v>
      </c>
      <c r="E11" s="102">
        <v>58720</v>
      </c>
      <c r="F11" s="102">
        <v>101945</v>
      </c>
      <c r="G11" s="102">
        <v>82051</v>
      </c>
      <c r="H11" s="102">
        <v>101628</v>
      </c>
    </row>
    <row r="12" spans="2:19" x14ac:dyDescent="0.25">
      <c r="B12" s="22" t="s">
        <v>8</v>
      </c>
      <c r="C12" s="102">
        <v>-496640</v>
      </c>
      <c r="D12" s="102">
        <v>711126</v>
      </c>
      <c r="E12" s="102">
        <v>188235</v>
      </c>
      <c r="F12" s="102">
        <v>384695</v>
      </c>
      <c r="G12" s="102">
        <v>171457</v>
      </c>
      <c r="H12" s="102">
        <v>174165</v>
      </c>
    </row>
    <row r="13" spans="2:19" x14ac:dyDescent="0.25">
      <c r="B13" s="36" t="s">
        <v>49</v>
      </c>
      <c r="C13" s="106">
        <f>SUM(C6:C12)</f>
        <v>-2153810</v>
      </c>
      <c r="D13" s="106">
        <f t="shared" ref="D13:H13" si="0">SUM(D6:D12)</f>
        <v>1848153</v>
      </c>
      <c r="E13" s="106">
        <f t="shared" si="0"/>
        <v>353901</v>
      </c>
      <c r="F13" s="106">
        <f t="shared" si="0"/>
        <v>847025</v>
      </c>
      <c r="G13" s="106">
        <f t="shared" si="0"/>
        <v>747765</v>
      </c>
      <c r="H13" s="106">
        <f t="shared" si="0"/>
        <v>801311</v>
      </c>
    </row>
    <row r="14" spans="2:19" x14ac:dyDescent="0.25">
      <c r="B14" s="15" t="s">
        <v>156</v>
      </c>
      <c r="C14" s="107">
        <v>-11.78559530933515</v>
      </c>
      <c r="D14" s="106">
        <v>11.464168197680479</v>
      </c>
      <c r="E14" s="106">
        <v>1.9694780185671306</v>
      </c>
      <c r="F14" s="106">
        <v>4.6226964970054354</v>
      </c>
      <c r="G14" s="106">
        <v>3.9006625124770551</v>
      </c>
      <c r="H14" s="106">
        <v>4.023055562389132</v>
      </c>
    </row>
    <row r="15" spans="2:19" x14ac:dyDescent="0.25">
      <c r="B15" s="31"/>
      <c r="C15" s="31"/>
      <c r="D15" s="31"/>
      <c r="E15" s="31"/>
      <c r="F15" s="31"/>
      <c r="G15" s="31"/>
    </row>
    <row r="16" spans="2:19" s="20" customFormat="1" x14ac:dyDescent="0.25">
      <c r="B16" s="43" t="s">
        <v>67</v>
      </c>
      <c r="C16" s="7"/>
      <c r="D16" s="7"/>
      <c r="E16" s="7"/>
      <c r="F16" s="7"/>
      <c r="G16" s="7"/>
      <c r="H16" s="7"/>
      <c r="K16"/>
      <c r="L16"/>
      <c r="M16"/>
      <c r="N16"/>
      <c r="O16"/>
      <c r="P16"/>
      <c r="Q16"/>
      <c r="R16"/>
      <c r="S16"/>
    </row>
    <row r="17" spans="2:19" s="20" customFormat="1" x14ac:dyDescent="0.25">
      <c r="B17" s="4" t="s">
        <v>40</v>
      </c>
      <c r="C17" s="7"/>
      <c r="D17" s="7"/>
      <c r="E17" s="7"/>
      <c r="F17"/>
      <c r="G17"/>
      <c r="H17"/>
      <c r="K17"/>
      <c r="L17"/>
      <c r="M17"/>
      <c r="N17"/>
      <c r="O17"/>
      <c r="P17"/>
      <c r="Q17"/>
      <c r="R17"/>
      <c r="S17"/>
    </row>
    <row r="18" spans="2:19" s="20" customFormat="1" x14ac:dyDescent="0.25">
      <c r="B18" s="7" t="s">
        <v>69</v>
      </c>
      <c r="C18" s="7"/>
      <c r="D18" s="7"/>
      <c r="E18" s="7"/>
      <c r="F18" s="7"/>
      <c r="G18" s="7"/>
      <c r="H18" s="7"/>
      <c r="K18"/>
      <c r="L18"/>
      <c r="M18"/>
      <c r="N18"/>
      <c r="O18"/>
      <c r="P18"/>
      <c r="Q18"/>
      <c r="R18"/>
      <c r="S18"/>
    </row>
    <row r="19" spans="2:19" s="20" customFormat="1" x14ac:dyDescent="0.25">
      <c r="B19" s="4" t="s">
        <v>41</v>
      </c>
      <c r="C19" s="7"/>
      <c r="D19" s="7"/>
      <c r="E19" s="7"/>
      <c r="F19" s="7"/>
      <c r="G19" s="7"/>
      <c r="H19" s="7"/>
      <c r="K19"/>
      <c r="L19"/>
      <c r="M19"/>
      <c r="N19"/>
      <c r="O19"/>
      <c r="P19"/>
      <c r="Q19"/>
      <c r="R19"/>
      <c r="S19"/>
    </row>
    <row r="20" spans="2:19" x14ac:dyDescent="0.25">
      <c r="B20" s="99" t="s">
        <v>120</v>
      </c>
      <c r="C20" s="7"/>
      <c r="D20" s="7"/>
      <c r="E20" s="7"/>
      <c r="F20" s="7"/>
      <c r="G20" s="7"/>
      <c r="H20" s="7"/>
    </row>
    <row r="22" spans="2:19" x14ac:dyDescent="0.25">
      <c r="B22"/>
      <c r="C22"/>
      <c r="D22"/>
      <c r="E22"/>
      <c r="F22"/>
      <c r="G22"/>
      <c r="H22"/>
    </row>
    <row r="23" spans="2:19" x14ac:dyDescent="0.25">
      <c r="B23"/>
      <c r="C23"/>
      <c r="D23"/>
      <c r="E23"/>
      <c r="F23"/>
      <c r="G23"/>
      <c r="H23"/>
    </row>
    <row r="24" spans="2:19" x14ac:dyDescent="0.25">
      <c r="B24"/>
      <c r="C24"/>
      <c r="D24"/>
      <c r="E24"/>
      <c r="F24"/>
      <c r="G24"/>
      <c r="H24"/>
    </row>
    <row r="25" spans="2:19" x14ac:dyDescent="0.25">
      <c r="B25"/>
      <c r="C25"/>
      <c r="D25"/>
      <c r="E25"/>
      <c r="F25"/>
      <c r="G25"/>
      <c r="H25"/>
    </row>
    <row r="26" spans="2:19" x14ac:dyDescent="0.25">
      <c r="B26"/>
      <c r="C26"/>
      <c r="D26"/>
      <c r="E26"/>
      <c r="F26"/>
      <c r="G26"/>
      <c r="H26"/>
    </row>
    <row r="27" spans="2:19" x14ac:dyDescent="0.25">
      <c r="B27"/>
      <c r="C27"/>
      <c r="D27"/>
      <c r="E27"/>
      <c r="F27"/>
      <c r="G27"/>
      <c r="H27"/>
    </row>
    <row r="28" spans="2:19" x14ac:dyDescent="0.25">
      <c r="B28"/>
      <c r="C28"/>
      <c r="D28"/>
      <c r="E28"/>
      <c r="F28"/>
      <c r="G28"/>
      <c r="H28"/>
    </row>
    <row r="29" spans="2:19" x14ac:dyDescent="0.25">
      <c r="B29"/>
      <c r="C29"/>
      <c r="D29"/>
      <c r="E29"/>
      <c r="F29"/>
      <c r="G29"/>
      <c r="H29"/>
    </row>
    <row r="30" spans="2:19" x14ac:dyDescent="0.25">
      <c r="B30"/>
      <c r="C30"/>
      <c r="D30"/>
      <c r="E30"/>
      <c r="F30"/>
      <c r="G30"/>
      <c r="H30"/>
    </row>
    <row r="31" spans="2:19" x14ac:dyDescent="0.25">
      <c r="B31"/>
      <c r="C31"/>
      <c r="D31"/>
      <c r="E31"/>
      <c r="F31"/>
      <c r="G31"/>
      <c r="H31"/>
    </row>
    <row r="33" spans="3:8" x14ac:dyDescent="0.25">
      <c r="C33" s="29"/>
      <c r="D33" s="29"/>
      <c r="E33" s="29"/>
      <c r="F33" s="29"/>
      <c r="G33" s="29"/>
      <c r="H33" s="29"/>
    </row>
    <row r="34" spans="3:8" x14ac:dyDescent="0.25">
      <c r="C34" s="29"/>
      <c r="D34" s="29"/>
      <c r="E34" s="29"/>
      <c r="F34" s="29"/>
      <c r="G34" s="29"/>
      <c r="H34" s="29"/>
    </row>
    <row r="35" spans="3:8" x14ac:dyDescent="0.25">
      <c r="C35" s="29"/>
      <c r="D35" s="29"/>
      <c r="E35" s="29"/>
      <c r="F35" s="29"/>
      <c r="G35" s="29"/>
      <c r="H35" s="29"/>
    </row>
    <row r="36" spans="3:8" x14ac:dyDescent="0.25">
      <c r="C36" s="29"/>
      <c r="D36" s="29"/>
      <c r="E36" s="29"/>
      <c r="F36" s="29"/>
      <c r="G36" s="29"/>
      <c r="H36" s="29"/>
    </row>
    <row r="37" spans="3:8" x14ac:dyDescent="0.25">
      <c r="C37" s="29"/>
      <c r="D37" s="29"/>
      <c r="E37" s="29"/>
      <c r="F37" s="29"/>
      <c r="G37" s="29"/>
      <c r="H37" s="29"/>
    </row>
    <row r="38" spans="3:8" x14ac:dyDescent="0.25">
      <c r="C38" s="29"/>
      <c r="D38" s="29"/>
      <c r="E38" s="29"/>
      <c r="F38" s="29"/>
      <c r="G38" s="29"/>
      <c r="H38" s="29"/>
    </row>
    <row r="39" spans="3:8" x14ac:dyDescent="0.25">
      <c r="C39" s="29"/>
      <c r="D39" s="29"/>
      <c r="E39" s="29"/>
      <c r="F39" s="29"/>
      <c r="G39" s="29"/>
      <c r="H39" s="29"/>
    </row>
    <row r="40" spans="3:8" x14ac:dyDescent="0.25">
      <c r="C40" s="29"/>
      <c r="D40" s="29"/>
      <c r="E40" s="29"/>
      <c r="F40" s="29"/>
      <c r="G40" s="29"/>
      <c r="H40" s="29"/>
    </row>
    <row r="41" spans="3:8" x14ac:dyDescent="0.25">
      <c r="C41" s="29"/>
      <c r="D41" s="29"/>
      <c r="E41" s="29"/>
      <c r="F41" s="29"/>
      <c r="G41" s="29"/>
      <c r="H41" s="29"/>
    </row>
    <row r="42" spans="3:8" x14ac:dyDescent="0.25">
      <c r="C42" s="29"/>
      <c r="D42" s="29"/>
      <c r="E42" s="29"/>
      <c r="F42" s="29"/>
      <c r="G42" s="29"/>
      <c r="H42" s="29"/>
    </row>
    <row r="43" spans="3:8" x14ac:dyDescent="0.25">
      <c r="C43" s="29"/>
      <c r="D43" s="29"/>
      <c r="E43" s="29"/>
      <c r="F43" s="29"/>
      <c r="G43" s="29"/>
      <c r="H43" s="2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A2F9-BFBC-43CD-944C-75B7C622CD6C}">
  <dimension ref="A1:I22"/>
  <sheetViews>
    <sheetView showGridLines="0" zoomScaleNormal="100" workbookViewId="0"/>
  </sheetViews>
  <sheetFormatPr baseColWidth="10" defaultColWidth="11.42578125" defaultRowHeight="15" x14ac:dyDescent="0.25"/>
  <cols>
    <col min="1" max="1" width="3.28515625" customWidth="1"/>
    <col min="2" max="2" width="44.28515625" style="2" bestFit="1" customWidth="1"/>
    <col min="3" max="3" width="12" style="2" customWidth="1"/>
    <col min="4" max="7" width="12" style="2" bestFit="1" customWidth="1"/>
    <col min="8" max="8" width="8.28515625" style="2" customWidth="1"/>
  </cols>
  <sheetData>
    <row r="1" spans="1:9" ht="13.5" customHeight="1" x14ac:dyDescent="0.25"/>
    <row r="2" spans="1:9" x14ac:dyDescent="0.25">
      <c r="B2" s="9" t="s">
        <v>146</v>
      </c>
      <c r="I2" s="35"/>
    </row>
    <row r="3" spans="1:9" x14ac:dyDescent="0.25">
      <c r="B3" s="10"/>
    </row>
    <row r="4" spans="1:9" x14ac:dyDescent="0.25">
      <c r="B4" s="10"/>
      <c r="C4" s="13">
        <v>2020</v>
      </c>
      <c r="D4" s="13">
        <v>2021</v>
      </c>
      <c r="E4" s="13">
        <v>2022</v>
      </c>
      <c r="F4" s="12">
        <v>2023</v>
      </c>
      <c r="G4" s="12">
        <v>2024</v>
      </c>
      <c r="H4" s="13">
        <v>2025</v>
      </c>
      <c r="I4" s="27"/>
    </row>
    <row r="5" spans="1:9" x14ac:dyDescent="0.25">
      <c r="B5" s="82" t="s">
        <v>36</v>
      </c>
      <c r="C5" s="1"/>
      <c r="D5" s="1"/>
      <c r="E5" s="1"/>
      <c r="F5" s="1"/>
      <c r="G5" s="1"/>
      <c r="H5" s="1"/>
      <c r="I5" s="2"/>
    </row>
    <row r="6" spans="1:9" x14ac:dyDescent="0.25">
      <c r="B6" s="1" t="s">
        <v>6</v>
      </c>
      <c r="C6" s="21">
        <v>-1351382</v>
      </c>
      <c r="D6" s="21">
        <v>-651195</v>
      </c>
      <c r="E6" s="21">
        <v>19797</v>
      </c>
      <c r="F6" s="21">
        <v>105193</v>
      </c>
      <c r="G6" s="21">
        <v>272731</v>
      </c>
      <c r="H6" s="21">
        <v>288532</v>
      </c>
      <c r="I6" s="2"/>
    </row>
    <row r="7" spans="1:9" x14ac:dyDescent="0.25">
      <c r="B7" s="1" t="s">
        <v>9</v>
      </c>
      <c r="C7" s="21">
        <v>-862002</v>
      </c>
      <c r="D7" s="21">
        <v>-212903</v>
      </c>
      <c r="E7" s="21">
        <v>-52386</v>
      </c>
      <c r="F7" s="21">
        <v>225799</v>
      </c>
      <c r="G7" s="21">
        <v>168840</v>
      </c>
      <c r="H7" s="21">
        <v>196344</v>
      </c>
      <c r="I7" s="2"/>
    </row>
    <row r="8" spans="1:9" x14ac:dyDescent="0.25">
      <c r="B8" s="1" t="s">
        <v>8</v>
      </c>
      <c r="C8" s="21">
        <v>-957998</v>
      </c>
      <c r="D8" s="21">
        <v>-247180</v>
      </c>
      <c r="E8" s="21">
        <v>393407</v>
      </c>
      <c r="F8" s="21">
        <v>497293</v>
      </c>
      <c r="G8" s="21">
        <v>21681</v>
      </c>
      <c r="H8" s="21">
        <v>-112391</v>
      </c>
      <c r="I8" s="29"/>
    </row>
    <row r="9" spans="1:9" x14ac:dyDescent="0.25">
      <c r="B9" s="81" t="s">
        <v>58</v>
      </c>
      <c r="C9" s="29"/>
      <c r="D9" s="29"/>
      <c r="E9" s="29"/>
      <c r="F9" s="29"/>
      <c r="G9" s="29"/>
      <c r="H9" s="29"/>
      <c r="I9" s="2"/>
    </row>
    <row r="10" spans="1:9" x14ac:dyDescent="0.25">
      <c r="B10" s="1" t="s">
        <v>6</v>
      </c>
      <c r="C10" s="21">
        <v>-423748</v>
      </c>
      <c r="D10" s="21">
        <v>228966</v>
      </c>
      <c r="E10" s="21">
        <v>109651</v>
      </c>
      <c r="F10" s="21">
        <v>100246</v>
      </c>
      <c r="G10" s="21">
        <v>95787</v>
      </c>
      <c r="H10" s="21">
        <v>83595</v>
      </c>
      <c r="I10" s="2"/>
    </row>
    <row r="11" spans="1:9" x14ac:dyDescent="0.25">
      <c r="B11" s="1" t="s">
        <v>9</v>
      </c>
      <c r="C11" s="21">
        <v>-545290</v>
      </c>
      <c r="D11" s="21">
        <v>434943</v>
      </c>
      <c r="E11" s="21">
        <v>88776</v>
      </c>
      <c r="F11" s="21">
        <v>106835</v>
      </c>
      <c r="G11" s="21">
        <v>106960</v>
      </c>
      <c r="H11" s="21">
        <v>83184</v>
      </c>
      <c r="I11" s="2"/>
    </row>
    <row r="12" spans="1:9" x14ac:dyDescent="0.25">
      <c r="B12" s="1" t="s">
        <v>8</v>
      </c>
      <c r="C12" s="21">
        <v>-532832</v>
      </c>
      <c r="D12" s="21">
        <v>610542</v>
      </c>
      <c r="E12" s="21">
        <v>319055</v>
      </c>
      <c r="F12" s="21">
        <v>345907</v>
      </c>
      <c r="G12" s="21">
        <v>250357</v>
      </c>
      <c r="H12" s="21">
        <v>198001</v>
      </c>
      <c r="I12" s="2"/>
    </row>
    <row r="13" spans="1:9" x14ac:dyDescent="0.25">
      <c r="A13" s="32" t="s">
        <v>30</v>
      </c>
      <c r="B13" s="15" t="s">
        <v>49</v>
      </c>
      <c r="C13" s="46">
        <v>-4673252</v>
      </c>
      <c r="D13" s="46">
        <v>163173</v>
      </c>
      <c r="E13" s="46">
        <v>878300</v>
      </c>
      <c r="F13" s="46">
        <v>1381273</v>
      </c>
      <c r="G13" s="46">
        <v>916356</v>
      </c>
      <c r="H13" s="46">
        <v>737265</v>
      </c>
      <c r="I13" s="2"/>
    </row>
    <row r="14" spans="1:9" x14ac:dyDescent="0.25">
      <c r="A14" s="32" t="s">
        <v>30</v>
      </c>
      <c r="B14" s="15" t="s">
        <v>156</v>
      </c>
      <c r="C14" s="17">
        <v>-0.12500665056763413</v>
      </c>
      <c r="D14" s="17">
        <v>4.9883562832124893E-3</v>
      </c>
      <c r="E14" s="17">
        <v>2.6717204760438266E-2</v>
      </c>
      <c r="F14" s="17">
        <v>4.0923881573754733E-2</v>
      </c>
      <c r="G14" s="17">
        <v>2.6082099770188133E-2</v>
      </c>
      <c r="H14" s="17">
        <v>2.0451248696354774E-2</v>
      </c>
      <c r="I14" s="2"/>
    </row>
    <row r="15" spans="1:9" x14ac:dyDescent="0.25">
      <c r="B15" s="31"/>
      <c r="C15" s="31"/>
      <c r="D15" s="31"/>
      <c r="E15" s="31"/>
      <c r="F15" s="31"/>
      <c r="G15" s="31"/>
    </row>
    <row r="16" spans="1:9" s="20" customFormat="1" x14ac:dyDescent="0.25">
      <c r="B16" s="192" t="s">
        <v>57</v>
      </c>
      <c r="C16" s="193"/>
      <c r="D16" s="193"/>
      <c r="E16" s="193"/>
      <c r="F16" s="193"/>
      <c r="G16" s="193"/>
      <c r="H16" s="19"/>
    </row>
    <row r="17" spans="2:8" s="20" customFormat="1" x14ac:dyDescent="0.25">
      <c r="B17" s="194" t="s">
        <v>59</v>
      </c>
      <c r="C17" s="194"/>
      <c r="D17" s="194"/>
      <c r="E17" s="194"/>
      <c r="F17" s="194"/>
      <c r="G17" s="194"/>
      <c r="H17" s="19"/>
    </row>
    <row r="18" spans="2:8" s="20" customFormat="1" x14ac:dyDescent="0.25">
      <c r="B18" s="193" t="s">
        <v>56</v>
      </c>
      <c r="C18" s="193"/>
      <c r="D18" s="193"/>
      <c r="E18" s="193"/>
      <c r="F18" s="193"/>
      <c r="G18" s="193"/>
      <c r="H18" s="19"/>
    </row>
    <row r="19" spans="2:8" s="20" customFormat="1" x14ac:dyDescent="0.25">
      <c r="B19" s="193" t="s">
        <v>63</v>
      </c>
      <c r="C19" s="193"/>
      <c r="D19" s="193"/>
      <c r="E19" s="193"/>
      <c r="F19" s="193"/>
      <c r="G19" s="193"/>
      <c r="H19" s="19"/>
    </row>
    <row r="20" spans="2:8" x14ac:dyDescent="0.25">
      <c r="G20" s="29"/>
    </row>
    <row r="22" spans="2:8" x14ac:dyDescent="0.25">
      <c r="B22"/>
      <c r="C22"/>
      <c r="D22"/>
      <c r="E22"/>
    </row>
  </sheetData>
  <mergeCells count="4">
    <mergeCell ref="B16:G16"/>
    <mergeCell ref="B17:G17"/>
    <mergeCell ref="B18:G18"/>
    <mergeCell ref="B19:G1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49251-E465-4EA1-BEF5-2F2C6C6AD121}">
  <dimension ref="B1:I20"/>
  <sheetViews>
    <sheetView showGridLines="0" zoomScaleNormal="100" workbookViewId="0"/>
  </sheetViews>
  <sheetFormatPr baseColWidth="10" defaultColWidth="11.42578125" defaultRowHeight="15" x14ac:dyDescent="0.25"/>
  <cols>
    <col min="1" max="1" width="3.42578125" customWidth="1"/>
    <col min="2" max="2" width="59.42578125" style="2" customWidth="1"/>
    <col min="3" max="7" width="12" style="2" bestFit="1" customWidth="1"/>
    <col min="8" max="8" width="8.28515625" style="2" customWidth="1"/>
  </cols>
  <sheetData>
    <row r="1" spans="2:9" ht="15" customHeight="1" x14ac:dyDescent="0.25"/>
    <row r="2" spans="2:9" x14ac:dyDescent="0.25">
      <c r="B2" s="9" t="s">
        <v>106</v>
      </c>
    </row>
    <row r="3" spans="2:9" x14ac:dyDescent="0.25">
      <c r="B3" s="10"/>
    </row>
    <row r="4" spans="2:9" x14ac:dyDescent="0.25">
      <c r="C4" s="13">
        <v>2020</v>
      </c>
      <c r="D4" s="13">
        <v>2021</v>
      </c>
      <c r="E4" s="13">
        <v>2022</v>
      </c>
      <c r="F4" s="12">
        <v>2023</v>
      </c>
      <c r="G4" s="12">
        <v>2024</v>
      </c>
      <c r="H4" s="13">
        <v>2025</v>
      </c>
      <c r="I4" s="27"/>
    </row>
    <row r="5" spans="2:9" x14ac:dyDescent="0.25">
      <c r="B5" s="28" t="s">
        <v>36</v>
      </c>
      <c r="C5" s="46">
        <v>-980750</v>
      </c>
      <c r="D5" s="46">
        <v>-275743</v>
      </c>
      <c r="E5" s="46">
        <v>-336794.5</v>
      </c>
      <c r="F5" s="46">
        <v>-179201.5</v>
      </c>
      <c r="G5" s="46">
        <v>-279281</v>
      </c>
      <c r="H5" s="46">
        <v>-383475.14858350612</v>
      </c>
      <c r="I5" s="2"/>
    </row>
    <row r="6" spans="2:9" x14ac:dyDescent="0.25">
      <c r="B6" s="1" t="s">
        <v>6</v>
      </c>
      <c r="C6" s="21">
        <v>-581193</v>
      </c>
      <c r="D6" s="21">
        <v>-378018</v>
      </c>
      <c r="E6" s="21">
        <v>-320869.5</v>
      </c>
      <c r="F6" s="21">
        <v>-257271.5</v>
      </c>
      <c r="G6" s="21">
        <v>-240906</v>
      </c>
      <c r="H6" s="21">
        <v>-220961.5546093297</v>
      </c>
      <c r="I6" s="2"/>
    </row>
    <row r="7" spans="2:9" x14ac:dyDescent="0.25">
      <c r="B7" s="1" t="s">
        <v>9</v>
      </c>
      <c r="C7" s="21">
        <v>-114273</v>
      </c>
      <c r="D7" s="21">
        <v>-63970</v>
      </c>
      <c r="E7" s="21">
        <v>-109865</v>
      </c>
      <c r="F7" s="21">
        <v>-15876</v>
      </c>
      <c r="G7" s="21">
        <v>-16205</v>
      </c>
      <c r="H7" s="21">
        <v>-51713.659992903456</v>
      </c>
      <c r="I7" s="2"/>
    </row>
    <row r="8" spans="2:9" x14ac:dyDescent="0.25">
      <c r="B8" s="1" t="s">
        <v>8</v>
      </c>
      <c r="C8" s="21">
        <v>-285284</v>
      </c>
      <c r="D8" s="21">
        <v>166245</v>
      </c>
      <c r="E8" s="21">
        <v>93940</v>
      </c>
      <c r="F8" s="21">
        <v>93946</v>
      </c>
      <c r="G8" s="21">
        <v>-22170</v>
      </c>
      <c r="H8" s="21">
        <v>-110799.933981273</v>
      </c>
      <c r="I8" s="29"/>
    </row>
    <row r="9" spans="2:9" x14ac:dyDescent="0.25">
      <c r="B9" s="30" t="s">
        <v>34</v>
      </c>
      <c r="C9" s="139">
        <v>-1740705</v>
      </c>
      <c r="D9" s="139">
        <v>620574</v>
      </c>
      <c r="E9" s="139">
        <v>155895.5</v>
      </c>
      <c r="F9" s="139">
        <v>171705.5</v>
      </c>
      <c r="G9" s="139">
        <v>45474</v>
      </c>
      <c r="H9" s="139">
        <v>-112125.01365101188</v>
      </c>
      <c r="I9" s="2"/>
    </row>
    <row r="10" spans="2:9" x14ac:dyDescent="0.25">
      <c r="B10" s="1" t="s">
        <v>6</v>
      </c>
      <c r="C10" s="21">
        <v>-1328796</v>
      </c>
      <c r="D10" s="21">
        <v>380850</v>
      </c>
      <c r="E10" s="21">
        <v>23974.5</v>
      </c>
      <c r="F10" s="21">
        <v>99604.5</v>
      </c>
      <c r="G10" s="21">
        <v>38907</v>
      </c>
      <c r="H10" s="21">
        <v>-110360.01910545416</v>
      </c>
      <c r="I10" s="2"/>
    </row>
    <row r="11" spans="2:9" x14ac:dyDescent="0.25">
      <c r="B11" s="1" t="s">
        <v>9</v>
      </c>
      <c r="C11" s="21">
        <v>-309671</v>
      </c>
      <c r="D11" s="21">
        <v>146687</v>
      </c>
      <c r="E11" s="21">
        <v>32116</v>
      </c>
      <c r="F11" s="21">
        <v>9592</v>
      </c>
      <c r="G11" s="21">
        <v>-22654</v>
      </c>
      <c r="H11" s="21">
        <v>-16880.891310154209</v>
      </c>
      <c r="I11" s="2"/>
    </row>
    <row r="12" spans="2:9" x14ac:dyDescent="0.25">
      <c r="B12" s="1" t="s">
        <v>8</v>
      </c>
      <c r="C12" s="21">
        <v>-102238</v>
      </c>
      <c r="D12" s="21">
        <v>93037</v>
      </c>
      <c r="E12" s="21">
        <v>99805</v>
      </c>
      <c r="F12" s="21">
        <v>62509</v>
      </c>
      <c r="G12" s="21">
        <v>29221</v>
      </c>
      <c r="H12" s="21">
        <v>15115.896764596504</v>
      </c>
      <c r="I12" s="2"/>
    </row>
    <row r="13" spans="2:9" x14ac:dyDescent="0.25">
      <c r="B13" s="15" t="s">
        <v>49</v>
      </c>
      <c r="C13" s="46">
        <v>-2721455</v>
      </c>
      <c r="D13" s="46">
        <v>344831</v>
      </c>
      <c r="E13" s="46">
        <v>-180899</v>
      </c>
      <c r="F13" s="46">
        <v>-7496</v>
      </c>
      <c r="G13" s="46">
        <v>-233807</v>
      </c>
      <c r="H13" s="46">
        <v>-495196.28837076772</v>
      </c>
      <c r="I13" s="2"/>
    </row>
    <row r="14" spans="2:9" x14ac:dyDescent="0.25">
      <c r="B14" s="15" t="s">
        <v>156</v>
      </c>
      <c r="C14" s="140">
        <v>-11.35648971629171</v>
      </c>
      <c r="D14" s="140">
        <v>1.6233131630012023</v>
      </c>
      <c r="E14" s="140">
        <v>-0.83798997843680978</v>
      </c>
      <c r="F14" s="140">
        <v>-3.5017643361185506E-2</v>
      </c>
      <c r="G14" s="140">
        <v>-1.0926144836901561</v>
      </c>
      <c r="H14" s="140">
        <v>-2.3396888349786846</v>
      </c>
      <c r="I14" s="2"/>
    </row>
    <row r="15" spans="2:9" x14ac:dyDescent="0.25">
      <c r="B15" s="31"/>
      <c r="C15" s="31"/>
      <c r="D15" s="31"/>
      <c r="E15" s="31"/>
      <c r="F15" s="31"/>
      <c r="G15" s="31"/>
    </row>
    <row r="16" spans="2:9" s="20" customFormat="1" ht="24" customHeight="1" x14ac:dyDescent="0.25">
      <c r="B16" s="193" t="s">
        <v>157</v>
      </c>
      <c r="C16" s="193"/>
      <c r="D16" s="193"/>
      <c r="E16" s="193"/>
      <c r="F16" s="193"/>
      <c r="G16" s="193"/>
      <c r="H16" s="19"/>
    </row>
    <row r="17" spans="2:8" s="20" customFormat="1" ht="25.5" customHeight="1" x14ac:dyDescent="0.25">
      <c r="B17" s="194" t="s">
        <v>107</v>
      </c>
      <c r="C17" s="194"/>
      <c r="D17" s="194"/>
      <c r="E17" s="194"/>
      <c r="F17" s="194"/>
      <c r="G17" s="194"/>
      <c r="H17" s="19"/>
    </row>
    <row r="18" spans="2:8" s="20" customFormat="1" x14ac:dyDescent="0.25">
      <c r="B18" s="193" t="s">
        <v>50</v>
      </c>
      <c r="C18" s="193"/>
      <c r="D18" s="193"/>
      <c r="E18" s="193"/>
      <c r="F18" s="193"/>
      <c r="G18" s="193"/>
      <c r="H18" s="19"/>
    </row>
    <row r="19" spans="2:8" s="20" customFormat="1" x14ac:dyDescent="0.25">
      <c r="B19" s="193" t="s">
        <v>99</v>
      </c>
      <c r="C19" s="193"/>
      <c r="D19" s="193"/>
      <c r="E19" s="193"/>
      <c r="F19" s="193"/>
      <c r="G19" s="193"/>
      <c r="H19" s="19"/>
    </row>
    <row r="20" spans="2:8" x14ac:dyDescent="0.25">
      <c r="G20" s="29"/>
    </row>
  </sheetData>
  <mergeCells count="4">
    <mergeCell ref="B16:G16"/>
    <mergeCell ref="B17:G17"/>
    <mergeCell ref="B18:G18"/>
    <mergeCell ref="B19:G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24D46-9BCA-4551-944E-173F5418A207}">
  <sheetPr>
    <pageSetUpPr fitToPage="1"/>
  </sheetPr>
  <dimension ref="B1:AM22"/>
  <sheetViews>
    <sheetView showGridLines="0" zoomScaleNormal="100" workbookViewId="0"/>
  </sheetViews>
  <sheetFormatPr baseColWidth="10" defaultColWidth="10.7109375" defaultRowHeight="11.25" x14ac:dyDescent="0.2"/>
  <cols>
    <col min="1" max="1" width="3.42578125" style="49" customWidth="1"/>
    <col min="2" max="2" width="25.42578125" style="49" customWidth="1"/>
    <col min="3" max="14" width="6.7109375" style="49" customWidth="1"/>
    <col min="15" max="15" width="8" style="49" bestFit="1" customWidth="1"/>
    <col min="16" max="30" width="6.7109375" style="49" customWidth="1"/>
    <col min="31" max="31" width="7.5703125" style="49" customWidth="1"/>
    <col min="32" max="16384" width="10.7109375" style="49"/>
  </cols>
  <sheetData>
    <row r="1" spans="2:39" ht="13.5" customHeight="1" x14ac:dyDescent="0.2"/>
    <row r="2" spans="2:39" s="51" customFormat="1" ht="16.149999999999999" customHeight="1" x14ac:dyDescent="0.25">
      <c r="B2" s="50" t="s">
        <v>108</v>
      </c>
      <c r="L2" s="52"/>
      <c r="M2" s="52"/>
      <c r="AB2" s="52"/>
    </row>
    <row r="3" spans="2:39" s="51" customFormat="1" ht="16.149999999999999" customHeight="1" x14ac:dyDescent="0.2">
      <c r="B3" s="53"/>
      <c r="C3" s="54"/>
      <c r="D3" s="54"/>
      <c r="E3" s="54"/>
      <c r="F3" s="54"/>
      <c r="G3" s="54"/>
      <c r="H3" s="54"/>
      <c r="I3" s="54"/>
      <c r="J3" s="54"/>
      <c r="K3" s="54"/>
      <c r="L3" s="54"/>
      <c r="M3" s="54"/>
      <c r="N3" s="54"/>
      <c r="O3" s="55" t="s">
        <v>75</v>
      </c>
      <c r="AB3" s="52"/>
    </row>
    <row r="4" spans="2:39" ht="13.9" customHeight="1" x14ac:dyDescent="0.2">
      <c r="B4" s="56"/>
      <c r="C4" s="178">
        <v>2013</v>
      </c>
      <c r="D4" s="178">
        <v>2014</v>
      </c>
      <c r="E4" s="178">
        <v>2015</v>
      </c>
      <c r="F4" s="178">
        <v>2016</v>
      </c>
      <c r="G4" s="178">
        <v>2017</v>
      </c>
      <c r="H4" s="178">
        <v>2018</v>
      </c>
      <c r="I4" s="178">
        <v>2019</v>
      </c>
      <c r="J4" s="178">
        <v>2020</v>
      </c>
      <c r="K4" s="178">
        <v>2021</v>
      </c>
      <c r="L4" s="178">
        <v>2022</v>
      </c>
      <c r="M4" s="179">
        <v>2023</v>
      </c>
      <c r="N4" s="178">
        <v>2024</v>
      </c>
      <c r="O4" s="178">
        <v>2025</v>
      </c>
      <c r="P4" s="57"/>
      <c r="Q4" s="57"/>
      <c r="R4" s="57"/>
      <c r="S4" s="58"/>
      <c r="T4" s="58"/>
      <c r="AF4" s="59"/>
      <c r="AI4" s="59"/>
      <c r="AJ4" s="59"/>
      <c r="AK4" s="59"/>
      <c r="AL4" s="59"/>
      <c r="AM4" s="59"/>
    </row>
    <row r="5" spans="2:39" ht="13.9" customHeight="1" x14ac:dyDescent="0.2">
      <c r="B5" s="60" t="s">
        <v>76</v>
      </c>
      <c r="C5" s="79">
        <v>18.760954000000002</v>
      </c>
      <c r="D5" s="79">
        <v>19.562531</v>
      </c>
      <c r="E5" s="79">
        <v>20.133198</v>
      </c>
      <c r="F5" s="79">
        <v>20.879678999999999</v>
      </c>
      <c r="G5" s="79">
        <v>21.238372999999999</v>
      </c>
      <c r="H5" s="79">
        <v>21.67672</v>
      </c>
      <c r="I5" s="79">
        <v>21.881995</v>
      </c>
      <c r="J5" s="78">
        <v>18.085736000000001</v>
      </c>
      <c r="K5" s="78">
        <v>20.286322999999999</v>
      </c>
      <c r="L5" s="78">
        <v>21.551797000000001</v>
      </c>
      <c r="M5" s="78">
        <v>20.812099</v>
      </c>
      <c r="N5" s="78">
        <v>21.332066999999999</v>
      </c>
      <c r="O5" s="61">
        <v>21.500441526000639</v>
      </c>
      <c r="P5" s="62"/>
      <c r="Q5" s="62"/>
      <c r="R5" s="62"/>
      <c r="S5" s="62"/>
      <c r="T5" s="62"/>
      <c r="AF5" s="63"/>
      <c r="AG5" s="64"/>
      <c r="AI5" s="65"/>
      <c r="AJ5" s="65"/>
      <c r="AK5" s="65"/>
      <c r="AL5" s="63"/>
    </row>
    <row r="6" spans="2:39" ht="13.9" customHeight="1" x14ac:dyDescent="0.2">
      <c r="B6" s="66"/>
      <c r="C6" s="67"/>
      <c r="D6" s="67"/>
      <c r="E6" s="67"/>
      <c r="F6" s="67"/>
      <c r="G6" s="67"/>
      <c r="H6" s="67"/>
      <c r="I6" s="67"/>
      <c r="J6" s="68"/>
      <c r="K6" s="69"/>
      <c r="L6" s="69"/>
      <c r="M6" s="69"/>
      <c r="N6" s="69"/>
      <c r="O6" s="69"/>
      <c r="P6" s="62"/>
      <c r="Q6" s="62"/>
      <c r="R6" s="62"/>
      <c r="S6" s="62"/>
      <c r="T6" s="62"/>
      <c r="AF6" s="63"/>
      <c r="AG6" s="64"/>
      <c r="AI6" s="65"/>
      <c r="AJ6" s="65"/>
      <c r="AK6" s="65"/>
      <c r="AL6" s="63"/>
    </row>
    <row r="7" spans="2:39" ht="13.9" customHeight="1" x14ac:dyDescent="0.2">
      <c r="B7" s="7" t="s">
        <v>77</v>
      </c>
      <c r="C7" s="70"/>
      <c r="D7" s="70"/>
      <c r="E7" s="70"/>
      <c r="F7" s="70"/>
      <c r="G7" s="70"/>
      <c r="H7" s="70"/>
      <c r="I7" s="70"/>
      <c r="J7" s="62"/>
      <c r="K7" s="71"/>
      <c r="L7" s="71"/>
      <c r="M7" s="71"/>
      <c r="N7" s="71"/>
      <c r="O7" s="72"/>
      <c r="P7" s="62"/>
      <c r="Q7" s="62"/>
      <c r="R7" s="62"/>
      <c r="S7" s="62"/>
      <c r="T7" s="62"/>
      <c r="AF7" s="63"/>
      <c r="AG7" s="64"/>
      <c r="AI7" s="65"/>
      <c r="AJ7" s="65"/>
      <c r="AK7" s="65"/>
      <c r="AL7" s="63"/>
    </row>
    <row r="8" spans="2:39" ht="22.5" customHeight="1" x14ac:dyDescent="0.2">
      <c r="B8" s="195" t="s">
        <v>97</v>
      </c>
      <c r="C8" s="195"/>
      <c r="D8" s="195"/>
      <c r="E8" s="195"/>
      <c r="F8" s="195"/>
      <c r="G8" s="195"/>
      <c r="H8" s="195"/>
      <c r="I8" s="195"/>
      <c r="J8" s="195"/>
      <c r="K8" s="195"/>
      <c r="L8" s="195"/>
      <c r="M8" s="195"/>
      <c r="N8" s="195"/>
      <c r="O8" s="195"/>
      <c r="P8" s="195"/>
      <c r="Q8" s="195"/>
      <c r="R8" s="195"/>
      <c r="S8" s="195"/>
      <c r="T8" s="195"/>
      <c r="U8" s="195"/>
      <c r="V8" s="195"/>
      <c r="AB8" s="73"/>
      <c r="AC8" s="73"/>
      <c r="AD8" s="73"/>
      <c r="AE8" s="73"/>
    </row>
    <row r="9" spans="2:39" x14ac:dyDescent="0.2">
      <c r="AB9" s="74"/>
      <c r="AC9" s="74"/>
      <c r="AD9" s="74"/>
      <c r="AE9" s="74"/>
    </row>
    <row r="10" spans="2:39" x14ac:dyDescent="0.2">
      <c r="O10" s="74"/>
      <c r="S10" s="74"/>
      <c r="T10" s="74"/>
      <c r="U10" s="74"/>
      <c r="V10" s="74"/>
      <c r="W10" s="74"/>
    </row>
    <row r="11" spans="2:39" x14ac:dyDescent="0.2">
      <c r="O11" s="87"/>
      <c r="S11" s="73"/>
      <c r="T11" s="73"/>
      <c r="U11" s="75"/>
      <c r="V11" s="73"/>
      <c r="W11" s="73"/>
      <c r="X11" s="73"/>
      <c r="Y11" s="73"/>
    </row>
    <row r="12" spans="2:39" x14ac:dyDescent="0.2">
      <c r="C12" s="58"/>
      <c r="M12" s="63"/>
      <c r="N12" s="63"/>
      <c r="O12" s="74"/>
      <c r="S12" s="73"/>
      <c r="T12" s="73"/>
      <c r="U12" s="73"/>
      <c r="V12" s="73"/>
      <c r="W12" s="73"/>
      <c r="X12" s="73"/>
      <c r="Y12" s="73"/>
    </row>
    <row r="13" spans="2:39" x14ac:dyDescent="0.2">
      <c r="S13" s="73"/>
      <c r="T13" s="73"/>
      <c r="U13" s="76"/>
      <c r="V13" s="73"/>
      <c r="W13" s="73"/>
      <c r="X13" s="73"/>
      <c r="Y13" s="73"/>
    </row>
    <row r="14" spans="2:39" x14ac:dyDescent="0.2">
      <c r="S14" s="73"/>
      <c r="T14" s="73"/>
      <c r="U14" s="73"/>
      <c r="V14" s="73"/>
      <c r="W14" s="73"/>
      <c r="X14" s="73"/>
      <c r="Y14" s="73"/>
    </row>
    <row r="15" spans="2:39" x14ac:dyDescent="0.2">
      <c r="S15" s="73"/>
      <c r="T15" s="73"/>
      <c r="U15" s="76"/>
      <c r="V15" s="73"/>
      <c r="W15" s="73"/>
      <c r="X15" s="73"/>
      <c r="Y15" s="73"/>
    </row>
    <row r="16" spans="2:39" x14ac:dyDescent="0.2">
      <c r="S16" s="73"/>
      <c r="T16" s="73"/>
      <c r="U16" s="76"/>
      <c r="V16" s="73"/>
      <c r="W16" s="73"/>
      <c r="X16" s="73"/>
      <c r="Y16" s="73"/>
    </row>
    <row r="17" spans="3:31" x14ac:dyDescent="0.2">
      <c r="Y17" s="73"/>
      <c r="Z17" s="73"/>
      <c r="AA17" s="73"/>
      <c r="AB17" s="73"/>
      <c r="AC17" s="73"/>
      <c r="AD17" s="73"/>
      <c r="AE17" s="73"/>
    </row>
    <row r="18" spans="3:31" x14ac:dyDescent="0.2">
      <c r="Y18" s="73"/>
      <c r="Z18" s="73"/>
      <c r="AA18" s="73"/>
      <c r="AB18" s="73"/>
      <c r="AC18" s="73"/>
      <c r="AD18" s="73"/>
      <c r="AE18" s="73"/>
    </row>
    <row r="19" spans="3:31" x14ac:dyDescent="0.2">
      <c r="Y19" s="73"/>
      <c r="Z19" s="73"/>
      <c r="AA19" s="73"/>
      <c r="AB19" s="73"/>
      <c r="AC19" s="73"/>
      <c r="AD19" s="73"/>
      <c r="AE19" s="73"/>
    </row>
    <row r="21" spans="3:31" ht="34.5" customHeight="1" x14ac:dyDescent="0.2">
      <c r="C21" s="196"/>
      <c r="D21" s="196"/>
      <c r="E21" s="196"/>
      <c r="F21" s="196"/>
      <c r="G21" s="196"/>
      <c r="H21" s="196"/>
      <c r="I21" s="196"/>
      <c r="J21" s="196"/>
      <c r="K21" s="196"/>
      <c r="L21" s="196"/>
      <c r="M21" s="77"/>
    </row>
    <row r="22" spans="3:31" ht="28.5" customHeight="1" x14ac:dyDescent="0.2">
      <c r="C22" s="196"/>
      <c r="D22" s="196"/>
      <c r="E22" s="196"/>
      <c r="F22" s="196"/>
      <c r="G22" s="196"/>
      <c r="H22" s="196"/>
      <c r="I22" s="196"/>
      <c r="J22" s="196"/>
      <c r="K22" s="196"/>
      <c r="L22" s="196"/>
      <c r="M22" s="77"/>
    </row>
  </sheetData>
  <mergeCells count="3">
    <mergeCell ref="B8:V8"/>
    <mergeCell ref="C21:L21"/>
    <mergeCell ref="C22:L22"/>
  </mergeCells>
  <pageMargins left="0.19685039370078741" right="0.19685039370078741" top="0.39370078740157483" bottom="0.98425196850393704" header="0.6692913385826772" footer="0.51181102362204722"/>
  <pageSetup paperSize="9" scale="9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7C61-55DD-4FA3-AA76-4D4DD966C852}">
  <dimension ref="B1:O26"/>
  <sheetViews>
    <sheetView showGridLines="0" zoomScaleNormal="100" workbookViewId="0"/>
  </sheetViews>
  <sheetFormatPr baseColWidth="10" defaultColWidth="10.85546875" defaultRowHeight="11.25" x14ac:dyDescent="0.2"/>
  <cols>
    <col min="1" max="1" width="3.140625" style="7" customWidth="1"/>
    <col min="2" max="2" width="21.28515625" style="7" customWidth="1"/>
    <col min="3" max="3" width="24.42578125" style="7" customWidth="1"/>
    <col min="4" max="16384" width="10.85546875" style="7"/>
  </cols>
  <sheetData>
    <row r="1" spans="2:15" ht="13.5" customHeight="1" x14ac:dyDescent="0.2"/>
    <row r="2" spans="2:15" ht="12.75" customHeight="1" x14ac:dyDescent="0.2">
      <c r="B2" s="4" t="s">
        <v>111</v>
      </c>
      <c r="I2" s="197"/>
      <c r="J2" s="197"/>
      <c r="K2" s="197"/>
      <c r="L2" s="197"/>
      <c r="M2" s="197"/>
      <c r="N2" s="197"/>
      <c r="O2" s="197"/>
    </row>
    <row r="3" spans="2:15" ht="11.45" customHeight="1" x14ac:dyDescent="0.2">
      <c r="B3" s="4"/>
    </row>
    <row r="4" spans="2:15" x14ac:dyDescent="0.2">
      <c r="B4" s="108" t="s">
        <v>159</v>
      </c>
      <c r="C4" s="145" t="s">
        <v>96</v>
      </c>
    </row>
    <row r="5" spans="2:15" x14ac:dyDescent="0.2">
      <c r="B5" s="22" t="s">
        <v>78</v>
      </c>
      <c r="C5" s="146">
        <v>1.6893179471203057</v>
      </c>
    </row>
    <row r="6" spans="2:15" x14ac:dyDescent="0.2">
      <c r="B6" s="22" t="s">
        <v>79</v>
      </c>
      <c r="C6" s="146">
        <v>-1.9082461288388863</v>
      </c>
    </row>
    <row r="7" spans="2:15" x14ac:dyDescent="0.2">
      <c r="B7" s="22" t="s">
        <v>80</v>
      </c>
      <c r="C7" s="146">
        <v>-0.22198169704197301</v>
      </c>
    </row>
    <row r="8" spans="2:15" x14ac:dyDescent="0.2">
      <c r="B8" s="22" t="s">
        <v>81</v>
      </c>
      <c r="C8" s="146">
        <v>0.55698950698239713</v>
      </c>
    </row>
    <row r="9" spans="2:15" x14ac:dyDescent="0.2">
      <c r="B9" s="22" t="s">
        <v>82</v>
      </c>
      <c r="C9" s="146">
        <v>-4.4105308298995061</v>
      </c>
    </row>
    <row r="10" spans="2:15" x14ac:dyDescent="0.2">
      <c r="B10" s="22" t="s">
        <v>83</v>
      </c>
      <c r="C10" s="146">
        <v>2.454045634252755</v>
      </c>
    </row>
    <row r="11" spans="2:15" x14ac:dyDescent="0.2">
      <c r="B11" s="22" t="s">
        <v>84</v>
      </c>
      <c r="C11" s="146">
        <v>-3.7614692744174838</v>
      </c>
    </row>
    <row r="12" spans="2:15" x14ac:dyDescent="0.2">
      <c r="B12" s="22" t="s">
        <v>85</v>
      </c>
      <c r="C12" s="146">
        <v>6.3908686371694223</v>
      </c>
    </row>
    <row r="13" spans="2:15" x14ac:dyDescent="0.2">
      <c r="B13" s="22" t="s">
        <v>86</v>
      </c>
      <c r="C13" s="146">
        <v>2.097459928120804</v>
      </c>
    </row>
    <row r="14" spans="2:15" x14ac:dyDescent="0.2">
      <c r="B14" s="22" t="s">
        <v>87</v>
      </c>
      <c r="C14" s="146">
        <v>3.2543734983820682</v>
      </c>
    </row>
    <row r="15" spans="2:15" x14ac:dyDescent="0.2">
      <c r="B15" s="22" t="s">
        <v>88</v>
      </c>
      <c r="C15" s="146">
        <v>0.63685636856367633</v>
      </c>
    </row>
    <row r="16" spans="2:15" x14ac:dyDescent="0.2">
      <c r="B16" s="22" t="s">
        <v>89</v>
      </c>
      <c r="C16" s="146">
        <v>3.9005667871647276</v>
      </c>
    </row>
    <row r="17" spans="2:4" x14ac:dyDescent="0.2">
      <c r="B17" s="22" t="s">
        <v>90</v>
      </c>
      <c r="C17" s="146">
        <v>-0.29040790284007301</v>
      </c>
    </row>
    <row r="18" spans="2:4" x14ac:dyDescent="0.2">
      <c r="B18" s="22" t="s">
        <v>91</v>
      </c>
      <c r="C18" s="146">
        <v>2.3305286416928084</v>
      </c>
    </row>
    <row r="19" spans="2:4" x14ac:dyDescent="0.2">
      <c r="B19" s="22" t="s">
        <v>92</v>
      </c>
      <c r="C19" s="146">
        <v>0.92607344312627404</v>
      </c>
    </row>
    <row r="20" spans="2:4" x14ac:dyDescent="0.2">
      <c r="B20" s="22" t="s">
        <v>93</v>
      </c>
      <c r="C20" s="146">
        <v>-1.1676193601910856</v>
      </c>
    </row>
    <row r="21" spans="2:4" x14ac:dyDescent="0.2">
      <c r="B21" s="22" t="s">
        <v>94</v>
      </c>
      <c r="C21" s="146">
        <v>1.9909817829395937</v>
      </c>
    </row>
    <row r="22" spans="2:4" x14ac:dyDescent="0.2">
      <c r="B22" s="22" t="s">
        <v>95</v>
      </c>
      <c r="C22" s="146">
        <v>-0.59054792763512109</v>
      </c>
    </row>
    <row r="23" spans="2:4" x14ac:dyDescent="0.2">
      <c r="C23" s="48"/>
      <c r="D23" s="80"/>
    </row>
    <row r="24" spans="2:4" x14ac:dyDescent="0.2">
      <c r="B24" s="180" t="s">
        <v>98</v>
      </c>
      <c r="C24" s="180"/>
      <c r="D24" s="180"/>
    </row>
    <row r="25" spans="2:4" ht="12.95" customHeight="1" x14ac:dyDescent="0.2">
      <c r="B25" s="99" t="s">
        <v>158</v>
      </c>
    </row>
    <row r="26" spans="2:4" x14ac:dyDescent="0.2">
      <c r="B26" s="4" t="s">
        <v>101</v>
      </c>
      <c r="C26" s="4"/>
    </row>
  </sheetData>
  <mergeCells count="1">
    <mergeCell ref="I2:O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25028-C75D-4F0C-93C1-A72F8E80DE4B}">
  <dimension ref="A1:Z28"/>
  <sheetViews>
    <sheetView showGridLines="0" workbookViewId="0"/>
  </sheetViews>
  <sheetFormatPr baseColWidth="10" defaultColWidth="11.42578125" defaultRowHeight="15" x14ac:dyDescent="0.25"/>
  <cols>
    <col min="1" max="1" width="3.28515625" customWidth="1"/>
    <col min="2" max="2" width="24.5703125" customWidth="1"/>
    <col min="3" max="9" width="11.85546875" bestFit="1" customWidth="1"/>
    <col min="11" max="16" width="12.28515625" bestFit="1" customWidth="1"/>
  </cols>
  <sheetData>
    <row r="1" spans="1:26" x14ac:dyDescent="0.25">
      <c r="A1" s="7"/>
      <c r="B1" s="7"/>
      <c r="C1" s="7"/>
      <c r="D1" s="7"/>
      <c r="E1" s="7"/>
      <c r="F1" s="7"/>
      <c r="G1" s="7"/>
      <c r="H1" s="7"/>
      <c r="I1" s="7"/>
      <c r="J1" s="7"/>
      <c r="K1" s="7"/>
      <c r="L1" s="7"/>
      <c r="M1" s="7"/>
      <c r="N1" s="7"/>
      <c r="O1" s="7"/>
      <c r="P1" s="7"/>
      <c r="Q1" s="7"/>
      <c r="R1" s="7"/>
      <c r="S1" s="7"/>
      <c r="T1" s="7"/>
      <c r="U1" s="7"/>
    </row>
    <row r="2" spans="1:26" ht="15" customHeight="1" x14ac:dyDescent="0.25">
      <c r="A2" s="7"/>
      <c r="B2" s="183" t="s">
        <v>160</v>
      </c>
      <c r="C2" s="159"/>
      <c r="D2" s="159"/>
      <c r="E2" s="159"/>
      <c r="F2" s="159"/>
      <c r="G2" s="159"/>
      <c r="H2" s="159"/>
      <c r="I2" s="159"/>
      <c r="J2" s="159"/>
      <c r="K2" s="159"/>
      <c r="L2" s="159"/>
      <c r="M2" s="159"/>
      <c r="N2" s="159"/>
      <c r="O2" s="159"/>
      <c r="P2" s="159"/>
      <c r="Q2" s="159"/>
      <c r="R2" s="159"/>
      <c r="S2" s="159"/>
      <c r="T2" s="159"/>
      <c r="U2" s="159"/>
    </row>
    <row r="3" spans="1:26" x14ac:dyDescent="0.25">
      <c r="A3" s="7"/>
      <c r="B3" s="163"/>
      <c r="C3" s="159"/>
      <c r="D3" s="159"/>
      <c r="E3" s="159"/>
      <c r="F3" s="159"/>
      <c r="G3" s="159"/>
      <c r="H3" s="159"/>
      <c r="I3" s="181" t="s">
        <v>143</v>
      </c>
      <c r="J3" s="159"/>
      <c r="K3" s="159"/>
      <c r="L3" s="159"/>
      <c r="M3" s="159"/>
      <c r="N3" s="159"/>
      <c r="O3" s="159"/>
      <c r="P3" s="159"/>
      <c r="Q3" s="159"/>
      <c r="R3" s="159"/>
      <c r="S3" s="159"/>
      <c r="T3" s="159"/>
      <c r="U3" s="159"/>
    </row>
    <row r="4" spans="1:26" x14ac:dyDescent="0.25">
      <c r="A4" s="7"/>
      <c r="B4" s="182" t="s">
        <v>144</v>
      </c>
      <c r="C4" s="108">
        <v>2019</v>
      </c>
      <c r="D4" s="108">
        <v>2020</v>
      </c>
      <c r="E4" s="108">
        <v>2021</v>
      </c>
      <c r="F4" s="108">
        <v>2022</v>
      </c>
      <c r="G4" s="108">
        <v>2023</v>
      </c>
      <c r="H4" s="108">
        <v>2024</v>
      </c>
      <c r="I4" s="108">
        <v>2025</v>
      </c>
      <c r="J4" s="7"/>
      <c r="K4" s="7"/>
      <c r="L4" s="7"/>
      <c r="M4" s="7"/>
      <c r="N4" s="7"/>
      <c r="O4" s="7"/>
      <c r="P4" s="7"/>
      <c r="Q4" s="7"/>
      <c r="R4" s="7"/>
      <c r="S4" s="7"/>
      <c r="T4" s="7"/>
      <c r="U4" s="7"/>
    </row>
    <row r="5" spans="1:26" x14ac:dyDescent="0.25">
      <c r="A5" s="7"/>
      <c r="B5" s="22" t="s">
        <v>132</v>
      </c>
      <c r="C5" s="146">
        <v>-0.10995402922446343</v>
      </c>
      <c r="D5" s="146">
        <v>0.62716549042017666</v>
      </c>
      <c r="E5" s="146">
        <v>2.2480643060658247E-2</v>
      </c>
      <c r="F5" s="146">
        <v>-0.86385183480556882</v>
      </c>
      <c r="G5" s="146">
        <v>-1.8148765092592853</v>
      </c>
      <c r="H5" s="146">
        <v>-2.3182340905815413</v>
      </c>
      <c r="I5" s="146">
        <v>-1.8587368934422583</v>
      </c>
      <c r="J5" s="7"/>
      <c r="K5" s="166"/>
      <c r="L5" s="166"/>
      <c r="M5" s="166"/>
      <c r="N5" s="166"/>
      <c r="O5" s="166"/>
      <c r="P5" s="166"/>
      <c r="Q5" s="7"/>
      <c r="R5" s="7"/>
      <c r="S5" s="7"/>
      <c r="T5" s="7"/>
      <c r="U5" s="7"/>
    </row>
    <row r="6" spans="1:26" x14ac:dyDescent="0.25">
      <c r="A6" s="7"/>
      <c r="B6" s="22" t="s">
        <v>133</v>
      </c>
      <c r="C6" s="146">
        <v>-1.0426826248981085</v>
      </c>
      <c r="D6" s="146">
        <v>-0.95168896527238322</v>
      </c>
      <c r="E6" s="146">
        <v>-0.79760203194384482</v>
      </c>
      <c r="F6" s="146">
        <v>-0.80813959854274187</v>
      </c>
      <c r="G6" s="146">
        <v>-0.87566741027455264</v>
      </c>
      <c r="H6" s="146">
        <v>-0.81849585182257845</v>
      </c>
      <c r="I6" s="146">
        <v>-0.77701772411193881</v>
      </c>
      <c r="J6" s="7"/>
      <c r="K6" s="166"/>
      <c r="L6" s="166"/>
      <c r="M6" s="166"/>
      <c r="N6" s="166"/>
      <c r="O6" s="166"/>
      <c r="P6" s="166"/>
      <c r="Q6" s="7"/>
      <c r="R6" s="7"/>
      <c r="S6" s="7"/>
      <c r="T6" s="7"/>
      <c r="U6" s="7"/>
    </row>
    <row r="7" spans="1:26" x14ac:dyDescent="0.25">
      <c r="A7" s="7"/>
      <c r="B7" s="22" t="s">
        <v>134</v>
      </c>
      <c r="C7" s="146">
        <v>0.46908231483366497</v>
      </c>
      <c r="D7" s="146">
        <v>0.22103550102181574</v>
      </c>
      <c r="E7" s="146">
        <v>0.33457538765607053</v>
      </c>
      <c r="F7" s="146">
        <v>0.32835524264708227</v>
      </c>
      <c r="G7" s="146">
        <v>0.41960855237219918</v>
      </c>
      <c r="H7" s="146">
        <v>0.41702607568066047</v>
      </c>
      <c r="I7" s="146">
        <v>0.58204275829878804</v>
      </c>
      <c r="J7" s="7"/>
      <c r="K7" s="166"/>
      <c r="L7" s="166"/>
      <c r="M7" s="166"/>
      <c r="N7" s="166"/>
      <c r="O7" s="166"/>
      <c r="P7" s="166"/>
      <c r="Q7" s="7"/>
      <c r="R7" s="7"/>
      <c r="S7" s="7"/>
      <c r="T7" s="7"/>
      <c r="U7" s="7"/>
    </row>
    <row r="8" spans="1:26" x14ac:dyDescent="0.25">
      <c r="A8" s="7"/>
      <c r="B8" s="22" t="s">
        <v>135</v>
      </c>
      <c r="C8" s="146">
        <v>-0.68355433928890552</v>
      </c>
      <c r="D8" s="146">
        <v>-0.10348797383039005</v>
      </c>
      <c r="E8" s="146">
        <v>-0.44054600122711579</v>
      </c>
      <c r="F8" s="146">
        <v>-1.3436361907012293</v>
      </c>
      <c r="G8" s="146">
        <v>-2.2709353671616395</v>
      </c>
      <c r="H8" s="146">
        <v>-2.7197038667234588</v>
      </c>
      <c r="I8" s="146">
        <v>-2.0537118592554093</v>
      </c>
      <c r="J8" s="7"/>
      <c r="K8" s="166"/>
      <c r="L8" s="166"/>
      <c r="M8" s="166"/>
      <c r="N8" s="166"/>
      <c r="O8" s="166"/>
      <c r="P8" s="166"/>
      <c r="Q8" s="7"/>
      <c r="R8" s="7"/>
      <c r="S8" s="7"/>
      <c r="T8" s="7"/>
      <c r="U8" s="7"/>
    </row>
    <row r="9" spans="1:26" x14ac:dyDescent="0.25">
      <c r="A9" s="7"/>
      <c r="B9" s="7"/>
      <c r="C9" s="166"/>
      <c r="D9" s="166"/>
      <c r="E9" s="166"/>
      <c r="F9" s="166"/>
      <c r="G9" s="166"/>
      <c r="H9" s="166"/>
      <c r="I9" s="166"/>
      <c r="J9" s="7"/>
      <c r="K9" s="7"/>
      <c r="L9" s="7"/>
      <c r="M9" s="7"/>
      <c r="N9" s="7"/>
      <c r="O9" s="7"/>
      <c r="P9" s="7"/>
      <c r="Q9" s="7"/>
      <c r="R9" s="7"/>
      <c r="S9" s="7"/>
      <c r="T9" s="7"/>
      <c r="U9" s="7"/>
    </row>
    <row r="10" spans="1:26" ht="46.5" customHeight="1" x14ac:dyDescent="0.25">
      <c r="A10" s="7"/>
      <c r="B10" s="198" t="s">
        <v>168</v>
      </c>
      <c r="C10" s="198"/>
      <c r="D10" s="198"/>
      <c r="E10" s="198"/>
      <c r="F10" s="198"/>
      <c r="G10" s="198"/>
      <c r="H10" s="198"/>
      <c r="I10" s="198"/>
      <c r="J10" s="7"/>
      <c r="K10" s="7"/>
      <c r="L10" s="7"/>
      <c r="M10" s="7"/>
      <c r="N10" s="7"/>
      <c r="O10" s="7"/>
      <c r="P10" s="7"/>
      <c r="Q10" s="7"/>
      <c r="R10" s="7"/>
      <c r="S10" s="7"/>
      <c r="T10" s="7"/>
      <c r="U10" s="7"/>
    </row>
    <row r="11" spans="1:26" x14ac:dyDescent="0.25">
      <c r="A11" s="7"/>
      <c r="B11" s="7"/>
      <c r="C11" s="7"/>
      <c r="D11" s="7"/>
      <c r="E11" s="7"/>
      <c r="F11" s="7"/>
      <c r="G11" s="7"/>
      <c r="H11" s="7"/>
      <c r="I11" s="7"/>
      <c r="J11" s="7"/>
      <c r="K11" s="7"/>
      <c r="L11" s="7"/>
      <c r="M11" s="7"/>
      <c r="N11" s="7"/>
      <c r="O11" s="7"/>
      <c r="P11" s="7"/>
      <c r="Q11" s="7"/>
      <c r="R11" s="7"/>
      <c r="S11" s="7"/>
      <c r="T11" s="7"/>
      <c r="U11" s="7"/>
    </row>
    <row r="12" spans="1:26" x14ac:dyDescent="0.25">
      <c r="A12" s="7"/>
      <c r="B12" s="7"/>
      <c r="C12" s="7"/>
      <c r="D12" s="7"/>
      <c r="E12" s="7"/>
      <c r="F12" s="7"/>
      <c r="G12" s="7"/>
      <c r="H12" s="7"/>
      <c r="I12" s="7"/>
      <c r="J12" s="7"/>
      <c r="K12" s="7"/>
      <c r="L12" s="7"/>
      <c r="M12" s="7"/>
      <c r="N12" s="7"/>
      <c r="O12" s="7"/>
      <c r="P12" s="7"/>
      <c r="Q12" s="7"/>
      <c r="R12" s="7"/>
      <c r="S12" s="7"/>
      <c r="T12" s="7"/>
      <c r="U12" s="7"/>
    </row>
    <row r="13" spans="1:26" x14ac:dyDescent="0.25">
      <c r="A13" s="7"/>
      <c r="B13" s="7"/>
      <c r="C13" s="7"/>
      <c r="D13" s="7"/>
      <c r="E13" s="7"/>
      <c r="F13" s="7"/>
      <c r="G13" s="7"/>
      <c r="H13" s="7"/>
      <c r="I13" s="7"/>
      <c r="J13" s="7"/>
      <c r="K13" s="7"/>
      <c r="L13" s="7"/>
      <c r="M13" s="7"/>
      <c r="N13" s="7"/>
      <c r="O13" s="7"/>
      <c r="P13" s="7"/>
      <c r="Q13" s="7"/>
      <c r="R13" s="7"/>
      <c r="S13" s="7"/>
      <c r="T13" s="7"/>
      <c r="U13" s="7"/>
    </row>
    <row r="14" spans="1:26" x14ac:dyDescent="0.25">
      <c r="A14" s="7"/>
      <c r="B14" s="7"/>
      <c r="C14" s="7"/>
      <c r="D14" s="7"/>
      <c r="E14" s="7"/>
      <c r="F14" s="7"/>
      <c r="G14" s="7"/>
      <c r="H14" s="7"/>
      <c r="I14" s="7"/>
      <c r="J14" s="7"/>
      <c r="K14" s="7"/>
      <c r="L14" s="7"/>
      <c r="M14" s="7"/>
      <c r="N14" s="7"/>
      <c r="O14" s="7"/>
      <c r="P14" s="7"/>
      <c r="Q14" s="7"/>
      <c r="R14" s="7"/>
      <c r="S14" s="7"/>
      <c r="T14" s="7"/>
      <c r="U14" s="7"/>
    </row>
    <row r="15" spans="1:26" x14ac:dyDescent="0.25">
      <c r="A15" s="7"/>
      <c r="B15" s="7"/>
      <c r="C15" s="7"/>
      <c r="D15" s="7"/>
      <c r="E15" s="7"/>
      <c r="F15" s="7"/>
      <c r="G15" s="7"/>
      <c r="H15" s="7"/>
      <c r="I15" s="7"/>
      <c r="J15" s="7"/>
      <c r="K15" s="7"/>
      <c r="L15" s="7"/>
      <c r="M15" s="7"/>
      <c r="N15" s="7"/>
      <c r="O15" s="7"/>
      <c r="P15" s="7"/>
      <c r="Q15" s="7"/>
      <c r="R15" s="7"/>
      <c r="S15" s="7"/>
      <c r="T15" s="7"/>
      <c r="U15" s="7"/>
    </row>
    <row r="16" spans="1:26" x14ac:dyDescent="0.25">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x14ac:dyDescent="0.25">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x14ac:dyDescent="0.25">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x14ac:dyDescent="0.25">
      <c r="A19" s="7"/>
      <c r="B19" s="7"/>
      <c r="C19" s="7"/>
      <c r="D19" s="7"/>
      <c r="E19" s="7"/>
      <c r="F19" s="7"/>
      <c r="G19" s="7"/>
      <c r="H19" s="7"/>
      <c r="I19" s="7"/>
      <c r="J19" s="7"/>
      <c r="K19" s="7"/>
      <c r="L19" s="7"/>
      <c r="M19" s="7"/>
      <c r="N19" s="7"/>
      <c r="O19" s="7"/>
      <c r="P19" s="7"/>
      <c r="Q19" s="7"/>
      <c r="R19" s="7"/>
      <c r="S19" s="7"/>
      <c r="T19" s="7"/>
      <c r="U19" s="7"/>
    </row>
    <row r="20" spans="1:26" x14ac:dyDescent="0.25">
      <c r="A20" s="7"/>
      <c r="B20" s="7"/>
      <c r="C20" s="7"/>
      <c r="D20" s="7"/>
      <c r="E20" s="7"/>
      <c r="F20" s="7"/>
      <c r="G20" s="7"/>
      <c r="H20" s="7"/>
      <c r="I20" s="7"/>
      <c r="J20" s="7"/>
      <c r="K20" s="7"/>
      <c r="L20" s="7"/>
      <c r="M20" s="7"/>
      <c r="N20" s="7"/>
      <c r="O20" s="7"/>
      <c r="P20" s="7"/>
      <c r="Q20" s="7"/>
      <c r="R20" s="7"/>
      <c r="S20" s="7"/>
      <c r="T20" s="7"/>
      <c r="U20" s="7"/>
    </row>
    <row r="21" spans="1:26" x14ac:dyDescent="0.25">
      <c r="A21" s="7"/>
      <c r="B21" s="7"/>
      <c r="C21" s="7"/>
      <c r="D21" s="7"/>
      <c r="E21" s="7"/>
      <c r="F21" s="7"/>
      <c r="G21" s="7"/>
      <c r="H21" s="7"/>
      <c r="I21" s="7"/>
      <c r="J21" s="7"/>
      <c r="K21" s="7"/>
      <c r="L21" s="7"/>
      <c r="M21" s="7"/>
      <c r="N21" s="7"/>
      <c r="O21" s="7"/>
      <c r="P21" s="7"/>
      <c r="Q21" s="7"/>
      <c r="R21" s="7"/>
      <c r="S21" s="7"/>
      <c r="T21" s="7"/>
      <c r="U21" s="7"/>
    </row>
    <row r="22" spans="1:26" x14ac:dyDescent="0.25">
      <c r="A22" s="7"/>
      <c r="B22" s="7"/>
      <c r="C22" s="7"/>
      <c r="D22" s="7"/>
      <c r="E22" s="7"/>
      <c r="F22" s="7"/>
      <c r="G22" s="7"/>
      <c r="H22" s="7"/>
      <c r="I22" s="7"/>
      <c r="J22" s="7"/>
      <c r="K22" s="7"/>
      <c r="L22" s="7"/>
      <c r="M22" s="7"/>
      <c r="N22" s="7"/>
      <c r="O22" s="7"/>
      <c r="P22" s="7"/>
      <c r="Q22" s="7"/>
      <c r="R22" s="7"/>
      <c r="S22" s="7"/>
      <c r="T22" s="7"/>
      <c r="U22" s="7"/>
    </row>
    <row r="23" spans="1:26" x14ac:dyDescent="0.25">
      <c r="A23" s="7"/>
      <c r="B23" s="7"/>
      <c r="C23" s="7"/>
      <c r="D23" s="7"/>
      <c r="E23" s="7"/>
      <c r="F23" s="7"/>
      <c r="G23" s="7"/>
      <c r="H23" s="7"/>
      <c r="I23" s="7"/>
      <c r="J23" s="7"/>
      <c r="K23" s="7"/>
      <c r="L23" s="7"/>
      <c r="M23" s="7"/>
      <c r="N23" s="7"/>
      <c r="O23" s="7"/>
      <c r="P23" s="7"/>
      <c r="Q23" s="7"/>
      <c r="R23" s="7"/>
      <c r="S23" s="7"/>
      <c r="T23" s="7"/>
      <c r="U23" s="7"/>
    </row>
    <row r="24" spans="1:26" x14ac:dyDescent="0.25">
      <c r="A24" s="7"/>
      <c r="B24" s="7"/>
      <c r="C24" s="7"/>
      <c r="D24" s="7"/>
      <c r="E24" s="7"/>
      <c r="F24" s="7"/>
      <c r="G24" s="7"/>
      <c r="H24" s="7"/>
      <c r="I24" s="7"/>
      <c r="J24" s="7"/>
      <c r="K24" s="7"/>
      <c r="L24" s="7"/>
      <c r="M24" s="7"/>
      <c r="N24" s="7"/>
      <c r="O24" s="7"/>
      <c r="P24" s="7"/>
      <c r="Q24" s="7"/>
      <c r="R24" s="7"/>
      <c r="S24" s="7"/>
      <c r="T24" s="7"/>
      <c r="U24" s="7"/>
    </row>
    <row r="25" spans="1:26" x14ac:dyDescent="0.25">
      <c r="A25" s="7"/>
      <c r="B25" s="7"/>
      <c r="C25" s="7"/>
      <c r="D25" s="7"/>
      <c r="E25" s="7"/>
      <c r="F25" s="7"/>
      <c r="G25" s="7"/>
      <c r="H25" s="7"/>
      <c r="I25" s="7"/>
      <c r="J25" s="7"/>
      <c r="K25" s="7"/>
      <c r="L25" s="7"/>
      <c r="M25" s="7"/>
      <c r="N25" s="7"/>
      <c r="O25" s="7"/>
      <c r="P25" s="7"/>
      <c r="Q25" s="7"/>
      <c r="R25" s="7"/>
      <c r="S25" s="7"/>
      <c r="T25" s="7"/>
      <c r="U25" s="7"/>
    </row>
    <row r="26" spans="1:26" x14ac:dyDescent="0.25">
      <c r="A26" s="7"/>
      <c r="B26" s="7"/>
      <c r="C26" s="7"/>
      <c r="D26" s="7"/>
      <c r="E26" s="7"/>
      <c r="F26" s="7"/>
      <c r="G26" s="7"/>
      <c r="H26" s="7"/>
      <c r="I26" s="7"/>
      <c r="J26" s="7"/>
      <c r="K26" s="7"/>
      <c r="L26" s="7"/>
      <c r="M26" s="7"/>
      <c r="N26" s="7"/>
      <c r="O26" s="7"/>
      <c r="P26" s="7"/>
      <c r="Q26" s="7"/>
      <c r="R26" s="7"/>
      <c r="S26" s="7"/>
      <c r="T26" s="7"/>
      <c r="U26" s="7"/>
    </row>
    <row r="27" spans="1:26" x14ac:dyDescent="0.25">
      <c r="A27" s="7"/>
      <c r="B27" s="7"/>
      <c r="C27" s="7"/>
      <c r="D27" s="7"/>
      <c r="E27" s="7"/>
      <c r="F27" s="7"/>
      <c r="G27" s="7"/>
      <c r="H27" s="7"/>
      <c r="I27" s="7"/>
      <c r="J27" s="7"/>
      <c r="K27" s="7"/>
      <c r="L27" s="7"/>
      <c r="M27" s="7"/>
      <c r="N27" s="7"/>
      <c r="O27" s="7"/>
      <c r="P27" s="7"/>
      <c r="Q27" s="7"/>
      <c r="R27" s="7"/>
      <c r="S27" s="7"/>
      <c r="T27" s="7"/>
      <c r="U27" s="7"/>
    </row>
    <row r="28" spans="1:26" x14ac:dyDescent="0.25">
      <c r="A28" s="7"/>
      <c r="B28" s="7"/>
      <c r="C28" s="7"/>
      <c r="D28" s="7"/>
      <c r="E28" s="7"/>
      <c r="F28" s="7"/>
      <c r="G28" s="7"/>
      <c r="H28" s="7"/>
      <c r="I28" s="7"/>
      <c r="J28" s="7"/>
      <c r="K28" s="7"/>
      <c r="L28" s="7"/>
      <c r="M28" s="7"/>
      <c r="N28" s="7"/>
      <c r="O28" s="7"/>
      <c r="P28" s="7"/>
      <c r="Q28" s="7"/>
      <c r="R28" s="7"/>
      <c r="S28" s="7"/>
      <c r="T28" s="7"/>
      <c r="U28" s="7"/>
    </row>
  </sheetData>
  <mergeCells count="1">
    <mergeCell ref="B10:I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76243-6B0D-4F6B-88AC-798AF4EA7B5E}">
  <dimension ref="B2:W9"/>
  <sheetViews>
    <sheetView showGridLines="0" workbookViewId="0"/>
  </sheetViews>
  <sheetFormatPr baseColWidth="10" defaultColWidth="11.42578125" defaultRowHeight="15" x14ac:dyDescent="0.25"/>
  <cols>
    <col min="1" max="1" width="3.140625" customWidth="1"/>
    <col min="2" max="2" width="23.85546875" customWidth="1"/>
  </cols>
  <sheetData>
    <row r="2" spans="2:23" x14ac:dyDescent="0.25">
      <c r="B2" s="199" t="s">
        <v>161</v>
      </c>
      <c r="C2" s="200"/>
      <c r="D2" s="200"/>
      <c r="E2" s="200"/>
      <c r="F2" s="200"/>
      <c r="G2" s="200"/>
      <c r="H2" s="200"/>
      <c r="I2" s="200"/>
      <c r="J2" s="200"/>
      <c r="K2" s="200"/>
      <c r="L2" s="200"/>
      <c r="M2" s="200"/>
      <c r="N2" s="200"/>
      <c r="O2" s="200"/>
      <c r="P2" s="200"/>
      <c r="Q2" s="200"/>
      <c r="R2" s="200"/>
      <c r="S2" s="200"/>
      <c r="T2" s="200"/>
      <c r="U2" s="200"/>
      <c r="V2" s="200"/>
    </row>
    <row r="3" spans="2:23" x14ac:dyDescent="0.25">
      <c r="B3" s="164"/>
      <c r="C3" s="165"/>
      <c r="D3" s="165"/>
      <c r="E3" s="165"/>
      <c r="F3" s="165"/>
      <c r="G3" s="165"/>
      <c r="H3" s="165"/>
      <c r="I3" s="165"/>
      <c r="J3" s="165"/>
      <c r="K3" s="165"/>
      <c r="L3" s="165"/>
      <c r="M3" s="165"/>
      <c r="N3" s="165"/>
      <c r="O3" s="165"/>
      <c r="P3" s="165"/>
      <c r="Q3" s="165"/>
      <c r="R3" s="165"/>
      <c r="S3" s="165"/>
      <c r="T3" s="165"/>
      <c r="U3" s="165"/>
      <c r="V3" s="165"/>
    </row>
    <row r="4" spans="2:23" x14ac:dyDescent="0.25">
      <c r="B4" s="149" t="s">
        <v>136</v>
      </c>
      <c r="C4" s="148">
        <v>2005</v>
      </c>
      <c r="D4" s="148">
        <v>2006</v>
      </c>
      <c r="E4" s="148">
        <v>2007</v>
      </c>
      <c r="F4" s="148">
        <v>2008</v>
      </c>
      <c r="G4" s="148">
        <v>2009</v>
      </c>
      <c r="H4" s="148">
        <v>2010</v>
      </c>
      <c r="I4" s="149">
        <v>2011</v>
      </c>
      <c r="J4" s="149">
        <v>2012</v>
      </c>
      <c r="K4" s="149">
        <v>2013</v>
      </c>
      <c r="L4" s="149">
        <v>2014</v>
      </c>
      <c r="M4" s="149">
        <v>2015</v>
      </c>
      <c r="N4" s="149">
        <v>2016</v>
      </c>
      <c r="O4" s="149">
        <v>2017</v>
      </c>
      <c r="P4" s="149">
        <v>2018</v>
      </c>
      <c r="Q4" s="149">
        <v>2019</v>
      </c>
      <c r="R4" s="149">
        <v>2020</v>
      </c>
      <c r="S4" s="149">
        <v>2021</v>
      </c>
      <c r="T4" s="148">
        <v>2022</v>
      </c>
      <c r="U4" s="148">
        <v>2023</v>
      </c>
      <c r="V4" s="148">
        <v>2024</v>
      </c>
      <c r="W4" s="148">
        <v>2025</v>
      </c>
    </row>
    <row r="5" spans="2:23" x14ac:dyDescent="0.25">
      <c r="B5" s="150" t="s">
        <v>137</v>
      </c>
      <c r="C5" s="170"/>
      <c r="D5" s="170"/>
      <c r="E5" s="170"/>
      <c r="F5" s="170"/>
      <c r="G5" s="170"/>
      <c r="H5" s="170"/>
      <c r="I5" s="171">
        <v>8.6082349831303198</v>
      </c>
      <c r="J5" s="171">
        <v>9.4708652245529095</v>
      </c>
      <c r="K5" s="171">
        <v>6.9383205670777199</v>
      </c>
      <c r="L5" s="171">
        <v>6.3280010867968803</v>
      </c>
      <c r="M5" s="171">
        <v>5.7346864847099397</v>
      </c>
      <c r="N5" s="171">
        <v>5.1081210112625302</v>
      </c>
      <c r="O5" s="171">
        <v>5.0132713643234297</v>
      </c>
      <c r="P5" s="171">
        <v>4.6434135980621303</v>
      </c>
      <c r="Q5" s="171">
        <v>4.68198292724301</v>
      </c>
      <c r="R5" s="171">
        <v>4.3995511396918703</v>
      </c>
      <c r="S5" s="171">
        <v>4.7000149208898199</v>
      </c>
      <c r="T5" s="171">
        <v>4.9585594523485597</v>
      </c>
      <c r="U5" s="171">
        <v>5.4276915919900404</v>
      </c>
      <c r="V5" s="172">
        <v>5.1024782301821396</v>
      </c>
      <c r="W5" s="172">
        <v>4.830955707098906</v>
      </c>
    </row>
    <row r="6" spans="2:23" x14ac:dyDescent="0.25">
      <c r="B6" s="169" t="s">
        <v>138</v>
      </c>
      <c r="C6" s="171">
        <v>5.32478657230123</v>
      </c>
      <c r="D6" s="171">
        <v>5.2379541904234301</v>
      </c>
      <c r="E6" s="171">
        <v>4.7684437145232597</v>
      </c>
      <c r="F6" s="171">
        <v>5.3160193029517204</v>
      </c>
      <c r="G6" s="171">
        <v>6.0451073837070197</v>
      </c>
      <c r="H6" s="171">
        <v>5.8623628273749704</v>
      </c>
      <c r="I6" s="171">
        <v>6.0016790171616803</v>
      </c>
      <c r="J6" s="171">
        <v>5.7338503012595003</v>
      </c>
      <c r="K6" s="171">
        <v>5.2562955821480601</v>
      </c>
      <c r="L6" s="171">
        <v>4.7584381232095296</v>
      </c>
      <c r="M6" s="171">
        <v>4.4976541744166703</v>
      </c>
      <c r="N6" s="171">
        <v>4.32764335256521</v>
      </c>
      <c r="O6" s="171">
        <v>3.6013978624404599</v>
      </c>
      <c r="P6" s="171">
        <v>3.7641557313426501</v>
      </c>
      <c r="Q6" s="171">
        <v>3.9335652386981201</v>
      </c>
      <c r="R6" s="171">
        <v>4.91180203768727</v>
      </c>
      <c r="S6" s="171">
        <v>3.9956087035766501</v>
      </c>
      <c r="T6" s="171">
        <v>2.9389210917679001</v>
      </c>
      <c r="U6" s="171">
        <v>1.7252231656667101</v>
      </c>
      <c r="V6" s="171">
        <v>1.0459104069453</v>
      </c>
      <c r="W6" s="171">
        <v>1.794293785336432</v>
      </c>
    </row>
    <row r="7" spans="2:23" x14ac:dyDescent="0.25">
      <c r="B7" s="169" t="s">
        <v>139</v>
      </c>
      <c r="C7" s="173">
        <v>5.8604146530730503</v>
      </c>
      <c r="D7" s="173">
        <v>6.2583529838509904</v>
      </c>
      <c r="E7" s="173">
        <v>6.6709549418318002</v>
      </c>
      <c r="F7" s="173">
        <v>7.1446456722848302</v>
      </c>
      <c r="G7" s="173">
        <v>7.4091302718610699</v>
      </c>
      <c r="H7" s="173">
        <v>7.3312547181115697</v>
      </c>
      <c r="I7" s="174">
        <v>7.8248258387100096</v>
      </c>
      <c r="J7" s="174">
        <v>7.3944857609322403</v>
      </c>
      <c r="K7" s="174">
        <v>7.1516442466448202</v>
      </c>
      <c r="L7" s="174">
        <v>6.8709164770578104</v>
      </c>
      <c r="M7" s="174">
        <v>6.9837909636628002</v>
      </c>
      <c r="N7" s="174">
        <v>6.9264556229539602</v>
      </c>
      <c r="O7" s="174">
        <v>6.9668168456207198</v>
      </c>
      <c r="P7" s="174">
        <v>6.9285605710897702</v>
      </c>
      <c r="Q7" s="174">
        <v>7.0014293282543996</v>
      </c>
      <c r="R7" s="174">
        <v>7.0132703338525904</v>
      </c>
      <c r="S7" s="174">
        <v>6.52185866716533</v>
      </c>
      <c r="T7" s="173">
        <v>6.4345619542757397</v>
      </c>
      <c r="U7" s="173">
        <v>6.1393710682382396</v>
      </c>
      <c r="V7" s="173">
        <v>6.0377877480266493</v>
      </c>
      <c r="W7" s="173">
        <v>5.8767439055962232</v>
      </c>
    </row>
    <row r="8" spans="2:23" x14ac:dyDescent="0.25">
      <c r="B8" s="167"/>
      <c r="C8" s="168"/>
      <c r="D8" s="168"/>
      <c r="E8" s="168"/>
      <c r="F8" s="168"/>
      <c r="G8" s="168"/>
      <c r="H8" s="168"/>
      <c r="I8" s="158"/>
      <c r="J8" s="158"/>
      <c r="K8" s="158"/>
      <c r="L8" s="158"/>
      <c r="M8" s="158"/>
      <c r="N8" s="158"/>
      <c r="O8" s="158"/>
      <c r="P8" s="158"/>
      <c r="Q8" s="158"/>
      <c r="R8" s="158"/>
      <c r="S8" s="158"/>
      <c r="T8" s="168"/>
      <c r="U8" s="168"/>
      <c r="V8" s="168"/>
      <c r="W8" s="168"/>
    </row>
    <row r="9" spans="2:23" ht="36.75" customHeight="1" x14ac:dyDescent="0.25">
      <c r="B9" s="201" t="s">
        <v>169</v>
      </c>
      <c r="C9" s="201"/>
      <c r="D9" s="201"/>
      <c r="E9" s="201"/>
      <c r="F9" s="201"/>
      <c r="G9" s="201"/>
      <c r="H9" s="201"/>
      <c r="I9" s="201"/>
      <c r="J9" s="201"/>
      <c r="K9" s="201"/>
      <c r="L9" s="201"/>
      <c r="M9" s="201"/>
      <c r="N9" s="201"/>
      <c r="O9" s="201"/>
      <c r="P9" s="201"/>
      <c r="Q9" s="201"/>
      <c r="R9" s="201"/>
      <c r="S9" s="201"/>
      <c r="T9" s="201"/>
      <c r="U9" s="201"/>
      <c r="V9" s="201"/>
      <c r="W9" s="201"/>
    </row>
  </sheetData>
  <mergeCells count="2">
    <mergeCell ref="B2:V2"/>
    <mergeCell ref="B9:W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vt:i4>
      </vt:variant>
    </vt:vector>
  </HeadingPairs>
  <TitlesOfParts>
    <vt:vector size="17" baseType="lpstr">
      <vt:lpstr>Sommaire</vt:lpstr>
      <vt:lpstr>Graphique 1</vt:lpstr>
      <vt:lpstr>Graphique 2</vt:lpstr>
      <vt:lpstr>Graphique 3</vt:lpstr>
      <vt:lpstr>Graphique 4 </vt:lpstr>
      <vt:lpstr>Graphique 5</vt:lpstr>
      <vt:lpstr>Carte 1</vt:lpstr>
      <vt:lpstr>Graphique 6</vt:lpstr>
      <vt:lpstr>Graphique 7</vt:lpstr>
      <vt:lpstr>Graphique 8</vt:lpstr>
      <vt:lpstr>Graphique 9</vt:lpstr>
      <vt:lpstr>Tableau complémentaire A</vt:lpstr>
      <vt:lpstr>Tableau complémentaire B</vt:lpstr>
      <vt:lpstr>Tableau complémentaire C</vt:lpstr>
      <vt:lpstr>Tableau complémentaire D</vt:lpstr>
      <vt:lpstr>Tableau complémentaire E</vt:lpstr>
      <vt:lpstr>'Graphique 5'!Zone_d_impression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DE-CHAMPS, Clementine (DREES/OSAM/BES)</dc:creator>
  <cp:lastModifiedBy>GADAUD, Alexandre (DREES/DIRECTION/BPC)</cp:lastModifiedBy>
  <dcterms:created xsi:type="dcterms:W3CDTF">2015-06-05T18:19:34Z</dcterms:created>
  <dcterms:modified xsi:type="dcterms:W3CDTF">2026-07-23T16:04:53Z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2026-04-28T14:48:18Z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cd0b70f8-e0f5-4fc3-82a1-e785098bda84</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