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FEE6DF16-2988-4E47-A0C6-EE55B3F8CD7B}" xr6:coauthVersionLast="47" xr6:coauthVersionMax="47" xr10:uidLastSave="{00000000-0000-0000-0000-000000000000}"/>
  <bookViews>
    <workbookView xWindow="3072" yWindow="1920" windowWidth="22080" windowHeight="14640" firstSheet="1" activeTab="3" xr2:uid="{D1010383-F4D5-4ADB-9976-82EEBA6A8AD9}"/>
  </bookViews>
  <sheets>
    <sheet name="ES2026_F01_Tableau1" sheetId="1" r:id="rId1"/>
    <sheet name="ES2026 F01_Carte 1 " sheetId="7" r:id="rId2"/>
    <sheet name="ES2026_F01_Tableau compl. A" sheetId="2" r:id="rId3"/>
    <sheet name="ES2026_F01_Tableau compl. B" sheetId="9" r:id="rId4"/>
  </sheets>
  <definedNames>
    <definedName name="_xlnm._FilterDatabase" localSheetId="1" hidden="1">'ES2026 F01_Carte 1 '!#REF!</definedName>
    <definedName name="_xlnm._FilterDatabase" localSheetId="3" hidden="1">'ES2026_F01_Tableau compl. B'!$B$4:$E$107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9" l="1"/>
  <c r="F24" i="9"/>
  <c r="F22" i="9"/>
  <c r="F18" i="9"/>
  <c r="F80" i="7"/>
  <c r="F24" i="7"/>
  <c r="F22" i="7"/>
  <c r="E18" i="1" l="1"/>
</calcChain>
</file>

<file path=xl/sharedStrings.xml><?xml version="1.0" encoding="utf-8"?>
<sst xmlns="http://schemas.openxmlformats.org/spreadsheetml/2006/main" count="486" uniqueCount="162">
  <si>
    <t>Entités</t>
  </si>
  <si>
    <t>Nombre de lits</t>
  </si>
  <si>
    <t xml:space="preserve">Nombre de places </t>
  </si>
  <si>
    <t>Secteur public</t>
  </si>
  <si>
    <t>CHR/CHU</t>
  </si>
  <si>
    <t>CH, hors anciens hôpitaux locaux</t>
  </si>
  <si>
    <t>CH, anciens hôpitaux locaux</t>
  </si>
  <si>
    <t>CH spécialisés en psychiatrie</t>
  </si>
  <si>
    <t>Établissements de SLD</t>
  </si>
  <si>
    <t>Autres établissements publics</t>
  </si>
  <si>
    <t>Secteur privé à but non lucratif</t>
  </si>
  <si>
    <t>CLCC</t>
  </si>
  <si>
    <t>Établissements de SSR</t>
  </si>
  <si>
    <t>Autres établissements à but non lucratif</t>
  </si>
  <si>
    <t>Secteur privé à but lucratif</t>
  </si>
  <si>
    <t>Établissements de lutte contre les maladies mentales</t>
  </si>
  <si>
    <t>Autres établissements à but lucratif</t>
  </si>
  <si>
    <t>Ensemble</t>
  </si>
  <si>
    <t>Autres établissements à but  lucratif</t>
  </si>
  <si>
    <t>Code du département</t>
  </si>
  <si>
    <t>Département</t>
  </si>
  <si>
    <t>Région</t>
  </si>
  <si>
    <t>Ain</t>
  </si>
  <si>
    <t>Aisne</t>
  </si>
  <si>
    <t>Allier</t>
  </si>
  <si>
    <t>Alpes-de-Haute-Provence</t>
  </si>
  <si>
    <t>Hautes-Alpes</t>
  </si>
  <si>
    <t>Alpes maritimes</t>
  </si>
  <si>
    <t>Ardèche</t>
  </si>
  <si>
    <t>Ardennes</t>
  </si>
  <si>
    <t>Grand Est</t>
  </si>
  <si>
    <t>Ariège</t>
  </si>
  <si>
    <t>Occitanie</t>
  </si>
  <si>
    <t>Aube</t>
  </si>
  <si>
    <t>Aude</t>
  </si>
  <si>
    <t>Aveyron</t>
  </si>
  <si>
    <t>Bouches-du-Rhône</t>
  </si>
  <si>
    <t>Calvados</t>
  </si>
  <si>
    <t>Normandie</t>
  </si>
  <si>
    <t>Cantal</t>
  </si>
  <si>
    <t>Charente</t>
  </si>
  <si>
    <t>Charente-Maritime</t>
  </si>
  <si>
    <t>Cher</t>
  </si>
  <si>
    <t>Correze</t>
  </si>
  <si>
    <t>Côte-d'Or</t>
  </si>
  <si>
    <t>Côtes-d'Armor</t>
  </si>
  <si>
    <t>Bretagne</t>
  </si>
  <si>
    <t>Creuse</t>
  </si>
  <si>
    <t>Dordogne</t>
  </si>
  <si>
    <t>Doubs</t>
  </si>
  <si>
    <t>Drôme</t>
  </si>
  <si>
    <t>Eure</t>
  </si>
  <si>
    <t>Eure-et-Loir</t>
  </si>
  <si>
    <t>Finistère</t>
  </si>
  <si>
    <t>02A</t>
  </si>
  <si>
    <t>Corse du Sud</t>
  </si>
  <si>
    <t>Corse</t>
  </si>
  <si>
    <t>02B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</si>
  <si>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</si>
  <si>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</si>
  <si>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</si>
  <si>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</si>
  <si>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</si>
  <si>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</si>
  <si>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</si>
  <si>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</si>
  <si>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</si>
  <si>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</si>
  <si>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</si>
  <si>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</si>
  <si>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</si>
  <si>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</si>
  <si>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</si>
  <si>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</si>
  <si>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Pays de la Loire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</si>
  <si>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</si>
  <si>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</si>
  <si>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</si>
  <si>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</si>
  <si>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</si>
  <si>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</si>
  <si>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</si>
  <si>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</si>
  <si>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</si>
  <si>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</si>
  <si>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</si>
  <si>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</si>
  <si>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</si>
  <si>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</si>
  <si>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</si>
  <si>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</si>
  <si>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</si>
  <si>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</si>
  <si>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</si>
  <si>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</si>
  <si>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</si>
  <si>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</si>
  <si>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</si>
  <si>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</si>
  <si>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</si>
  <si>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</si>
  <si>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</si>
  <si>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</si>
  <si>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</si>
  <si>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</si>
  <si>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</si>
  <si>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</si>
  <si>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</si>
  <si>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</si>
  <si>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</si>
  <si>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</si>
  <si>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</si>
  <si>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</si>
  <si>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</si>
  <si>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</si>
  <si>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</si>
  <si>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</si>
  <si>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</si>
  <si>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</si>
  <si>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</si>
  <si>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</si>
  <si>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</si>
  <si>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</si>
  <si>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Seine-St-Denis</t>
  </si>
  <si>
    <t>Val-de-Marne</t>
  </si>
  <si>
    <t>Val-D'Oise</t>
  </si>
  <si>
    <t>Guadeloupe</t>
  </si>
  <si>
    <t>Martinique</t>
  </si>
  <si>
    <t>Guyane</t>
  </si>
  <si>
    <t>La Réunion</t>
  </si>
  <si>
    <t>Mayotte</t>
  </si>
  <si>
    <t>Auvergne-Rhône-Alpes</t>
  </si>
  <si>
    <t>Hauts-de-France</t>
  </si>
  <si>
    <t>Provence-Alpes-Côte d’Azur</t>
  </si>
  <si>
    <t>Nouvelle-Aquitaine</t>
  </si>
  <si>
    <t>Centre-Val de Loire</t>
  </si>
  <si>
    <t>Bourgogne-Franche-Comté</t>
  </si>
  <si>
    <t>Île-de-France</t>
  </si>
  <si>
    <t>21</t>
  </si>
  <si>
    <t>22</t>
  </si>
  <si>
    <t>23</t>
  </si>
  <si>
    <t>24</t>
  </si>
  <si>
    <t>25</t>
  </si>
  <si>
    <t>26</t>
  </si>
  <si>
    <t>27</t>
  </si>
  <si>
    <t>28</t>
  </si>
  <si>
    <t>29</t>
  </si>
  <si>
    <r>
      <t>Établissements de lutte contre les maladies mentales</t>
    </r>
    <r>
      <rPr>
        <vertAlign val="superscript"/>
        <sz val="8"/>
        <color theme="1"/>
        <rFont val="Arial"/>
        <family val="2"/>
      </rPr>
      <t>1</t>
    </r>
    <r>
      <rPr>
        <sz val="8"/>
        <color theme="1"/>
        <rFont val="Arial"/>
        <family val="2"/>
      </rPr>
      <t xml:space="preserve"> </t>
    </r>
  </si>
  <si>
    <t>Tableau complémentaire A - Évolution du nombre d'entités par statut depuis 2020</t>
  </si>
  <si>
    <t xml:space="preserve">Taux par région </t>
  </si>
  <si>
    <t>En %</t>
  </si>
  <si>
    <r>
      <rPr>
        <b/>
        <sz val="8"/>
        <rFont val="Arial"/>
        <family val="2"/>
      </rPr>
      <t xml:space="preserve">Champ &gt; </t>
    </r>
    <r>
      <rPr>
        <sz val="8"/>
        <rFont val="Arial"/>
        <family val="2"/>
      </rPr>
      <t>France (incluant Saint-Martin et Saint-Barthélemy), y compris le SSA. Disciplines de médecine, chirurgie, obstétrique et odontologie (MCO), psychiatrie, soins médicaux et de réadaptation (SMR),</t>
    </r>
    <r>
      <rPr>
        <sz val="8"/>
        <color rgb="FFFF0000"/>
        <rFont val="Arial"/>
        <family val="2"/>
      </rPr>
      <t xml:space="preserve"> </t>
    </r>
    <r>
      <rPr>
        <sz val="8"/>
        <rFont val="Arial"/>
        <family val="2"/>
      </rPr>
      <t xml:space="preserve">soins de longue durée (SLD) et d'hospitalisation à domicile (HAD).
</t>
    </r>
    <r>
      <rPr>
        <b/>
        <sz val="8"/>
        <rFont val="Arial"/>
        <family val="2"/>
      </rPr>
      <t>Source &gt;</t>
    </r>
    <r>
      <rPr>
        <sz val="8"/>
        <rFont val="Arial"/>
        <family val="2"/>
      </rPr>
      <t xml:space="preserve"> Drees, SAE 2024, traitements Drees. </t>
    </r>
  </si>
  <si>
    <r>
      <rPr>
        <b/>
        <sz val="8"/>
        <rFont val="Arial"/>
        <family val="2"/>
      </rPr>
      <t xml:space="preserve">Champ &gt; </t>
    </r>
    <r>
      <rPr>
        <sz val="8"/>
        <rFont val="Arial"/>
        <family val="2"/>
      </rPr>
      <t>France (incluant Saint-Martin et Saint-Barthélemy), y compris le SSA. Disciplines de médecine, chirurgie, obstétrique et odontologie (MCO), psychiatrie, soins médicaux et de réadaptation (SMR), soins de longue durée (SLD) et d'hospitalisation à domicile</t>
    </r>
    <r>
      <rPr>
        <i/>
        <sz val="8"/>
        <rFont val="Arial"/>
        <family val="2"/>
      </rPr>
      <t xml:space="preserve"> </t>
    </r>
    <r>
      <rPr>
        <sz val="8"/>
        <rFont val="Arial"/>
        <family val="2"/>
      </rPr>
      <t xml:space="preserve">(HAD).
</t>
    </r>
    <r>
      <rPr>
        <b/>
        <sz val="8"/>
        <rFont val="Arial"/>
        <family val="2"/>
      </rPr>
      <t>Source &gt;</t>
    </r>
    <r>
      <rPr>
        <sz val="8"/>
        <rFont val="Arial"/>
        <family val="2"/>
      </rPr>
      <t xml:space="preserve"> Drees, SAE 2024, traitements Drees. </t>
    </r>
  </si>
  <si>
    <t>Taux par département, 
y compris l'HAD</t>
  </si>
  <si>
    <t>Taux par région, 
y compris l'HAD</t>
  </si>
  <si>
    <t>Carte 1. Part du secteur privé à but lucratif dans les capacités d’hospitalisations complète, partielle et à domicile, par département et région, au 31 décembre 2024</t>
  </si>
  <si>
    <t>Taleau complémentaire B. Part du secteur privé à but non lucratif dans les capacités d’hospitalisations complète, partielle et à domicile, par département et région, au 31 décembre 2024</t>
  </si>
  <si>
    <t>Établissements de MCO ou pluridisciplinaires</t>
  </si>
  <si>
    <r>
      <t xml:space="preserve">CHR : centre hospitalier régional ; CHU : centre hospitalier universitaire ; CH : centre hospitalier ; SLD : soins de longue durée ; CLCC : centre de lutte contre le cancer ; SSR : soins de suite et de réadaptation ; MCO : médecine, chirurgie, obstétrique et odontologie.
1. Dans le secteur privé à but non lucratif, les établissements de lutte contre les maladies mentales ont été regroupés avec les établissements de la catégorie CH spécialisés en psychiatrie.
</t>
    </r>
    <r>
      <rPr>
        <b/>
        <sz val="8"/>
        <rFont val="Arial"/>
        <family val="2"/>
      </rPr>
      <t>Note &gt;</t>
    </r>
    <r>
      <rPr>
        <sz val="8"/>
        <rFont val="Arial"/>
        <family val="2"/>
      </rPr>
      <t xml:space="preserve"> Le nombre d’entités indiqué pour le secteur public comptabilise toutes les entités géographiques (et pas uniquement les entités juridiques comme c’était le cas avant 2013). Pour une entité juridique multisite comme l’Assistance publique – Hôpitaux de Paris (AP-HP), on dénombre autant d’entités que de sites, soit 37 sites.
</t>
    </r>
    <r>
      <rPr>
        <b/>
        <sz val="8"/>
        <rFont val="Arial"/>
        <family val="2"/>
      </rPr>
      <t>Champ &gt;</t>
    </r>
    <r>
      <rPr>
        <sz val="8"/>
        <rFont val="Arial"/>
        <family val="2"/>
      </rPr>
      <t xml:space="preserve"> France (incluant Saint-Martin et Saint-Barthélemy), y compris le SSA. Établissements d’hospitalisation disposant au moins d’un lit (en hospitalisation complète) ou d’une place (en hospitalisation partielle). Les centres de dialyse et de radiothérapie, ainsi que les établissements réalisant uniquement de l'hospitalisation à domicile ne sont pas comptabilisés.
</t>
    </r>
    <r>
      <rPr>
        <b/>
        <sz val="8"/>
        <rFont val="Arial"/>
        <family val="2"/>
      </rPr>
      <t xml:space="preserve">Sources &gt; </t>
    </r>
    <r>
      <rPr>
        <sz val="8"/>
        <rFont val="Arial"/>
        <family val="2"/>
      </rPr>
      <t>Drees, SAE 2013 et 2024, traitements Drees.</t>
    </r>
  </si>
  <si>
    <t>Tableau 1. Nombre d’entités et capacités d’hospitalisation des établissements de santé par catégorie d’établissement au 31 décembre 2013 et 2024</t>
  </si>
  <si>
    <r>
      <t xml:space="preserve">CHR : centre hospitalier régional ; CHU : centre hospitalier universitaire ; CH : centre hospitalier ; CLCC : centre de lutte contre le cancer ; SSR : soins de suite et de réadaptation ; MCO : médecine, chirurgie, obstétrique et odontologie. 
1. Dans le secteur privé à but non lucratif, les établissements de lutte contre les maladies mentales ont été regroupés avec ceux de la catégorie d’établissements CH spécialisés en psychiatrie.
</t>
    </r>
    <r>
      <rPr>
        <b/>
        <sz val="8"/>
        <rFont val="Arial"/>
        <family val="2"/>
      </rPr>
      <t>Note &gt;</t>
    </r>
    <r>
      <rPr>
        <sz val="8"/>
        <rFont val="Arial"/>
        <family val="2"/>
      </rPr>
      <t xml:space="preserve"> Le nombre d’entités indiqué pour le secteur public comptabilise toutes les entités géographiques (et pas uniquement les entités juridiques comme c’était le cas avant 2013). Pour une entité juridique multisite comme l’Assistance publique - Hôpitaux de Paris (AP-HP), on dénombre autant d’entités que de sites.
</t>
    </r>
    <r>
      <rPr>
        <b/>
        <sz val="8"/>
        <rFont val="Arial"/>
        <family val="2"/>
      </rPr>
      <t>Champ &gt;</t>
    </r>
    <r>
      <rPr>
        <sz val="8"/>
        <rFont val="Arial"/>
        <family val="2"/>
      </rPr>
      <t xml:space="preserve"> France  (incluant Saint-Martin et Saint-Barthélemy), y compris le SSA. Établissements d’hospitalisation disposant au moins d'un lit (en hospitalisation complète) ou d’une place (en hospitalisation partielle). Les centres de dialyse et de radiothérapie, ainsi que les établissements réalisant uniquement de l'hospitalisation à domicile ne sont pas comptabilisés.
</t>
    </r>
    <r>
      <rPr>
        <b/>
        <sz val="8"/>
        <rFont val="Arial"/>
        <family val="2"/>
      </rPr>
      <t>Sources &gt;</t>
    </r>
    <r>
      <rPr>
        <sz val="8"/>
        <rFont val="Arial"/>
        <family val="2"/>
      </rPr>
      <t xml:space="preserve"> Drees, SAE 2020-2024, traitements Drees.</t>
    </r>
  </si>
  <si>
    <t>Taux par département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</si>
</sst>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8"/>
      <color theme="1"/>
      <name val="Arial"/>
      <family val="2"/>
    </font>
    <font>
      <sz val="8"/>
      <color theme="1"/>
      <name val="Arial"/>
      <family val="2"/>
    </font>
    <font>
      <sz val="8"/>
      <color theme="1"/>
      <name val="Marianne"/>
    </font>
    <font>
      <b/>
      <sz val="8"/>
      <name val="Arial"/>
      <family val="2"/>
    </font>
    <font>
      <b/>
      <sz val="11"/>
      <color rgb="FFFF0000"/>
      <name val="Aptos Narrow"/>
      <family val="2"/>
      <scheme val="minor"/>
    </font>
    <font>
      <sz val="8"/>
      <name val="Arial"/>
      <family val="2"/>
    </font>
    <font>
      <b/>
      <sz val="8"/>
      <color rgb="FFFF0000"/>
      <name val="Arial"/>
      <family val="2"/>
    </font>
    <font>
      <sz val="8"/>
      <color rgb="FFFF0000"/>
      <name val="Arial"/>
      <family val="2"/>
    </font>
    <font>
      <sz val="10"/>
      <name val="Arial"/>
      <family val="2"/>
    </font>
    <font>
      <sz val="11"/>
      <name val="Aptos Narrow"/>
      <family val="2"/>
      <scheme val="minor"/>
    </font>
    <font>
      <i/>
      <sz val="8"/>
      <name val="Arial"/>
      <family val="2"/>
    </font>
    <font>
      <vertAlign val="superscript"/>
      <sz val="8"/>
      <color theme="1"/>
      <name val="Arial"/>
      <family val="2"/>
    </font>
  </fonts>
  <fills count="3">
    <fill>
      <patternFill patternType="none"/>
    </fill>
    <fill>
      <patternFill patternType="gray125"/>
    </fill>
    <fill>
      <patternFill patternType="solid">
        <fgColor indexed="65"/>
        <bgColor indexed="64"/>
      </patternFill>
    </fill>
  </fills>
  <borders count="12">
    <border>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hair">
        <color auto="1"/>
      </top>
      <bottom/>
      <diagonal/>
    </border>
    <border>
      <left/>
      <right/>
      <top/>
      <bottom style="hair">
        <color indexed="64"/>
      </bottom>
      <diagonal/>
    </border>
    <border>
      <left/>
      <right style="hair">
        <color auto="1"/>
      </right>
      <top style="hair">
        <color auto="1"/>
      </top>
      <bottom/>
      <diagonal/>
    </border>
  </borders>
  <cellStyleXfs count="3">
    <xf numFmtId="0" fontId="0" fillId="0" borderId="0"/>
    <xf numFmtId="9" fontId="1" fillId="0" borderId="0" applyFont="0" applyFill="0" applyBorder="0" applyAlignment="0" applyProtection="0"/>
    <xf numFmtId="0" fontId="12" fillId="0" borderId="0"/>
  </cellStyleXfs>
  <cellXfs count="124">
    <xf numFmtId="0" fontId="0" fillId="0" borderId="0" xfId="0"/>
    <xf numFmtId="0" fontId="5" fillId="0" borderId="0" xfId="0" applyFont="1"/>
    <xf numFmtId="0" fontId="4" fillId="0" borderId="0" xfId="0" applyFont="1"/>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xf numFmtId="3" fontId="4" fillId="0" borderId="5" xfId="0" applyNumberFormat="1" applyFont="1" applyBorder="1" applyAlignment="1">
      <alignment horizontal="center"/>
    </xf>
    <xf numFmtId="3" fontId="4" fillId="0" borderId="0" xfId="0" applyNumberFormat="1" applyFont="1"/>
    <xf numFmtId="0" fontId="5" fillId="0" borderId="6" xfId="0" applyFont="1" applyBorder="1"/>
    <xf numFmtId="3" fontId="5" fillId="0" borderId="7" xfId="0" applyNumberFormat="1" applyFont="1" applyBorder="1" applyAlignment="1">
      <alignment horizontal="center"/>
    </xf>
    <xf numFmtId="164" fontId="5" fillId="0" borderId="0" xfId="1" applyNumberFormat="1" applyFont="1"/>
    <xf numFmtId="0" fontId="4" fillId="0" borderId="5" xfId="0" applyFont="1" applyBorder="1"/>
    <xf numFmtId="3" fontId="4" fillId="0" borderId="5" xfId="0" applyNumberFormat="1" applyFont="1" applyBorder="1" applyAlignment="1">
      <alignment horizontal="right" vertical="center" indent="6"/>
    </xf>
    <xf numFmtId="0" fontId="4" fillId="0" borderId="5" xfId="0" applyFont="1" applyBorder="1" applyAlignment="1">
      <alignment horizontal="right" vertical="center" indent="6"/>
    </xf>
    <xf numFmtId="3" fontId="4" fillId="0" borderId="5" xfId="0" applyNumberFormat="1" applyFont="1" applyBorder="1" applyAlignment="1">
      <alignment horizontal="right" indent="5"/>
    </xf>
    <xf numFmtId="3" fontId="4" fillId="0" borderId="5" xfId="0" applyNumberFormat="1" applyFont="1" applyBorder="1" applyAlignment="1">
      <alignment horizontal="right" vertical="center" indent="5"/>
    </xf>
    <xf numFmtId="164" fontId="3" fillId="0" borderId="0" xfId="1" applyNumberFormat="1" applyFont="1" applyFill="1" applyBorder="1"/>
    <xf numFmtId="0" fontId="5" fillId="0" borderId="7" xfId="0" applyFont="1" applyBorder="1"/>
    <xf numFmtId="3" fontId="5" fillId="0" borderId="7" xfId="0" applyNumberFormat="1" applyFont="1" applyBorder="1" applyAlignment="1">
      <alignment horizontal="right" vertical="center" indent="6"/>
    </xf>
    <xf numFmtId="0" fontId="5" fillId="0" borderId="7" xfId="0" applyFont="1" applyBorder="1" applyAlignment="1">
      <alignment horizontal="right" vertical="center" indent="6"/>
    </xf>
    <xf numFmtId="3" fontId="5" fillId="0" borderId="7" xfId="0" applyNumberFormat="1" applyFont="1" applyBorder="1" applyAlignment="1">
      <alignment horizontal="right" vertical="center" indent="5"/>
    </xf>
    <xf numFmtId="0" fontId="5" fillId="0" borderId="7" xfId="0" applyFont="1" applyBorder="1" applyAlignment="1">
      <alignment horizontal="right" indent="5"/>
    </xf>
    <xf numFmtId="0" fontId="5" fillId="0" borderId="7" xfId="0" applyFont="1" applyBorder="1" applyAlignment="1">
      <alignment horizontal="right" vertical="center" indent="5"/>
    </xf>
    <xf numFmtId="164" fontId="1" fillId="0" borderId="0" xfId="1" applyNumberFormat="1" applyFont="1" applyFill="1" applyBorder="1"/>
    <xf numFmtId="3" fontId="5" fillId="0" borderId="7" xfId="0" applyNumberFormat="1" applyFont="1" applyBorder="1" applyAlignment="1">
      <alignment horizontal="right" indent="5"/>
    </xf>
    <xf numFmtId="0" fontId="4" fillId="0" borderId="5" xfId="0" applyFont="1" applyBorder="1" applyAlignment="1">
      <alignment horizontal="center"/>
    </xf>
    <xf numFmtId="164" fontId="8" fillId="0" borderId="0" xfId="1" applyNumberFormat="1" applyFont="1" applyFill="1" applyBorder="1"/>
    <xf numFmtId="0" fontId="2" fillId="0" borderId="0" xfId="0" applyFont="1"/>
    <xf numFmtId="0" fontId="4" fillId="0" borderId="5" xfId="0" applyFont="1" applyBorder="1" applyAlignment="1">
      <alignment horizontal="center" vertical="center"/>
    </xf>
    <xf numFmtId="0" fontId="5" fillId="0" borderId="8" xfId="0" applyFont="1" applyBorder="1" applyAlignment="1">
      <alignment horizontal="right" vertical="center" indent="5"/>
    </xf>
    <xf numFmtId="3" fontId="4" fillId="0" borderId="8" xfId="0" applyNumberFormat="1" applyFont="1" applyBorder="1" applyAlignment="1">
      <alignment horizontal="right" vertical="center" indent="5"/>
    </xf>
    <xf numFmtId="3" fontId="5" fillId="0" borderId="0" xfId="0" applyNumberFormat="1" applyFont="1"/>
    <xf numFmtId="3" fontId="5" fillId="0" borderId="8" xfId="0" applyNumberFormat="1" applyFont="1" applyBorder="1" applyAlignment="1">
      <alignment horizontal="right" vertical="center" indent="5"/>
    </xf>
    <xf numFmtId="0" fontId="4" fillId="0" borderId="4" xfId="0" applyFont="1" applyBorder="1" applyAlignment="1">
      <alignment horizontal="center" vertical="center"/>
    </xf>
    <xf numFmtId="0" fontId="7" fillId="0" borderId="5" xfId="0" applyFont="1" applyBorder="1" applyAlignment="1">
      <alignment vertical="center"/>
    </xf>
    <xf numFmtId="3" fontId="4" fillId="0" borderId="9" xfId="0" applyNumberFormat="1" applyFont="1" applyBorder="1" applyAlignment="1">
      <alignment horizontal="right" vertical="center" indent="5"/>
    </xf>
    <xf numFmtId="3" fontId="4" fillId="0" borderId="5" xfId="0" applyNumberFormat="1" applyFont="1" applyBorder="1" applyAlignment="1">
      <alignment horizontal="center" vertical="center"/>
    </xf>
    <xf numFmtId="0" fontId="9" fillId="0" borderId="7" xfId="0" applyFont="1" applyBorder="1" applyAlignment="1">
      <alignment vertical="center"/>
    </xf>
    <xf numFmtId="0" fontId="5" fillId="0" borderId="0" xfId="0" applyFont="1" applyAlignment="1">
      <alignment horizontal="right" vertical="center" indent="5"/>
    </xf>
    <xf numFmtId="0" fontId="5" fillId="0" borderId="7" xfId="0" applyFont="1" applyBorder="1" applyAlignment="1">
      <alignment horizontal="center" vertical="center"/>
    </xf>
    <xf numFmtId="0" fontId="9" fillId="0" borderId="8" xfId="0" applyFont="1" applyBorder="1" applyAlignment="1">
      <alignment vertical="center"/>
    </xf>
    <xf numFmtId="0" fontId="5" fillId="0" borderId="10" xfId="0" applyFont="1" applyBorder="1" applyAlignment="1">
      <alignment horizontal="right" vertical="center" indent="5"/>
    </xf>
    <xf numFmtId="0" fontId="5" fillId="0" borderId="8" xfId="0" applyFont="1" applyBorder="1" applyAlignment="1">
      <alignment horizontal="center" vertical="center"/>
    </xf>
    <xf numFmtId="0" fontId="7" fillId="0" borderId="3" xfId="0" applyFont="1" applyBorder="1" applyAlignment="1">
      <alignment vertical="center"/>
    </xf>
    <xf numFmtId="3" fontId="4" fillId="0" borderId="3" xfId="0" applyNumberFormat="1" applyFont="1" applyBorder="1" applyAlignment="1">
      <alignment horizontal="right" vertical="center" indent="5"/>
    </xf>
    <xf numFmtId="3" fontId="4" fillId="0" borderId="10" xfId="0" applyNumberFormat="1" applyFont="1" applyBorder="1" applyAlignment="1">
      <alignment horizontal="right" vertical="center" indent="5"/>
    </xf>
    <xf numFmtId="3" fontId="7" fillId="2" borderId="5" xfId="2" applyNumberFormat="1" applyFont="1" applyFill="1" applyBorder="1" applyAlignment="1">
      <alignment horizontal="center" vertical="center" wrapText="1"/>
    </xf>
    <xf numFmtId="1" fontId="5" fillId="0" borderId="3" xfId="0" quotePrefix="1" applyNumberFormat="1" applyFont="1" applyBorder="1" applyAlignment="1">
      <alignment horizontal="center"/>
    </xf>
    <xf numFmtId="165" fontId="5" fillId="0" borderId="3" xfId="1" applyNumberFormat="1" applyFont="1" applyFill="1" applyBorder="1" applyAlignment="1">
      <alignment horizontal="center"/>
    </xf>
    <xf numFmtId="165" fontId="0" fillId="0" borderId="0" xfId="0" applyNumberFormat="1"/>
    <xf numFmtId="2" fontId="5" fillId="0" borderId="3" xfId="0" quotePrefix="1" applyNumberFormat="1" applyFont="1" applyBorder="1" applyAlignment="1">
      <alignment horizontal="center"/>
    </xf>
    <xf numFmtId="1" fontId="5" fillId="0" borderId="3" xfId="0" applyNumberFormat="1" applyFont="1" applyBorder="1" applyAlignment="1">
      <alignment horizontal="center"/>
    </xf>
    <xf numFmtId="165" fontId="5" fillId="0" borderId="3" xfId="0" applyNumberFormat="1" applyFont="1" applyBorder="1" applyAlignment="1">
      <alignment horizontal="center"/>
    </xf>
    <xf numFmtId="3" fontId="4" fillId="0" borderId="0" xfId="2" applyNumberFormat="1" applyFont="1" applyAlignment="1">
      <alignment horizontal="center" vertical="center"/>
    </xf>
    <xf numFmtId="0" fontId="4" fillId="0" borderId="0" xfId="0" applyFont="1" applyAlignment="1">
      <alignment horizontal="center" vertical="center"/>
    </xf>
    <xf numFmtId="3" fontId="9" fillId="0" borderId="0" xfId="0" quotePrefix="1" applyNumberFormat="1" applyFont="1" applyAlignment="1">
      <alignment horizontal="right"/>
    </xf>
    <xf numFmtId="0" fontId="5" fillId="0" borderId="0" xfId="0" applyFont="1" applyAlignment="1">
      <alignment horizontal="left"/>
    </xf>
    <xf numFmtId="165" fontId="11" fillId="0" borderId="0" xfId="0" applyNumberFormat="1" applyFont="1" applyAlignment="1">
      <alignment horizontal="left"/>
    </xf>
    <xf numFmtId="0" fontId="5" fillId="0" borderId="0" xfId="0" quotePrefix="1" applyFont="1" applyAlignment="1">
      <alignment horizontal="right"/>
    </xf>
    <xf numFmtId="0" fontId="10" fillId="0" borderId="0" xfId="0" quotePrefix="1" applyFont="1" applyAlignment="1">
      <alignment horizontal="right"/>
    </xf>
    <xf numFmtId="0" fontId="9" fillId="0" borderId="0" xfId="0" applyFont="1" applyAlignment="1">
      <alignment horizontal="left"/>
    </xf>
    <xf numFmtId="0" fontId="5" fillId="0" borderId="8" xfId="0" applyFont="1" applyBorder="1"/>
    <xf numFmtId="0" fontId="6" fillId="0" borderId="0" xfId="0" applyFont="1"/>
    <xf numFmtId="0" fontId="3" fillId="0" borderId="0" xfId="0" applyFont="1"/>
    <xf numFmtId="9" fontId="6" fillId="0" borderId="0" xfId="1" applyFont="1" applyFill="1" applyBorder="1"/>
    <xf numFmtId="9" fontId="0" fillId="0" borderId="0" xfId="1" applyFont="1" applyFill="1" applyBorder="1"/>
    <xf numFmtId="164" fontId="4" fillId="0" borderId="0" xfId="1" applyNumberFormat="1" applyFont="1" applyFill="1" applyBorder="1"/>
    <xf numFmtId="164" fontId="5" fillId="0" borderId="0" xfId="1" applyNumberFormat="1" applyFont="1" applyFill="1" applyBorder="1"/>
    <xf numFmtId="164" fontId="4" fillId="0" borderId="0" xfId="1" quotePrefix="1" applyNumberFormat="1" applyFont="1" applyFill="1" applyBorder="1"/>
    <xf numFmtId="9" fontId="5" fillId="0" borderId="0" xfId="1" applyFont="1" applyFill="1" applyBorder="1"/>
    <xf numFmtId="3" fontId="10" fillId="0" borderId="0" xfId="0" applyNumberFormat="1" applyFont="1"/>
    <xf numFmtId="164" fontId="2" fillId="0" borderId="0" xfId="1" applyNumberFormat="1" applyFont="1" applyFill="1" applyBorder="1"/>
    <xf numFmtId="9" fontId="4" fillId="0" borderId="0" xfId="1" applyFont="1" applyFill="1" applyBorder="1"/>
    <xf numFmtId="0" fontId="4" fillId="0" borderId="3" xfId="0" applyFont="1" applyBorder="1"/>
    <xf numFmtId="3" fontId="4" fillId="0" borderId="3" xfId="0" applyNumberFormat="1" applyFont="1" applyBorder="1" applyAlignment="1">
      <alignment horizontal="center" vertical="center"/>
    </xf>
    <xf numFmtId="3" fontId="5" fillId="0" borderId="8" xfId="0" applyNumberFormat="1" applyFont="1" applyBorder="1" applyAlignment="1">
      <alignment horizontal="center"/>
    </xf>
    <xf numFmtId="164" fontId="0" fillId="0" borderId="0" xfId="1" applyNumberFormat="1" applyFont="1" applyFill="1" applyBorder="1"/>
    <xf numFmtId="0" fontId="7" fillId="0" borderId="3" xfId="0" applyFont="1" applyBorder="1" applyAlignment="1">
      <alignment horizontal="center" vertical="center"/>
    </xf>
    <xf numFmtId="0" fontId="13" fillId="0" borderId="0" xfId="0" applyFont="1" applyAlignment="1">
      <alignment horizontal="left"/>
    </xf>
    <xf numFmtId="0" fontId="13" fillId="0" borderId="0" xfId="0" applyFont="1"/>
    <xf numFmtId="3" fontId="7" fillId="2" borderId="4" xfId="2" applyNumberFormat="1" applyFont="1" applyFill="1" applyBorder="1" applyAlignment="1">
      <alignment horizontal="center" vertical="center"/>
    </xf>
    <xf numFmtId="3" fontId="7" fillId="0" borderId="0" xfId="2" applyNumberFormat="1" applyFont="1" applyAlignment="1">
      <alignment horizontal="center" vertical="center" wrapText="1"/>
    </xf>
    <xf numFmtId="0" fontId="5" fillId="0" borderId="0" xfId="0" applyFont="1" applyAlignment="1">
      <alignment horizontal="right" vertical="center" indent="6"/>
    </xf>
    <xf numFmtId="3" fontId="5" fillId="0" borderId="0" xfId="0" applyNumberFormat="1" applyFont="1" applyAlignment="1">
      <alignment horizontal="right" vertical="center" indent="5"/>
    </xf>
    <xf numFmtId="0" fontId="5" fillId="0" borderId="0" xfId="0" applyFont="1" applyAlignment="1">
      <alignment horizontal="right" indent="5"/>
    </xf>
    <xf numFmtId="0" fontId="5" fillId="0" borderId="8" xfId="0" applyFont="1" applyBorder="1" applyAlignment="1">
      <alignment vertical="center"/>
    </xf>
    <xf numFmtId="0" fontId="0" fillId="0" borderId="0" xfId="0" applyAlignment="1">
      <alignment vertical="top" wrapText="1"/>
    </xf>
    <xf numFmtId="0" fontId="4" fillId="0" borderId="0" xfId="0" applyFont="1" applyAlignment="1">
      <alignment vertical="top" wrapText="1"/>
    </xf>
    <xf numFmtId="0" fontId="9" fillId="0" borderId="3" xfId="0" applyFont="1" applyBorder="1" applyAlignment="1">
      <alignment horizontal="left" vertical="top"/>
    </xf>
    <xf numFmtId="0" fontId="9" fillId="0" borderId="3" xfId="0" applyFont="1" applyBorder="1" applyAlignment="1">
      <alignment horizontal="left"/>
    </xf>
    <xf numFmtId="3" fontId="7" fillId="2" borderId="3" xfId="2" applyNumberFormat="1" applyFont="1" applyFill="1" applyBorder="1" applyAlignment="1">
      <alignment horizontal="center" vertical="center" wrapText="1"/>
    </xf>
    <xf numFmtId="0" fontId="5" fillId="0" borderId="3" xfId="0" applyFont="1" applyBorder="1" applyAlignment="1">
      <alignment horizontal="left" vertical="top"/>
    </xf>
    <xf numFmtId="0" fontId="5" fillId="0" borderId="3" xfId="0" applyFont="1" applyBorder="1" applyAlignment="1">
      <alignment horizontal="left"/>
    </xf>
    <xf numFmtId="3" fontId="4" fillId="2" borderId="3" xfId="2" applyNumberFormat="1" applyFont="1" applyFill="1" applyBorder="1" applyAlignment="1">
      <alignment horizontal="center" vertical="center"/>
    </xf>
    <xf numFmtId="3" fontId="4" fillId="0" borderId="3" xfId="2" applyNumberFormat="1" applyFont="1" applyBorder="1" applyAlignment="1">
      <alignment horizontal="center" vertical="center" wrapText="1"/>
    </xf>
    <xf numFmtId="3" fontId="7" fillId="0" borderId="3" xfId="2" applyNumberFormat="1" applyFont="1" applyBorder="1" applyAlignment="1">
      <alignment horizontal="center" vertical="center" wrapText="1"/>
    </xf>
    <xf numFmtId="4" fontId="4" fillId="0" borderId="5" xfId="0" applyNumberFormat="1" applyFont="1" applyBorder="1" applyAlignment="1">
      <alignment horizontal="center"/>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horizontal="right" wrapText="1"/>
    </xf>
    <xf numFmtId="0" fontId="6" fillId="0" borderId="0" xfId="0" applyFont="1" applyAlignment="1">
      <alignment vertical="top"/>
    </xf>
    <xf numFmtId="0" fontId="5" fillId="0" borderId="0" xfId="0" applyFont="1" applyAlignment="1">
      <alignment horizontal="right" vertical="top"/>
    </xf>
    <xf numFmtId="3" fontId="5" fillId="0" borderId="0" xfId="0" applyNumberFormat="1" applyFont="1" applyAlignment="1">
      <alignment horizontal="right" vertical="top"/>
    </xf>
    <xf numFmtId="0" fontId="3" fillId="0" borderId="0" xfId="0" applyFont="1" applyAlignment="1">
      <alignment vertical="top"/>
    </xf>
    <xf numFmtId="0" fontId="0" fillId="0" borderId="0" xfId="0" applyAlignment="1">
      <alignment vertical="top"/>
    </xf>
    <xf numFmtId="3" fontId="7" fillId="2" borderId="4" xfId="2" applyNumberFormat="1" applyFont="1" applyFill="1" applyBorder="1" applyAlignment="1">
      <alignment horizontal="center" vertical="center" wrapText="1"/>
    </xf>
    <xf numFmtId="3" fontId="7" fillId="2" borderId="11" xfId="2" applyNumberFormat="1" applyFont="1" applyFill="1" applyBorder="1" applyAlignment="1">
      <alignment horizontal="center" vertical="center" wrapText="1"/>
    </xf>
    <xf numFmtId="0" fontId="9" fillId="0" borderId="0" xfId="0" applyFont="1" applyAlignment="1">
      <alignment horizontal="right"/>
    </xf>
    <xf numFmtId="0" fontId="9" fillId="0" borderId="0" xfId="0" applyFont="1" applyAlignment="1">
      <alignment horizontal="left" vertical="top" wrapText="1"/>
    </xf>
    <xf numFmtId="0" fontId="13" fillId="0" borderId="0" xfId="0" applyFont="1" applyAlignment="1">
      <alignment horizontal="left" vertical="top" wrapText="1"/>
    </xf>
    <xf numFmtId="0" fontId="4" fillId="2" borderId="0" xfId="0" applyFont="1" applyFill="1" applyAlignment="1">
      <alignment horizontal="left" vertical="top" wrapText="1"/>
    </xf>
    <xf numFmtId="0" fontId="5" fillId="0" borderId="0" xfId="0" applyFont="1" applyAlignment="1">
      <alignment vertical="top"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0" xfId="0" applyFont="1" applyAlignment="1">
      <alignment vertical="top" wrapText="1"/>
    </xf>
    <xf numFmtId="0" fontId="7" fillId="0" borderId="0" xfId="0" applyFont="1" applyAlignment="1">
      <alignment vertical="top" wrapText="1"/>
    </xf>
    <xf numFmtId="0" fontId="0" fillId="0" borderId="0" xfId="0" applyAlignment="1">
      <alignment wrapText="1"/>
    </xf>
    <xf numFmtId="164" fontId="0" fillId="0" borderId="0" xfId="1" applyNumberFormat="1" applyFont="1" applyFill="1" applyBorder="1" applyAlignment="1">
      <alignment vertical="top" wrapText="1"/>
    </xf>
    <xf numFmtId="0" fontId="0" fillId="0" borderId="0" xfId="0" applyAlignment="1">
      <alignment vertical="top" wrapText="1"/>
    </xf>
    <xf numFmtId="0" fontId="9" fillId="0" borderId="9" xfId="0" applyFont="1" applyBorder="1" applyAlignment="1">
      <alignment horizontal="left" vertical="center" wrapText="1"/>
    </xf>
    <xf numFmtId="0" fontId="13" fillId="0" borderId="9" xfId="0" applyFont="1" applyBorder="1" applyAlignment="1">
      <alignment horizontal="left" wrapText="1"/>
    </xf>
    <xf numFmtId="0" fontId="13" fillId="0" borderId="9" xfId="0" applyFont="1" applyBorder="1" applyAlignment="1">
      <alignment wrapText="1"/>
    </xf>
    <xf numFmtId="0" fontId="4" fillId="0" borderId="0" xfId="0" applyFont="1" applyAlignment="1">
      <alignment vertical="top" wrapText="1"/>
    </xf>
  </cellXfs>
  <cellStyles count="3">
    <cellStyle name="Normal" xfId="0" builtinId="0"/>
    <cellStyle name="Normal 2" xfId="2" xr:uid="{EC36042D-6488-408A-9761-3E97716396C1}"/>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7D55E-883A-4FAD-86C5-6217BD655152}">
  <dimension ref="B2:Z25"/>
  <sheetViews>
    <sheetView showGridLines="0" zoomScaleNormal="100" workbookViewId="0">
      <selection activeCell="B25" sqref="B25:H25"/>
    </sheetView>
  </sheetViews>
  <sheetFormatPr baseColWidth="10" defaultColWidth="10.6640625" defaultRowHeight="10.199999999999999" x14ac:dyDescent="0.2"/>
  <cols>
    <col min="1" max="1" width="2.44140625" style="1" customWidth="1"/>
    <col min="2" max="2" width="40.33203125" style="1" customWidth="1"/>
    <col min="3" max="8" width="15.44140625" style="1" customWidth="1"/>
    <col min="9" max="9" width="10.6640625" style="1" customWidth="1"/>
    <col min="10" max="10" width="12.6640625" style="1" customWidth="1"/>
    <col min="11" max="11" width="14.6640625" style="1" customWidth="1"/>
    <col min="12" max="13" width="11.6640625" style="1" bestFit="1" customWidth="1"/>
    <col min="14" max="14" width="12.44140625" style="1" bestFit="1" customWidth="1"/>
    <col min="15" max="15" width="12.109375" style="1" bestFit="1" customWidth="1"/>
    <col min="16" max="16" width="11.44140625" style="1" bestFit="1" customWidth="1"/>
    <col min="17" max="17" width="11.33203125" style="1" bestFit="1" customWidth="1"/>
    <col min="18" max="16384" width="10.6640625" style="1"/>
  </cols>
  <sheetData>
    <row r="2" spans="2:26" s="98" customFormat="1" ht="19.8" customHeight="1" x14ac:dyDescent="0.3">
      <c r="B2" s="110" t="s">
        <v>159</v>
      </c>
      <c r="C2" s="111"/>
      <c r="D2" s="111"/>
      <c r="E2" s="111"/>
      <c r="F2" s="111"/>
      <c r="G2" s="111"/>
      <c r="H2" s="111"/>
      <c r="J2" s="100"/>
      <c r="L2" s="101"/>
      <c r="M2" s="101"/>
      <c r="N2" s="102"/>
      <c r="O2" s="101"/>
      <c r="P2" s="102"/>
      <c r="Q2" s="101"/>
      <c r="R2" s="100"/>
      <c r="S2" s="100"/>
      <c r="T2" s="103"/>
      <c r="U2" s="104"/>
      <c r="V2" s="104"/>
      <c r="W2" s="100"/>
      <c r="X2" s="103"/>
      <c r="Y2" s="104"/>
      <c r="Z2" s="104"/>
    </row>
    <row r="3" spans="2:26" ht="19.2" customHeight="1" x14ac:dyDescent="0.3">
      <c r="B3" s="2"/>
      <c r="C3" s="112" t="s">
        <v>0</v>
      </c>
      <c r="D3" s="113"/>
      <c r="E3" s="114" t="s">
        <v>1</v>
      </c>
      <c r="F3" s="114"/>
      <c r="G3" s="114" t="s">
        <v>2</v>
      </c>
      <c r="H3" s="114"/>
      <c r="J3" s="62"/>
      <c r="L3" s="82"/>
      <c r="M3" s="82"/>
      <c r="N3" s="83"/>
      <c r="O3" s="84"/>
      <c r="P3" s="83"/>
      <c r="Q3" s="84"/>
      <c r="R3" s="62"/>
      <c r="S3" s="62"/>
      <c r="T3" s="62"/>
      <c r="U3" s="62"/>
      <c r="V3" s="62"/>
      <c r="W3" s="62"/>
      <c r="X3"/>
      <c r="Y3" s="63"/>
      <c r="Z3" s="63"/>
    </row>
    <row r="4" spans="2:26" ht="20.399999999999999" customHeight="1" x14ac:dyDescent="0.3">
      <c r="B4" s="2"/>
      <c r="C4" s="3">
        <v>2013</v>
      </c>
      <c r="D4" s="4">
        <v>2024</v>
      </c>
      <c r="E4" s="3">
        <v>2013</v>
      </c>
      <c r="F4" s="4">
        <v>2024</v>
      </c>
      <c r="G4" s="3">
        <v>2013</v>
      </c>
      <c r="H4" s="4">
        <v>2024</v>
      </c>
      <c r="J4" s="62"/>
      <c r="K4" s="62"/>
      <c r="L4" s="62"/>
      <c r="M4"/>
      <c r="N4" s="63"/>
      <c r="O4" s="63"/>
      <c r="P4"/>
    </row>
    <row r="5" spans="2:26" ht="14.4" x14ac:dyDescent="0.3">
      <c r="B5" s="5" t="s">
        <v>3</v>
      </c>
      <c r="C5" s="6">
        <v>1420</v>
      </c>
      <c r="D5" s="6">
        <v>1330</v>
      </c>
      <c r="E5" s="6">
        <v>256843</v>
      </c>
      <c r="F5" s="6">
        <v>224057</v>
      </c>
      <c r="G5" s="6">
        <v>39700</v>
      </c>
      <c r="H5" s="6">
        <v>46651</v>
      </c>
      <c r="I5" s="7"/>
      <c r="J5" s="31"/>
      <c r="K5" s="66"/>
      <c r="L5" s="64"/>
      <c r="M5" s="26"/>
      <c r="N5" s="16"/>
      <c r="O5" s="16"/>
      <c r="P5" s="65"/>
      <c r="Q5" s="66"/>
      <c r="R5" s="66"/>
      <c r="S5" s="66"/>
    </row>
    <row r="6" spans="2:26" ht="14.4" x14ac:dyDescent="0.3">
      <c r="B6" s="8" t="s">
        <v>4</v>
      </c>
      <c r="C6" s="9">
        <v>183</v>
      </c>
      <c r="D6" s="9">
        <v>183</v>
      </c>
      <c r="E6" s="9">
        <v>73636</v>
      </c>
      <c r="F6" s="9">
        <v>65672</v>
      </c>
      <c r="G6" s="9">
        <v>9266</v>
      </c>
      <c r="H6" s="9">
        <v>12363</v>
      </c>
      <c r="J6" s="31"/>
      <c r="K6" s="66"/>
      <c r="L6" s="62"/>
      <c r="M6" s="23"/>
      <c r="N6" s="23"/>
      <c r="O6" s="23"/>
      <c r="P6"/>
      <c r="Q6" s="67"/>
      <c r="R6" s="67"/>
      <c r="S6" s="67"/>
    </row>
    <row r="7" spans="2:26" ht="14.4" x14ac:dyDescent="0.3">
      <c r="B7" s="8" t="s">
        <v>5</v>
      </c>
      <c r="C7" s="9">
        <v>720</v>
      </c>
      <c r="D7" s="9">
        <v>737</v>
      </c>
      <c r="E7" s="9">
        <v>134651</v>
      </c>
      <c r="F7" s="9">
        <v>123363</v>
      </c>
      <c r="G7" s="9">
        <v>15268</v>
      </c>
      <c r="H7" s="9">
        <v>20541</v>
      </c>
      <c r="J7" s="31"/>
      <c r="K7" s="66"/>
      <c r="L7" s="62"/>
      <c r="M7" s="23"/>
      <c r="N7" s="23"/>
      <c r="O7" s="23"/>
      <c r="P7"/>
      <c r="Q7" s="67"/>
      <c r="R7" s="67"/>
      <c r="S7" s="67"/>
    </row>
    <row r="8" spans="2:26" ht="14.4" x14ac:dyDescent="0.3">
      <c r="B8" s="8" t="s">
        <v>6</v>
      </c>
      <c r="C8" s="9">
        <v>261</v>
      </c>
      <c r="D8" s="9">
        <v>189</v>
      </c>
      <c r="E8" s="9">
        <v>10661</v>
      </c>
      <c r="F8" s="9">
        <v>8499</v>
      </c>
      <c r="G8" s="9">
        <v>160</v>
      </c>
      <c r="H8" s="9">
        <v>219</v>
      </c>
      <c r="J8" s="31"/>
      <c r="K8" s="66"/>
      <c r="L8" s="62"/>
      <c r="M8" s="23"/>
      <c r="N8" s="23"/>
      <c r="O8" s="23"/>
      <c r="P8"/>
      <c r="Q8" s="67"/>
      <c r="R8" s="67"/>
      <c r="S8" s="67"/>
    </row>
    <row r="9" spans="2:26" ht="14.4" x14ac:dyDescent="0.3">
      <c r="B9" s="8" t="s">
        <v>7</v>
      </c>
      <c r="C9" s="9">
        <v>98</v>
      </c>
      <c r="D9" s="9">
        <v>90</v>
      </c>
      <c r="E9" s="9">
        <v>25865</v>
      </c>
      <c r="F9" s="9">
        <v>18519</v>
      </c>
      <c r="G9" s="9">
        <v>14572</v>
      </c>
      <c r="H9" s="9">
        <v>13119</v>
      </c>
      <c r="J9" s="31"/>
      <c r="K9" s="66"/>
      <c r="L9" s="62"/>
      <c r="M9" s="23"/>
      <c r="N9" s="23"/>
      <c r="O9" s="23"/>
      <c r="P9"/>
      <c r="Q9" s="67"/>
      <c r="R9" s="67"/>
      <c r="S9" s="67"/>
    </row>
    <row r="10" spans="2:26" ht="14.4" x14ac:dyDescent="0.3">
      <c r="B10" s="17" t="s">
        <v>8</v>
      </c>
      <c r="C10" s="9">
        <v>137</v>
      </c>
      <c r="D10" s="9">
        <v>119</v>
      </c>
      <c r="E10" s="9">
        <v>8975</v>
      </c>
      <c r="F10" s="9">
        <v>6786</v>
      </c>
      <c r="G10" s="9">
        <v>0</v>
      </c>
      <c r="H10" s="9">
        <v>0</v>
      </c>
      <c r="J10" s="31"/>
      <c r="K10" s="66"/>
      <c r="L10" s="62"/>
      <c r="M10" s="23"/>
      <c r="N10" s="23"/>
      <c r="O10" s="23"/>
      <c r="P10"/>
      <c r="Q10" s="67"/>
      <c r="R10" s="67"/>
      <c r="S10" s="68"/>
    </row>
    <row r="11" spans="2:26" ht="14.4" x14ac:dyDescent="0.3">
      <c r="B11" s="8" t="s">
        <v>9</v>
      </c>
      <c r="C11" s="9">
        <v>21</v>
      </c>
      <c r="D11" s="9">
        <v>12</v>
      </c>
      <c r="E11" s="9">
        <v>3055</v>
      </c>
      <c r="F11" s="9">
        <v>1218</v>
      </c>
      <c r="G11" s="9">
        <v>434</v>
      </c>
      <c r="H11" s="75">
        <v>409</v>
      </c>
      <c r="J11" s="31"/>
      <c r="K11" s="66"/>
      <c r="M11" s="23"/>
      <c r="N11" s="23"/>
      <c r="O11" s="23"/>
      <c r="P11" s="65"/>
      <c r="Q11" s="69"/>
      <c r="R11" s="67"/>
      <c r="S11" s="23"/>
    </row>
    <row r="12" spans="2:26" ht="14.4" x14ac:dyDescent="0.3">
      <c r="B12" s="11" t="s">
        <v>10</v>
      </c>
      <c r="C12" s="12">
        <v>682</v>
      </c>
      <c r="D12" s="13">
        <v>655</v>
      </c>
      <c r="E12" s="14">
        <v>58058</v>
      </c>
      <c r="F12" s="15">
        <v>53942</v>
      </c>
      <c r="G12" s="14">
        <v>12269</v>
      </c>
      <c r="H12" s="15">
        <v>16267</v>
      </c>
      <c r="I12" s="7"/>
      <c r="J12" s="31"/>
      <c r="K12" s="66"/>
      <c r="L12" s="64"/>
      <c r="M12" s="16"/>
      <c r="N12" s="16"/>
      <c r="O12" s="16"/>
      <c r="P12"/>
      <c r="Q12" s="16"/>
      <c r="R12" s="16"/>
      <c r="S12" s="16"/>
    </row>
    <row r="13" spans="2:26" ht="14.4" x14ac:dyDescent="0.3">
      <c r="B13" s="17" t="s">
        <v>11</v>
      </c>
      <c r="C13" s="18">
        <v>21</v>
      </c>
      <c r="D13" s="19">
        <v>20</v>
      </c>
      <c r="E13" s="20">
        <v>2887</v>
      </c>
      <c r="F13" s="21">
        <v>2534</v>
      </c>
      <c r="G13" s="22">
        <v>323</v>
      </c>
      <c r="H13" s="21">
        <v>651</v>
      </c>
      <c r="J13" s="31"/>
      <c r="K13" s="66"/>
      <c r="L13" s="62"/>
      <c r="M13" s="23"/>
      <c r="N13" s="23"/>
      <c r="O13" s="23"/>
      <c r="P13"/>
      <c r="Q13" s="23"/>
      <c r="R13" s="23"/>
      <c r="S13" s="23"/>
    </row>
    <row r="14" spans="2:26" ht="14.4" x14ac:dyDescent="0.3">
      <c r="B14" s="17" t="s">
        <v>157</v>
      </c>
      <c r="C14" s="19">
        <v>156</v>
      </c>
      <c r="D14" s="19">
        <v>134</v>
      </c>
      <c r="E14" s="20">
        <v>19401</v>
      </c>
      <c r="F14" s="21">
        <v>17821</v>
      </c>
      <c r="G14" s="20">
        <v>2492</v>
      </c>
      <c r="H14" s="21">
        <v>3618</v>
      </c>
      <c r="J14" s="31"/>
      <c r="K14" s="66"/>
      <c r="L14" s="62"/>
      <c r="M14" s="23"/>
      <c r="N14" s="23"/>
      <c r="O14" s="23"/>
      <c r="P14"/>
      <c r="Q14" s="23"/>
      <c r="R14" s="23"/>
      <c r="S14" s="23"/>
    </row>
    <row r="15" spans="2:26" ht="14.4" x14ac:dyDescent="0.3">
      <c r="B15" s="17" t="s">
        <v>12</v>
      </c>
      <c r="C15" s="19">
        <v>368</v>
      </c>
      <c r="D15" s="19">
        <v>343</v>
      </c>
      <c r="E15" s="20">
        <v>25377</v>
      </c>
      <c r="F15" s="21">
        <v>24470</v>
      </c>
      <c r="G15" s="20">
        <v>4071</v>
      </c>
      <c r="H15" s="21">
        <v>5895</v>
      </c>
      <c r="J15" s="31"/>
      <c r="K15" s="66"/>
      <c r="L15" s="62"/>
      <c r="M15" s="23"/>
      <c r="N15" s="23"/>
      <c r="O15" s="23"/>
      <c r="P15"/>
      <c r="Q15" s="23"/>
      <c r="R15" s="23"/>
      <c r="S15" s="23"/>
    </row>
    <row r="16" spans="2:26" ht="14.4" x14ac:dyDescent="0.3">
      <c r="B16" s="17" t="s">
        <v>147</v>
      </c>
      <c r="C16" s="18">
        <v>105</v>
      </c>
      <c r="D16" s="19">
        <v>107</v>
      </c>
      <c r="E16" s="24">
        <v>6937</v>
      </c>
      <c r="F16" s="21">
        <v>6017</v>
      </c>
      <c r="G16" s="24">
        <v>5048</v>
      </c>
      <c r="H16" s="20">
        <v>5111</v>
      </c>
      <c r="I16" s="7"/>
      <c r="J16" s="31"/>
      <c r="K16" s="66"/>
      <c r="M16" s="23"/>
      <c r="N16" s="23"/>
      <c r="O16" s="23"/>
      <c r="P16" s="65"/>
      <c r="Q16" s="23"/>
      <c r="R16" s="23"/>
      <c r="S16" s="23"/>
    </row>
    <row r="17" spans="2:19" ht="14.4" x14ac:dyDescent="0.3">
      <c r="B17" s="61" t="s">
        <v>13</v>
      </c>
      <c r="C17" s="18">
        <v>32</v>
      </c>
      <c r="D17" s="19">
        <v>51</v>
      </c>
      <c r="E17" s="24">
        <v>3456</v>
      </c>
      <c r="F17" s="20">
        <v>3100</v>
      </c>
      <c r="G17" s="24">
        <v>335</v>
      </c>
      <c r="H17" s="32">
        <v>992</v>
      </c>
      <c r="I17" s="7"/>
      <c r="J17" s="31"/>
      <c r="K17" s="66"/>
      <c r="L17" s="62"/>
      <c r="M17" s="23"/>
      <c r="N17" s="23"/>
      <c r="O17" s="23"/>
      <c r="P17" s="62"/>
      <c r="Q17" s="23"/>
      <c r="R17" s="23"/>
      <c r="S17" s="23"/>
    </row>
    <row r="18" spans="2:19" ht="14.4" x14ac:dyDescent="0.3">
      <c r="B18" s="11" t="s">
        <v>14</v>
      </c>
      <c r="C18" s="6">
        <v>1019</v>
      </c>
      <c r="D18" s="25">
        <v>977</v>
      </c>
      <c r="E18" s="96">
        <f>SUM(E19:E22)</f>
        <v>97887</v>
      </c>
      <c r="F18" s="96">
        <v>89129</v>
      </c>
      <c r="G18" s="96">
        <v>15810</v>
      </c>
      <c r="H18" s="96">
        <v>28068</v>
      </c>
      <c r="I18" s="7"/>
      <c r="J18" s="31"/>
      <c r="K18" s="66"/>
      <c r="L18" s="62"/>
      <c r="M18" s="23"/>
      <c r="N18" s="23"/>
      <c r="O18" s="23"/>
      <c r="P18" s="62"/>
      <c r="Q18" s="23"/>
      <c r="R18" s="23"/>
      <c r="S18" s="23"/>
    </row>
    <row r="19" spans="2:19" ht="14.4" x14ac:dyDescent="0.3">
      <c r="B19" s="17" t="s">
        <v>157</v>
      </c>
      <c r="C19" s="9">
        <v>534</v>
      </c>
      <c r="D19" s="9">
        <v>449</v>
      </c>
      <c r="E19" s="9">
        <v>57766</v>
      </c>
      <c r="F19" s="9">
        <v>43907</v>
      </c>
      <c r="G19" s="20">
        <v>11961</v>
      </c>
      <c r="H19" s="9">
        <v>17924</v>
      </c>
      <c r="I19" s="7"/>
      <c r="J19" s="31"/>
      <c r="K19" s="66"/>
      <c r="L19" s="64"/>
      <c r="M19" s="26"/>
      <c r="N19" s="16"/>
      <c r="O19" s="16"/>
      <c r="P19" s="62"/>
      <c r="Q19" s="16"/>
      <c r="R19" s="23"/>
      <c r="S19" s="23"/>
    </row>
    <row r="20" spans="2:19" ht="14.4" x14ac:dyDescent="0.3">
      <c r="B20" s="17" t="s">
        <v>12</v>
      </c>
      <c r="C20" s="9">
        <v>335</v>
      </c>
      <c r="D20" s="9">
        <v>343</v>
      </c>
      <c r="E20" s="20">
        <v>27043</v>
      </c>
      <c r="F20" s="9">
        <v>29970</v>
      </c>
      <c r="G20" s="20">
        <v>2656</v>
      </c>
      <c r="H20" s="9">
        <v>6994</v>
      </c>
      <c r="I20" s="7"/>
      <c r="J20" s="31"/>
      <c r="K20" s="66"/>
      <c r="L20" s="62"/>
      <c r="M20" s="23"/>
      <c r="N20" s="23"/>
      <c r="O20" s="23"/>
      <c r="P20" s="62"/>
      <c r="Q20" s="23"/>
      <c r="R20" s="23"/>
      <c r="S20" s="23"/>
    </row>
    <row r="21" spans="2:19" ht="14.4" x14ac:dyDescent="0.3">
      <c r="B21" s="17" t="s">
        <v>15</v>
      </c>
      <c r="C21" s="9">
        <v>144</v>
      </c>
      <c r="D21" s="9">
        <v>169</v>
      </c>
      <c r="E21" s="9">
        <v>12576</v>
      </c>
      <c r="F21" s="9">
        <v>14279</v>
      </c>
      <c r="G21" s="9">
        <v>1193</v>
      </c>
      <c r="H21" s="9">
        <v>3054</v>
      </c>
      <c r="I21" s="7"/>
      <c r="J21" s="31"/>
      <c r="K21" s="66"/>
      <c r="L21" s="62"/>
      <c r="M21" s="23"/>
      <c r="N21" s="23"/>
      <c r="O21" s="23"/>
      <c r="P21" s="62"/>
      <c r="Q21" s="23"/>
      <c r="R21" s="23"/>
      <c r="S21" s="23"/>
    </row>
    <row r="22" spans="2:19" ht="14.4" x14ac:dyDescent="0.3">
      <c r="B22" s="17" t="s">
        <v>16</v>
      </c>
      <c r="C22" s="9">
        <v>6</v>
      </c>
      <c r="D22" s="9">
        <v>16</v>
      </c>
      <c r="E22" s="9">
        <v>502</v>
      </c>
      <c r="F22" s="9">
        <v>973</v>
      </c>
      <c r="G22" s="9">
        <v>0</v>
      </c>
      <c r="H22" s="75">
        <v>96</v>
      </c>
      <c r="I22" s="70"/>
      <c r="J22" s="31"/>
      <c r="K22" s="66"/>
      <c r="M22" s="71"/>
      <c r="N22" s="23"/>
      <c r="O22" s="23"/>
      <c r="P22" s="62"/>
      <c r="Q22" s="23"/>
      <c r="R22" s="23"/>
      <c r="S22" s="23"/>
    </row>
    <row r="23" spans="2:19" ht="14.4" x14ac:dyDescent="0.3">
      <c r="B23" s="73" t="s">
        <v>17</v>
      </c>
      <c r="C23" s="74">
        <v>3121</v>
      </c>
      <c r="D23" s="74">
        <v>2962</v>
      </c>
      <c r="E23" s="74">
        <v>412788</v>
      </c>
      <c r="F23" s="74">
        <v>367128</v>
      </c>
      <c r="G23" s="74">
        <v>67779</v>
      </c>
      <c r="H23" s="74">
        <v>90986</v>
      </c>
      <c r="I23" s="7"/>
      <c r="J23" s="31"/>
      <c r="K23" s="66"/>
      <c r="L23" s="31"/>
      <c r="M23" s="23"/>
      <c r="N23" s="31"/>
      <c r="O23" s="23"/>
      <c r="Q23" s="23"/>
      <c r="R23" s="23"/>
      <c r="S23" s="23"/>
    </row>
    <row r="24" spans="2:19" ht="12.45" customHeight="1" x14ac:dyDescent="0.3">
      <c r="C24" s="7"/>
      <c r="D24" s="7"/>
      <c r="E24" s="7"/>
      <c r="F24" s="7"/>
      <c r="G24" s="7"/>
      <c r="H24" s="7"/>
      <c r="I24" s="7"/>
      <c r="K24" s="72"/>
      <c r="L24" s="72"/>
      <c r="M24" s="16"/>
      <c r="N24" s="16"/>
      <c r="O24" s="16"/>
      <c r="Q24" s="26"/>
      <c r="R24" s="26"/>
      <c r="S24" s="26"/>
    </row>
    <row r="25" spans="2:19" ht="110.25" customHeight="1" x14ac:dyDescent="0.2">
      <c r="B25" s="108" t="s">
        <v>158</v>
      </c>
      <c r="C25" s="109"/>
      <c r="D25" s="109"/>
      <c r="E25" s="109"/>
      <c r="F25" s="109"/>
      <c r="G25" s="109"/>
      <c r="H25" s="109"/>
      <c r="J25" s="67"/>
    </row>
  </sheetData>
  <mergeCells count="5">
    <mergeCell ref="B25:H25"/>
    <mergeCell ref="B2:H2"/>
    <mergeCell ref="C3:D3"/>
    <mergeCell ref="E3:F3"/>
    <mergeCell ref="G3:H3"/>
  </mergeCells>
  <conditionalFormatting sqref="K5:K2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AC525-3D65-4157-B590-94BD3D754F09}">
  <dimension ref="B2:G107"/>
  <sheetViews>
    <sheetView showGridLines="0" topLeftCell="A79" workbookViewId="0">
      <selection activeCell="J8" sqref="J8"/>
    </sheetView>
  </sheetViews>
  <sheetFormatPr baseColWidth="10" defaultRowHeight="14.4" x14ac:dyDescent="0.3"/>
  <cols>
    <col min="1" max="1" width="3.6640625" customWidth="1"/>
    <col min="3" max="3" width="19.109375" style="79" bestFit="1" customWidth="1"/>
    <col min="5" max="5" width="21" style="79" bestFit="1" customWidth="1"/>
  </cols>
  <sheetData>
    <row r="2" spans="2:7" ht="30" customHeight="1" x14ac:dyDescent="0.3">
      <c r="B2" s="116" t="s">
        <v>155</v>
      </c>
      <c r="C2" s="115"/>
      <c r="D2" s="115"/>
      <c r="E2" s="115"/>
      <c r="F2" s="117"/>
    </row>
    <row r="3" spans="2:7" x14ac:dyDescent="0.3">
      <c r="B3" s="27"/>
      <c r="F3" s="107" t="s">
        <v>150</v>
      </c>
    </row>
    <row r="4" spans="2:7" ht="40.799999999999997" x14ac:dyDescent="0.3">
      <c r="B4" s="46" t="s">
        <v>19</v>
      </c>
      <c r="C4" s="80" t="s">
        <v>20</v>
      </c>
      <c r="D4" s="105" t="s">
        <v>153</v>
      </c>
      <c r="E4" s="77" t="s">
        <v>21</v>
      </c>
      <c r="F4" s="106" t="s">
        <v>154</v>
      </c>
    </row>
    <row r="5" spans="2:7" x14ac:dyDescent="0.3">
      <c r="B5" s="47">
        <v>1</v>
      </c>
      <c r="C5" s="88" t="s">
        <v>22</v>
      </c>
      <c r="D5" s="48">
        <v>20.91305807317892</v>
      </c>
      <c r="E5" s="89" t="s">
        <v>131</v>
      </c>
      <c r="F5" s="48">
        <v>21.002913392778318</v>
      </c>
      <c r="G5" s="49"/>
    </row>
    <row r="6" spans="2:7" x14ac:dyDescent="0.3">
      <c r="B6" s="47">
        <v>2</v>
      </c>
      <c r="C6" s="88" t="s">
        <v>23</v>
      </c>
      <c r="D6" s="48">
        <v>7.8947368421052628</v>
      </c>
      <c r="E6" s="89" t="s">
        <v>132</v>
      </c>
      <c r="F6" s="48">
        <v>18.951880974759863</v>
      </c>
      <c r="G6" s="49"/>
    </row>
    <row r="7" spans="2:7" x14ac:dyDescent="0.3">
      <c r="B7" s="47">
        <v>3</v>
      </c>
      <c r="C7" s="88" t="s">
        <v>24</v>
      </c>
      <c r="D7" s="48">
        <v>17.283950617283949</v>
      </c>
      <c r="E7" s="89" t="s">
        <v>131</v>
      </c>
      <c r="F7" s="48">
        <v>21.002913392778318</v>
      </c>
      <c r="G7" s="49"/>
    </row>
    <row r="8" spans="2:7" x14ac:dyDescent="0.3">
      <c r="B8" s="47">
        <v>4</v>
      </c>
      <c r="C8" s="88" t="s">
        <v>25</v>
      </c>
      <c r="D8" s="48">
        <v>30.605564648117838</v>
      </c>
      <c r="E8" s="89" t="s">
        <v>133</v>
      </c>
      <c r="F8" s="48">
        <v>39.447861401943754</v>
      </c>
      <c r="G8" s="49"/>
    </row>
    <row r="9" spans="2:7" x14ac:dyDescent="0.3">
      <c r="B9" s="47">
        <v>5</v>
      </c>
      <c r="C9" s="88" t="s">
        <v>26</v>
      </c>
      <c r="D9" s="48">
        <v>24.048338368580062</v>
      </c>
      <c r="E9" s="89" t="s">
        <v>133</v>
      </c>
      <c r="F9" s="48">
        <v>39.447861401943754</v>
      </c>
      <c r="G9" s="49"/>
    </row>
    <row r="10" spans="2:7" x14ac:dyDescent="0.3">
      <c r="B10" s="47">
        <v>6</v>
      </c>
      <c r="C10" s="88" t="s">
        <v>27</v>
      </c>
      <c r="D10" s="48">
        <v>35.773264896228518</v>
      </c>
      <c r="E10" s="89" t="s">
        <v>133</v>
      </c>
      <c r="F10" s="48">
        <v>39.447861401943754</v>
      </c>
      <c r="G10" s="49"/>
    </row>
    <row r="11" spans="2:7" x14ac:dyDescent="0.3">
      <c r="B11" s="47">
        <v>7</v>
      </c>
      <c r="C11" s="88" t="s">
        <v>28</v>
      </c>
      <c r="D11" s="48">
        <v>15.255076770678555</v>
      </c>
      <c r="E11" s="89" t="s">
        <v>131</v>
      </c>
      <c r="F11" s="48">
        <v>21.002913392778318</v>
      </c>
      <c r="G11" s="49"/>
    </row>
    <row r="12" spans="2:7" x14ac:dyDescent="0.3">
      <c r="B12" s="47">
        <v>8</v>
      </c>
      <c r="C12" s="88" t="s">
        <v>29</v>
      </c>
      <c r="D12" s="48">
        <v>10.801781737193764</v>
      </c>
      <c r="E12" s="89" t="s">
        <v>30</v>
      </c>
      <c r="F12" s="48">
        <v>12.539161382490791</v>
      </c>
      <c r="G12" s="49"/>
    </row>
    <row r="13" spans="2:7" x14ac:dyDescent="0.3">
      <c r="B13" s="47">
        <v>9</v>
      </c>
      <c r="C13" s="88" t="s">
        <v>31</v>
      </c>
      <c r="D13" s="48">
        <v>0</v>
      </c>
      <c r="E13" s="89" t="s">
        <v>32</v>
      </c>
      <c r="F13" s="48">
        <v>37.847019366006705</v>
      </c>
      <c r="G13" s="49"/>
    </row>
    <row r="14" spans="2:7" x14ac:dyDescent="0.3">
      <c r="B14" s="47">
        <v>10</v>
      </c>
      <c r="C14" s="88" t="s">
        <v>33</v>
      </c>
      <c r="D14" s="48">
        <v>18.196371398078977</v>
      </c>
      <c r="E14" s="89" t="s">
        <v>30</v>
      </c>
      <c r="F14" s="48">
        <v>12.539161382490791</v>
      </c>
      <c r="G14" s="49"/>
    </row>
    <row r="15" spans="2:7" x14ac:dyDescent="0.3">
      <c r="B15" s="47">
        <v>11</v>
      </c>
      <c r="C15" s="88" t="s">
        <v>34</v>
      </c>
      <c r="D15" s="48">
        <v>33.944954128440372</v>
      </c>
      <c r="E15" s="89" t="s">
        <v>32</v>
      </c>
      <c r="F15" s="48">
        <v>37.847019366006705</v>
      </c>
      <c r="G15" s="49"/>
    </row>
    <row r="16" spans="2:7" x14ac:dyDescent="0.3">
      <c r="B16" s="47">
        <v>12</v>
      </c>
      <c r="C16" s="88" t="s">
        <v>35</v>
      </c>
      <c r="D16" s="48">
        <v>0</v>
      </c>
      <c r="E16" s="89" t="s">
        <v>32</v>
      </c>
      <c r="F16" s="48">
        <v>37.847019366006705</v>
      </c>
      <c r="G16" s="49"/>
    </row>
    <row r="17" spans="2:7" x14ac:dyDescent="0.3">
      <c r="B17" s="47">
        <v>13</v>
      </c>
      <c r="C17" s="88" t="s">
        <v>36</v>
      </c>
      <c r="D17" s="48">
        <v>45.467277134392674</v>
      </c>
      <c r="E17" s="89" t="s">
        <v>133</v>
      </c>
      <c r="F17" s="48">
        <v>39.447861401943754</v>
      </c>
      <c r="G17" s="49"/>
    </row>
    <row r="18" spans="2:7" x14ac:dyDescent="0.3">
      <c r="B18" s="47">
        <v>14</v>
      </c>
      <c r="C18" s="88" t="s">
        <v>37</v>
      </c>
      <c r="D18" s="48">
        <v>21.323251417769377</v>
      </c>
      <c r="E18" s="89" t="s">
        <v>38</v>
      </c>
      <c r="F18" s="48">
        <v>24.591883839019683</v>
      </c>
      <c r="G18" s="49"/>
    </row>
    <row r="19" spans="2:7" x14ac:dyDescent="0.3">
      <c r="B19" s="47">
        <v>15</v>
      </c>
      <c r="C19" s="88" t="s">
        <v>39</v>
      </c>
      <c r="D19" s="48">
        <v>23.087248322147651</v>
      </c>
      <c r="E19" s="89" t="s">
        <v>131</v>
      </c>
      <c r="F19" s="48">
        <v>21.002913392778318</v>
      </c>
      <c r="G19" s="49"/>
    </row>
    <row r="20" spans="2:7" x14ac:dyDescent="0.3">
      <c r="B20" s="47">
        <v>16</v>
      </c>
      <c r="C20" s="88" t="s">
        <v>40</v>
      </c>
      <c r="D20" s="48">
        <v>18.29919857524488</v>
      </c>
      <c r="E20" s="89" t="s">
        <v>134</v>
      </c>
      <c r="F20" s="48">
        <v>22.537002521653328</v>
      </c>
      <c r="G20" s="49"/>
    </row>
    <row r="21" spans="2:7" x14ac:dyDescent="0.3">
      <c r="B21" s="47">
        <v>17</v>
      </c>
      <c r="C21" s="88" t="s">
        <v>41</v>
      </c>
      <c r="D21" s="48">
        <v>21.92627824019025</v>
      </c>
      <c r="E21" s="89" t="s">
        <v>134</v>
      </c>
      <c r="F21" s="48">
        <v>22.537002521653328</v>
      </c>
      <c r="G21" s="49"/>
    </row>
    <row r="22" spans="2:7" x14ac:dyDescent="0.3">
      <c r="B22" s="47">
        <v>18</v>
      </c>
      <c r="C22" s="88" t="s">
        <v>42</v>
      </c>
      <c r="D22" s="48">
        <v>21.624087591240876</v>
      </c>
      <c r="E22" s="89" t="s">
        <v>135</v>
      </c>
      <c r="F22" s="48">
        <f>I19</f>
        <v>0</v>
      </c>
      <c r="G22" s="49"/>
    </row>
    <row r="23" spans="2:7" x14ac:dyDescent="0.3">
      <c r="B23" s="47">
        <v>19</v>
      </c>
      <c r="C23" s="88" t="s">
        <v>43</v>
      </c>
      <c r="D23" s="48">
        <v>14.509246088193455</v>
      </c>
      <c r="E23" s="89" t="s">
        <v>134</v>
      </c>
      <c r="F23" s="48">
        <v>22.537002521653328</v>
      </c>
      <c r="G23" s="49"/>
    </row>
    <row r="24" spans="2:7" x14ac:dyDescent="0.3">
      <c r="B24" s="50" t="s">
        <v>138</v>
      </c>
      <c r="C24" s="88" t="s">
        <v>44</v>
      </c>
      <c r="D24" s="48">
        <v>23.977401129943505</v>
      </c>
      <c r="E24" s="89" t="s">
        <v>136</v>
      </c>
      <c r="F24" s="48">
        <f>I16</f>
        <v>0</v>
      </c>
      <c r="G24" s="49"/>
    </row>
    <row r="25" spans="2:7" x14ac:dyDescent="0.3">
      <c r="B25" s="50" t="s">
        <v>139</v>
      </c>
      <c r="C25" s="88" t="s">
        <v>45</v>
      </c>
      <c r="D25" s="48">
        <v>17.631851085832473</v>
      </c>
      <c r="E25" s="89" t="s">
        <v>46</v>
      </c>
      <c r="F25" s="48">
        <v>15.296270341820447</v>
      </c>
      <c r="G25" s="49"/>
    </row>
    <row r="26" spans="2:7" x14ac:dyDescent="0.3">
      <c r="B26" s="50" t="s">
        <v>140</v>
      </c>
      <c r="C26" s="88" t="s">
        <v>47</v>
      </c>
      <c r="D26" s="48">
        <v>7.7049180327868854</v>
      </c>
      <c r="E26" s="89" t="s">
        <v>134</v>
      </c>
      <c r="F26" s="48">
        <v>22.537002521653328</v>
      </c>
      <c r="G26" s="49"/>
    </row>
    <row r="27" spans="2:7" x14ac:dyDescent="0.3">
      <c r="B27" s="50" t="s">
        <v>141</v>
      </c>
      <c r="C27" s="88" t="s">
        <v>48</v>
      </c>
      <c r="D27" s="48">
        <v>18.191126279863482</v>
      </c>
      <c r="E27" s="89" t="s">
        <v>134</v>
      </c>
      <c r="F27" s="48">
        <v>22.537002521653328</v>
      </c>
      <c r="G27" s="49"/>
    </row>
    <row r="28" spans="2:7" x14ac:dyDescent="0.3">
      <c r="B28" s="50" t="s">
        <v>142</v>
      </c>
      <c r="C28" s="88" t="s">
        <v>49</v>
      </c>
      <c r="D28" s="48">
        <v>14.840579710144928</v>
      </c>
      <c r="E28" s="89" t="s">
        <v>136</v>
      </c>
      <c r="F28" s="48">
        <v>20.898354124175878</v>
      </c>
      <c r="G28" s="49"/>
    </row>
    <row r="29" spans="2:7" x14ac:dyDescent="0.3">
      <c r="B29" s="50" t="s">
        <v>143</v>
      </c>
      <c r="C29" s="88" t="s">
        <v>50</v>
      </c>
      <c r="D29" s="48">
        <v>10.503282275711159</v>
      </c>
      <c r="E29" s="89" t="s">
        <v>131</v>
      </c>
      <c r="F29" s="48">
        <v>21.002913392778318</v>
      </c>
      <c r="G29" s="49"/>
    </row>
    <row r="30" spans="2:7" x14ac:dyDescent="0.3">
      <c r="B30" s="50" t="s">
        <v>144</v>
      </c>
      <c r="C30" s="88" t="s">
        <v>51</v>
      </c>
      <c r="D30" s="48">
        <v>21.579494284724625</v>
      </c>
      <c r="E30" s="89" t="s">
        <v>38</v>
      </c>
      <c r="F30" s="48">
        <v>24.591883839019683</v>
      </c>
      <c r="G30" s="49"/>
    </row>
    <row r="31" spans="2:7" x14ac:dyDescent="0.3">
      <c r="B31" s="50" t="s">
        <v>145</v>
      </c>
      <c r="C31" s="88" t="s">
        <v>52</v>
      </c>
      <c r="D31" s="48">
        <v>20.458553791887123</v>
      </c>
      <c r="E31" s="89" t="s">
        <v>135</v>
      </c>
      <c r="F31" s="48">
        <v>29.255601571625782</v>
      </c>
      <c r="G31" s="49"/>
    </row>
    <row r="32" spans="2:7" x14ac:dyDescent="0.3">
      <c r="B32" s="50" t="s">
        <v>146</v>
      </c>
      <c r="C32" s="88" t="s">
        <v>53</v>
      </c>
      <c r="D32" s="48">
        <v>20.739035928909345</v>
      </c>
      <c r="E32" s="89" t="s">
        <v>46</v>
      </c>
      <c r="F32" s="48">
        <v>15.296270341820447</v>
      </c>
      <c r="G32" s="49"/>
    </row>
    <row r="33" spans="2:7" x14ac:dyDescent="0.3">
      <c r="B33" s="50" t="s">
        <v>54</v>
      </c>
      <c r="C33" s="88" t="s">
        <v>55</v>
      </c>
      <c r="D33" s="48">
        <v>43.4654919236417</v>
      </c>
      <c r="E33" s="89" t="s">
        <v>56</v>
      </c>
      <c r="F33" s="48">
        <v>47.074268567141786</v>
      </c>
      <c r="G33" s="49"/>
    </row>
    <row r="34" spans="2:7" x14ac:dyDescent="0.3">
      <c r="B34" s="50" t="s">
        <v>57</v>
      </c>
      <c r="C34" s="88" t="s">
        <v>58</v>
      </c>
      <c r="D34" s="48">
        <v>50.843558282208591</v>
      </c>
      <c r="E34" s="89" t="s">
        <v>56</v>
      </c>
      <c r="F34" s="48">
        <v>47.074268567141786</v>
      </c>
      <c r="G34" s="49"/>
    </row>
    <row r="35" spans="2:7" x14ac:dyDescent="0.3">
      <c r="B35" s="47">
        <v>30</v>
      </c>
      <c r="C35" s="88" t="s">
        <v>59</v>
      </c>
      <c r="D35" s="48">
        <v>32.535622944830109</v>
      </c>
      <c r="E35" s="89" t="s">
        <v>32</v>
      </c>
      <c r="F35" s="48">
        <v>37.847019366006705</v>
      </c>
      <c r="G35" s="49"/>
    </row>
    <row r="36" spans="2:7" x14ac:dyDescent="0.3">
      <c r="B36" s="47">
        <v>31</v>
      </c>
      <c r="C36" s="88" t="s">
        <v>60</v>
      </c>
      <c r="D36" s="48">
        <v>52.53499810821036</v>
      </c>
      <c r="E36" s="89" t="s">
        <v>32</v>
      </c>
      <c r="F36" s="48">
        <v>37.847019366006705</v>
      </c>
      <c r="G36" s="49"/>
    </row>
    <row r="37" spans="2:7" x14ac:dyDescent="0.3">
      <c r="B37" s="47">
        <v>32</v>
      </c>
      <c r="C37" s="88" t="s">
        <v>61</v>
      </c>
      <c r="D37" s="48">
        <v>28.826355525051479</v>
      </c>
      <c r="E37" s="89" t="s">
        <v>32</v>
      </c>
      <c r="F37" s="48">
        <v>37.847019366006705</v>
      </c>
      <c r="G37" s="49"/>
    </row>
    <row r="38" spans="2:7" x14ac:dyDescent="0.3">
      <c r="B38" s="47">
        <v>33</v>
      </c>
      <c r="C38" s="88" t="s">
        <v>62</v>
      </c>
      <c r="D38" s="48">
        <v>26.150505303599765</v>
      </c>
      <c r="E38" s="89" t="s">
        <v>134</v>
      </c>
      <c r="F38" s="48">
        <v>22.537002521653328</v>
      </c>
      <c r="G38" s="49"/>
    </row>
    <row r="39" spans="2:7" x14ac:dyDescent="0.3">
      <c r="B39" s="47">
        <v>34</v>
      </c>
      <c r="C39" s="88" t="s">
        <v>63</v>
      </c>
      <c r="D39" s="48">
        <v>47.093991963148099</v>
      </c>
      <c r="E39" s="89" t="s">
        <v>32</v>
      </c>
      <c r="F39" s="48">
        <v>37.847019366006705</v>
      </c>
      <c r="G39" s="49"/>
    </row>
    <row r="40" spans="2:7" x14ac:dyDescent="0.3">
      <c r="B40" s="47">
        <v>35</v>
      </c>
      <c r="C40" s="88" t="s">
        <v>64</v>
      </c>
      <c r="D40" s="48">
        <v>11.768399899522732</v>
      </c>
      <c r="E40" s="89" t="s">
        <v>46</v>
      </c>
      <c r="F40" s="48">
        <v>15.296270341820447</v>
      </c>
      <c r="G40" s="49"/>
    </row>
    <row r="41" spans="2:7" x14ac:dyDescent="0.3">
      <c r="B41" s="47">
        <v>36</v>
      </c>
      <c r="C41" s="88" t="s">
        <v>65</v>
      </c>
      <c r="D41" s="48">
        <v>14.047029702970299</v>
      </c>
      <c r="E41" s="89" t="s">
        <v>135</v>
      </c>
      <c r="F41" s="48">
        <v>29.255601571625782</v>
      </c>
      <c r="G41" s="49"/>
    </row>
    <row r="42" spans="2:7" x14ac:dyDescent="0.3">
      <c r="B42" s="47">
        <v>37</v>
      </c>
      <c r="C42" s="88" t="s">
        <v>66</v>
      </c>
      <c r="D42" s="48">
        <v>31.923155528305742</v>
      </c>
      <c r="E42" s="89" t="s">
        <v>135</v>
      </c>
      <c r="F42" s="48">
        <v>29.255601571625782</v>
      </c>
      <c r="G42" s="49"/>
    </row>
    <row r="43" spans="2:7" x14ac:dyDescent="0.3">
      <c r="B43" s="47">
        <v>38</v>
      </c>
      <c r="C43" s="88" t="s">
        <v>67</v>
      </c>
      <c r="D43" s="48">
        <v>11.382836816362827</v>
      </c>
      <c r="E43" s="89" t="s">
        <v>131</v>
      </c>
      <c r="F43" s="48">
        <v>21.002913392778318</v>
      </c>
      <c r="G43" s="49"/>
    </row>
    <row r="44" spans="2:7" x14ac:dyDescent="0.3">
      <c r="B44" s="47">
        <v>39</v>
      </c>
      <c r="C44" s="88" t="s">
        <v>68</v>
      </c>
      <c r="D44" s="48">
        <v>5.4418103448275863</v>
      </c>
      <c r="E44" s="89" t="s">
        <v>136</v>
      </c>
      <c r="F44" s="48">
        <v>20.898354124175878</v>
      </c>
      <c r="G44" s="49"/>
    </row>
    <row r="45" spans="2:7" x14ac:dyDescent="0.3">
      <c r="B45" s="47">
        <v>40</v>
      </c>
      <c r="C45" s="88" t="s">
        <v>69</v>
      </c>
      <c r="D45" s="48">
        <v>23.227132579650565</v>
      </c>
      <c r="E45" s="89" t="s">
        <v>134</v>
      </c>
      <c r="F45" s="48">
        <v>22.537002521653328</v>
      </c>
      <c r="G45" s="49"/>
    </row>
    <row r="46" spans="2:7" x14ac:dyDescent="0.3">
      <c r="B46" s="47">
        <v>41</v>
      </c>
      <c r="C46" s="88" t="s">
        <v>70</v>
      </c>
      <c r="D46" s="48">
        <v>43.689320388349515</v>
      </c>
      <c r="E46" s="89" t="s">
        <v>135</v>
      </c>
      <c r="F46" s="48">
        <v>29.255601571625782</v>
      </c>
      <c r="G46" s="49"/>
    </row>
    <row r="47" spans="2:7" x14ac:dyDescent="0.3">
      <c r="B47" s="47">
        <v>42</v>
      </c>
      <c r="C47" s="88" t="s">
        <v>71</v>
      </c>
      <c r="D47" s="48">
        <v>21.971252566735114</v>
      </c>
      <c r="E47" s="89" t="s">
        <v>131</v>
      </c>
      <c r="F47" s="48">
        <v>21.002913392778318</v>
      </c>
      <c r="G47" s="49"/>
    </row>
    <row r="48" spans="2:7" x14ac:dyDescent="0.3">
      <c r="B48" s="47">
        <v>43</v>
      </c>
      <c r="C48" s="88" t="s">
        <v>72</v>
      </c>
      <c r="D48" s="48">
        <v>14.312617702448211</v>
      </c>
      <c r="E48" s="89" t="s">
        <v>131</v>
      </c>
      <c r="F48" s="48">
        <v>21.002913392778318</v>
      </c>
      <c r="G48" s="49"/>
    </row>
    <row r="49" spans="2:7" x14ac:dyDescent="0.3">
      <c r="B49" s="47">
        <v>44</v>
      </c>
      <c r="C49" s="88" t="s">
        <v>73</v>
      </c>
      <c r="D49" s="48">
        <v>22.83656509695291</v>
      </c>
      <c r="E49" s="89" t="s">
        <v>74</v>
      </c>
      <c r="F49" s="48">
        <v>19.991659716430359</v>
      </c>
      <c r="G49" s="49"/>
    </row>
    <row r="50" spans="2:7" x14ac:dyDescent="0.3">
      <c r="B50" s="47">
        <v>45</v>
      </c>
      <c r="C50" s="88" t="s">
        <v>75</v>
      </c>
      <c r="D50" s="48">
        <v>32.145229134381225</v>
      </c>
      <c r="E50" s="89" t="s">
        <v>135</v>
      </c>
      <c r="F50" s="48">
        <v>29.255601571625782</v>
      </c>
      <c r="G50" s="49"/>
    </row>
    <row r="51" spans="2:7" x14ac:dyDescent="0.3">
      <c r="B51" s="47">
        <v>46</v>
      </c>
      <c r="C51" s="88" t="s">
        <v>76</v>
      </c>
      <c r="D51" s="48">
        <v>18.280402788536019</v>
      </c>
      <c r="E51" s="89" t="s">
        <v>32</v>
      </c>
      <c r="F51" s="48">
        <v>37.847019366006705</v>
      </c>
      <c r="G51" s="49"/>
    </row>
    <row r="52" spans="2:7" x14ac:dyDescent="0.3">
      <c r="B52" s="47">
        <v>47</v>
      </c>
      <c r="C52" s="88" t="s">
        <v>77</v>
      </c>
      <c r="D52" s="48">
        <v>16.681146828844483</v>
      </c>
      <c r="E52" s="89" t="s">
        <v>134</v>
      </c>
      <c r="F52" s="48">
        <v>22.537002521653328</v>
      </c>
      <c r="G52" s="49"/>
    </row>
    <row r="53" spans="2:7" x14ac:dyDescent="0.3">
      <c r="B53" s="47">
        <v>48</v>
      </c>
      <c r="C53" s="88" t="s">
        <v>78</v>
      </c>
      <c r="D53" s="48">
        <v>5.8612440191387556</v>
      </c>
      <c r="E53" s="89" t="s">
        <v>32</v>
      </c>
      <c r="F53" s="48">
        <v>37.847019366006705</v>
      </c>
      <c r="G53" s="49"/>
    </row>
    <row r="54" spans="2:7" x14ac:dyDescent="0.3">
      <c r="B54" s="47">
        <v>49</v>
      </c>
      <c r="C54" s="88" t="s">
        <v>79</v>
      </c>
      <c r="D54" s="48">
        <v>24.683431425004461</v>
      </c>
      <c r="E54" s="89" t="s">
        <v>74</v>
      </c>
      <c r="F54" s="48">
        <v>19.991659716430359</v>
      </c>
      <c r="G54" s="49"/>
    </row>
    <row r="55" spans="2:7" x14ac:dyDescent="0.3">
      <c r="B55" s="47">
        <v>50</v>
      </c>
      <c r="C55" s="88" t="s">
        <v>80</v>
      </c>
      <c r="D55" s="48">
        <v>30.573248407643312</v>
      </c>
      <c r="E55" s="89" t="s">
        <v>38</v>
      </c>
      <c r="F55" s="48">
        <v>24.591883839019683</v>
      </c>
      <c r="G55" s="49"/>
    </row>
    <row r="56" spans="2:7" x14ac:dyDescent="0.3">
      <c r="B56" s="47">
        <v>51</v>
      </c>
      <c r="C56" s="88" t="s">
        <v>81</v>
      </c>
      <c r="D56" s="48">
        <v>25.771971496437057</v>
      </c>
      <c r="E56" s="89" t="s">
        <v>30</v>
      </c>
      <c r="F56" s="48">
        <v>12.539161382490791</v>
      </c>
      <c r="G56" s="49"/>
    </row>
    <row r="57" spans="2:7" x14ac:dyDescent="0.3">
      <c r="B57" s="47">
        <v>52</v>
      </c>
      <c r="C57" s="88" t="s">
        <v>82</v>
      </c>
      <c r="D57" s="48">
        <v>10.724852071005918</v>
      </c>
      <c r="E57" s="89" t="s">
        <v>30</v>
      </c>
      <c r="F57" s="48">
        <v>12.539161382490791</v>
      </c>
      <c r="G57" s="49"/>
    </row>
    <row r="58" spans="2:7" x14ac:dyDescent="0.3">
      <c r="B58" s="47">
        <v>53</v>
      </c>
      <c r="C58" s="88" t="s">
        <v>83</v>
      </c>
      <c r="D58" s="48">
        <v>14.185921547555077</v>
      </c>
      <c r="E58" s="89" t="s">
        <v>74</v>
      </c>
      <c r="F58" s="48">
        <v>19.991659716430359</v>
      </c>
      <c r="G58" s="49"/>
    </row>
    <row r="59" spans="2:7" x14ac:dyDescent="0.3">
      <c r="B59" s="47">
        <v>54</v>
      </c>
      <c r="C59" s="88" t="s">
        <v>84</v>
      </c>
      <c r="D59" s="48">
        <v>21.790144150184378</v>
      </c>
      <c r="E59" s="89" t="s">
        <v>30</v>
      </c>
      <c r="F59" s="48">
        <v>12.539161382490791</v>
      </c>
      <c r="G59" s="49"/>
    </row>
    <row r="60" spans="2:7" x14ac:dyDescent="0.3">
      <c r="B60" s="47">
        <v>55</v>
      </c>
      <c r="C60" s="88" t="s">
        <v>85</v>
      </c>
      <c r="D60" s="48">
        <v>5.8379120879120876</v>
      </c>
      <c r="E60" s="89" t="s">
        <v>30</v>
      </c>
      <c r="F60" s="48">
        <v>12.539161382490791</v>
      </c>
      <c r="G60" s="49"/>
    </row>
    <row r="61" spans="2:7" x14ac:dyDescent="0.3">
      <c r="B61" s="47">
        <v>56</v>
      </c>
      <c r="C61" s="88" t="s">
        <v>86</v>
      </c>
      <c r="D61" s="48">
        <v>11.40016570008285</v>
      </c>
      <c r="E61" s="89" t="s">
        <v>46</v>
      </c>
      <c r="F61" s="48">
        <v>15.296270341820447</v>
      </c>
      <c r="G61" s="49"/>
    </row>
    <row r="62" spans="2:7" x14ac:dyDescent="0.3">
      <c r="B62" s="47">
        <v>57</v>
      </c>
      <c r="C62" s="88" t="s">
        <v>87</v>
      </c>
      <c r="D62" s="48">
        <v>11.560203504804974</v>
      </c>
      <c r="E62" s="89" t="s">
        <v>30</v>
      </c>
      <c r="F62" s="48">
        <v>12.539161382490791</v>
      </c>
      <c r="G62" s="49"/>
    </row>
    <row r="63" spans="2:7" x14ac:dyDescent="0.3">
      <c r="B63" s="47">
        <v>58</v>
      </c>
      <c r="C63" s="88" t="s">
        <v>88</v>
      </c>
      <c r="D63" s="48">
        <v>34.353918007265179</v>
      </c>
      <c r="E63" s="89" t="s">
        <v>136</v>
      </c>
      <c r="F63" s="48">
        <v>20.898354124175878</v>
      </c>
      <c r="G63" s="49"/>
    </row>
    <row r="64" spans="2:7" x14ac:dyDescent="0.3">
      <c r="B64" s="47">
        <v>59</v>
      </c>
      <c r="C64" s="88" t="s">
        <v>89</v>
      </c>
      <c r="D64" s="48">
        <v>21.922350900464263</v>
      </c>
      <c r="E64" s="89" t="s">
        <v>132</v>
      </c>
      <c r="F64" s="48">
        <v>18.951880974759863</v>
      </c>
      <c r="G64" s="49"/>
    </row>
    <row r="65" spans="2:7" x14ac:dyDescent="0.3">
      <c r="B65" s="47">
        <v>60</v>
      </c>
      <c r="C65" s="88" t="s">
        <v>90</v>
      </c>
      <c r="D65" s="48">
        <v>13.751187084520417</v>
      </c>
      <c r="E65" s="89" t="s">
        <v>132</v>
      </c>
      <c r="F65" s="48">
        <v>18.951880974759863</v>
      </c>
      <c r="G65" s="49"/>
    </row>
    <row r="66" spans="2:7" x14ac:dyDescent="0.3">
      <c r="B66" s="47">
        <v>61</v>
      </c>
      <c r="C66" s="88" t="s">
        <v>91</v>
      </c>
      <c r="D66" s="48">
        <v>5.9342815105443849</v>
      </c>
      <c r="E66" s="89" t="s">
        <v>38</v>
      </c>
      <c r="F66" s="48">
        <v>24.591883839019683</v>
      </c>
      <c r="G66" s="49"/>
    </row>
    <row r="67" spans="2:7" x14ac:dyDescent="0.3">
      <c r="B67" s="47">
        <v>62</v>
      </c>
      <c r="C67" s="88" t="s">
        <v>92</v>
      </c>
      <c r="D67" s="48">
        <v>18.345428156748909</v>
      </c>
      <c r="E67" s="89" t="s">
        <v>132</v>
      </c>
      <c r="F67" s="48">
        <v>18.951880974759863</v>
      </c>
      <c r="G67" s="49"/>
    </row>
    <row r="68" spans="2:7" x14ac:dyDescent="0.3">
      <c r="B68" s="47">
        <v>63</v>
      </c>
      <c r="C68" s="88" t="s">
        <v>93</v>
      </c>
      <c r="D68" s="48">
        <v>22.164530261236411</v>
      </c>
      <c r="E68" s="89" t="s">
        <v>131</v>
      </c>
      <c r="F68" s="48">
        <v>21.002913392778318</v>
      </c>
      <c r="G68" s="49"/>
    </row>
    <row r="69" spans="2:7" x14ac:dyDescent="0.3">
      <c r="B69" s="47">
        <v>64</v>
      </c>
      <c r="C69" s="88" t="s">
        <v>94</v>
      </c>
      <c r="D69" s="48">
        <v>36.694453350432831</v>
      </c>
      <c r="E69" s="89" t="s">
        <v>134</v>
      </c>
      <c r="F69" s="48">
        <v>22.537002521653328</v>
      </c>
      <c r="G69" s="49"/>
    </row>
    <row r="70" spans="2:7" x14ac:dyDescent="0.3">
      <c r="B70" s="47">
        <v>65</v>
      </c>
      <c r="C70" s="88" t="s">
        <v>95</v>
      </c>
      <c r="D70" s="48">
        <v>17.749313815187556</v>
      </c>
      <c r="E70" s="89" t="s">
        <v>32</v>
      </c>
      <c r="F70" s="48">
        <v>37.847019366006705</v>
      </c>
      <c r="G70" s="49"/>
    </row>
    <row r="71" spans="2:7" x14ac:dyDescent="0.3">
      <c r="B71" s="47">
        <v>66</v>
      </c>
      <c r="C71" s="88" t="s">
        <v>96</v>
      </c>
      <c r="D71" s="48">
        <v>46.633188769687287</v>
      </c>
      <c r="E71" s="89" t="s">
        <v>32</v>
      </c>
      <c r="F71" s="48">
        <v>37.847019366006705</v>
      </c>
      <c r="G71" s="49"/>
    </row>
    <row r="72" spans="2:7" x14ac:dyDescent="0.3">
      <c r="B72" s="47">
        <v>67</v>
      </c>
      <c r="C72" s="88" t="s">
        <v>97</v>
      </c>
      <c r="D72" s="48">
        <v>5.159547092125579</v>
      </c>
      <c r="E72" s="89" t="s">
        <v>30</v>
      </c>
      <c r="F72" s="48">
        <v>12.539161382490791</v>
      </c>
      <c r="G72" s="49"/>
    </row>
    <row r="73" spans="2:7" x14ac:dyDescent="0.3">
      <c r="B73" s="47">
        <v>68</v>
      </c>
      <c r="C73" s="88" t="s">
        <v>98</v>
      </c>
      <c r="D73" s="48">
        <v>1.1555555555555554</v>
      </c>
      <c r="E73" s="89" t="s">
        <v>30</v>
      </c>
      <c r="F73" s="48">
        <v>12.539161382490791</v>
      </c>
      <c r="G73" s="49"/>
    </row>
    <row r="74" spans="2:7" x14ac:dyDescent="0.3">
      <c r="B74" s="47">
        <v>69</v>
      </c>
      <c r="C74" s="88" t="s">
        <v>99</v>
      </c>
      <c r="D74" s="48">
        <v>25.196948855820935</v>
      </c>
      <c r="E74" s="89" t="s">
        <v>131</v>
      </c>
      <c r="F74" s="48">
        <v>21.002913392778318</v>
      </c>
      <c r="G74" s="49"/>
    </row>
    <row r="75" spans="2:7" x14ac:dyDescent="0.3">
      <c r="B75" s="47">
        <v>70</v>
      </c>
      <c r="C75" s="88" t="s">
        <v>100</v>
      </c>
      <c r="D75" s="48">
        <v>9.6888260254596883</v>
      </c>
      <c r="E75" s="89" t="s">
        <v>136</v>
      </c>
      <c r="F75" s="48">
        <v>20.898354124175878</v>
      </c>
      <c r="G75" s="49"/>
    </row>
    <row r="76" spans="2:7" x14ac:dyDescent="0.3">
      <c r="B76" s="47">
        <v>71</v>
      </c>
      <c r="C76" s="88" t="s">
        <v>101</v>
      </c>
      <c r="D76" s="48">
        <v>23.590361445783131</v>
      </c>
      <c r="E76" s="89" t="s">
        <v>136</v>
      </c>
      <c r="F76" s="48">
        <v>20.898354124175878</v>
      </c>
      <c r="G76" s="49"/>
    </row>
    <row r="77" spans="2:7" x14ac:dyDescent="0.3">
      <c r="B77" s="47">
        <v>72</v>
      </c>
      <c r="C77" s="88" t="s">
        <v>102</v>
      </c>
      <c r="D77" s="48">
        <v>20.172367357931591</v>
      </c>
      <c r="E77" s="89" t="s">
        <v>74</v>
      </c>
      <c r="F77" s="48">
        <v>19.991659716430359</v>
      </c>
      <c r="G77" s="49"/>
    </row>
    <row r="78" spans="2:7" x14ac:dyDescent="0.3">
      <c r="B78" s="47">
        <v>73</v>
      </c>
      <c r="C78" s="88" t="s">
        <v>103</v>
      </c>
      <c r="D78" s="48">
        <v>19.278606965174131</v>
      </c>
      <c r="E78" s="89" t="s">
        <v>131</v>
      </c>
      <c r="F78" s="48">
        <v>21.002913392778318</v>
      </c>
      <c r="G78" s="49"/>
    </row>
    <row r="79" spans="2:7" x14ac:dyDescent="0.3">
      <c r="B79" s="47">
        <v>74</v>
      </c>
      <c r="C79" s="88" t="s">
        <v>104</v>
      </c>
      <c r="D79" s="48">
        <v>32.344213649851632</v>
      </c>
      <c r="E79" s="89" t="s">
        <v>131</v>
      </c>
      <c r="F79" s="48">
        <v>21.002913392778318</v>
      </c>
      <c r="G79" s="49"/>
    </row>
    <row r="80" spans="2:7" x14ac:dyDescent="0.3">
      <c r="B80" s="47">
        <v>75</v>
      </c>
      <c r="C80" s="88" t="s">
        <v>105</v>
      </c>
      <c r="D80" s="48">
        <v>13.347570742124933</v>
      </c>
      <c r="E80" s="89" t="s">
        <v>137</v>
      </c>
      <c r="F80" s="48">
        <f>I82</f>
        <v>0</v>
      </c>
      <c r="G80" s="49"/>
    </row>
    <row r="81" spans="2:7" x14ac:dyDescent="0.3">
      <c r="B81" s="47">
        <v>76</v>
      </c>
      <c r="C81" s="88" t="s">
        <v>106</v>
      </c>
      <c r="D81" s="48">
        <v>28.806500761808024</v>
      </c>
      <c r="E81" s="89" t="s">
        <v>38</v>
      </c>
      <c r="F81" s="48">
        <v>24.591883839019683</v>
      </c>
      <c r="G81" s="49"/>
    </row>
    <row r="82" spans="2:7" x14ac:dyDescent="0.3">
      <c r="B82" s="47">
        <v>77</v>
      </c>
      <c r="C82" s="88" t="s">
        <v>107</v>
      </c>
      <c r="D82" s="48">
        <v>29.825598581141001</v>
      </c>
      <c r="E82" s="89" t="s">
        <v>137</v>
      </c>
      <c r="F82" s="48">
        <v>27.135753356539034</v>
      </c>
      <c r="G82" s="49"/>
    </row>
    <row r="83" spans="2:7" x14ac:dyDescent="0.3">
      <c r="B83" s="47">
        <v>78</v>
      </c>
      <c r="C83" s="88" t="s">
        <v>108</v>
      </c>
      <c r="D83" s="48">
        <v>35.279551674703505</v>
      </c>
      <c r="E83" s="89" t="s">
        <v>137</v>
      </c>
      <c r="F83" s="48">
        <v>27.135753356539034</v>
      </c>
      <c r="G83" s="49"/>
    </row>
    <row r="84" spans="2:7" x14ac:dyDescent="0.3">
      <c r="B84" s="47">
        <v>79</v>
      </c>
      <c r="C84" s="88" t="s">
        <v>109</v>
      </c>
      <c r="D84" s="48">
        <v>9.0949227373068435</v>
      </c>
      <c r="E84" s="89" t="s">
        <v>134</v>
      </c>
      <c r="F84" s="48">
        <v>22.537002521653328</v>
      </c>
      <c r="G84" s="49"/>
    </row>
    <row r="85" spans="2:7" x14ac:dyDescent="0.3">
      <c r="B85" s="47">
        <v>80</v>
      </c>
      <c r="C85" s="88" t="s">
        <v>110</v>
      </c>
      <c r="D85" s="48">
        <v>22.370088719898607</v>
      </c>
      <c r="E85" s="89" t="s">
        <v>132</v>
      </c>
      <c r="F85" s="48">
        <v>18.951880974759863</v>
      </c>
      <c r="G85" s="49"/>
    </row>
    <row r="86" spans="2:7" x14ac:dyDescent="0.3">
      <c r="B86" s="47">
        <v>81</v>
      </c>
      <c r="C86" s="88" t="s">
        <v>111</v>
      </c>
      <c r="D86" s="48">
        <v>24.624829467939975</v>
      </c>
      <c r="E86" s="89" t="s">
        <v>32</v>
      </c>
      <c r="F86" s="48">
        <v>37.847019366006705</v>
      </c>
      <c r="G86" s="49"/>
    </row>
    <row r="87" spans="2:7" x14ac:dyDescent="0.3">
      <c r="B87" s="47">
        <v>82</v>
      </c>
      <c r="C87" s="88" t="s">
        <v>112</v>
      </c>
      <c r="D87" s="48">
        <v>38.909090909090907</v>
      </c>
      <c r="E87" s="89" t="s">
        <v>32</v>
      </c>
      <c r="F87" s="48">
        <v>37.847019366006705</v>
      </c>
      <c r="G87" s="49"/>
    </row>
    <row r="88" spans="2:7" x14ac:dyDescent="0.3">
      <c r="B88" s="47">
        <v>83</v>
      </c>
      <c r="C88" s="88" t="s">
        <v>113</v>
      </c>
      <c r="D88" s="48">
        <v>40.693655887435206</v>
      </c>
      <c r="E88" s="89" t="s">
        <v>133</v>
      </c>
      <c r="F88" s="48">
        <v>39.447861401943754</v>
      </c>
      <c r="G88" s="49"/>
    </row>
    <row r="89" spans="2:7" x14ac:dyDescent="0.3">
      <c r="B89" s="47">
        <v>84</v>
      </c>
      <c r="C89" s="88" t="s">
        <v>114</v>
      </c>
      <c r="D89" s="48">
        <v>26.588465298142715</v>
      </c>
      <c r="E89" s="89" t="s">
        <v>133</v>
      </c>
      <c r="F89" s="48">
        <v>39.447861401943754</v>
      </c>
      <c r="G89" s="49"/>
    </row>
    <row r="90" spans="2:7" x14ac:dyDescent="0.3">
      <c r="B90" s="47">
        <v>85</v>
      </c>
      <c r="C90" s="88" t="s">
        <v>115</v>
      </c>
      <c r="D90" s="48">
        <v>8.9030206677265493</v>
      </c>
      <c r="E90" s="89" t="s">
        <v>74</v>
      </c>
      <c r="F90" s="48">
        <v>19.991659716430359</v>
      </c>
      <c r="G90" s="49"/>
    </row>
    <row r="91" spans="2:7" x14ac:dyDescent="0.3">
      <c r="B91" s="47">
        <v>86</v>
      </c>
      <c r="C91" s="88" t="s">
        <v>116</v>
      </c>
      <c r="D91" s="48">
        <v>22.674078408425981</v>
      </c>
      <c r="E91" s="89" t="s">
        <v>134</v>
      </c>
      <c r="F91" s="48">
        <v>22.537002521653328</v>
      </c>
      <c r="G91" s="49"/>
    </row>
    <row r="92" spans="2:7" x14ac:dyDescent="0.3">
      <c r="B92" s="47">
        <v>87</v>
      </c>
      <c r="C92" s="88" t="s">
        <v>117</v>
      </c>
      <c r="D92" s="48">
        <v>14.523809523809526</v>
      </c>
      <c r="E92" s="89" t="s">
        <v>134</v>
      </c>
      <c r="F92" s="48">
        <v>22.537002521653328</v>
      </c>
      <c r="G92" s="49"/>
    </row>
    <row r="93" spans="2:7" x14ac:dyDescent="0.3">
      <c r="B93" s="47">
        <v>88</v>
      </c>
      <c r="C93" s="88" t="s">
        <v>118</v>
      </c>
      <c r="D93" s="48">
        <v>20.526695526695526</v>
      </c>
      <c r="E93" s="89" t="s">
        <v>30</v>
      </c>
      <c r="F93" s="48">
        <v>12.539161382490791</v>
      </c>
      <c r="G93" s="49"/>
    </row>
    <row r="94" spans="2:7" x14ac:dyDescent="0.3">
      <c r="B94" s="47">
        <v>89</v>
      </c>
      <c r="C94" s="88" t="s">
        <v>119</v>
      </c>
      <c r="D94" s="48">
        <v>32.439382806759738</v>
      </c>
      <c r="E94" s="89" t="s">
        <v>136</v>
      </c>
      <c r="F94" s="48">
        <v>20.898354124175878</v>
      </c>
      <c r="G94" s="49"/>
    </row>
    <row r="95" spans="2:7" x14ac:dyDescent="0.3">
      <c r="B95" s="47">
        <v>90</v>
      </c>
      <c r="C95" s="88" t="s">
        <v>120</v>
      </c>
      <c r="D95" s="48">
        <v>6.2335381913959615</v>
      </c>
      <c r="E95" s="89" t="s">
        <v>136</v>
      </c>
      <c r="F95" s="48">
        <v>20.898354124175878</v>
      </c>
      <c r="G95" s="49"/>
    </row>
    <row r="96" spans="2:7" x14ac:dyDescent="0.3">
      <c r="B96" s="47">
        <v>91</v>
      </c>
      <c r="C96" s="88" t="s">
        <v>121</v>
      </c>
      <c r="D96" s="48">
        <v>39.39103003703196</v>
      </c>
      <c r="E96" s="89" t="s">
        <v>137</v>
      </c>
      <c r="F96" s="48">
        <v>27.135753356539034</v>
      </c>
      <c r="G96" s="49"/>
    </row>
    <row r="97" spans="2:7" x14ac:dyDescent="0.3">
      <c r="B97" s="47">
        <v>92</v>
      </c>
      <c r="C97" s="88" t="s">
        <v>122</v>
      </c>
      <c r="D97" s="48">
        <v>27.495526336263907</v>
      </c>
      <c r="E97" s="89" t="s">
        <v>137</v>
      </c>
      <c r="F97" s="48">
        <v>27.135753356539034</v>
      </c>
      <c r="G97" s="49"/>
    </row>
    <row r="98" spans="2:7" x14ac:dyDescent="0.3">
      <c r="B98" s="47">
        <v>93</v>
      </c>
      <c r="C98" s="88" t="s">
        <v>123</v>
      </c>
      <c r="D98" s="48">
        <v>42.068965517241381</v>
      </c>
      <c r="E98" s="89" t="s">
        <v>137</v>
      </c>
      <c r="F98" s="48">
        <v>27.135753356539034</v>
      </c>
      <c r="G98" s="49"/>
    </row>
    <row r="99" spans="2:7" x14ac:dyDescent="0.3">
      <c r="B99" s="47">
        <v>94</v>
      </c>
      <c r="C99" s="88" t="s">
        <v>124</v>
      </c>
      <c r="D99" s="48">
        <v>22.4679390083813</v>
      </c>
      <c r="E99" s="89" t="s">
        <v>137</v>
      </c>
      <c r="F99" s="48">
        <v>27.135753356539034</v>
      </c>
      <c r="G99" s="49"/>
    </row>
    <row r="100" spans="2:7" x14ac:dyDescent="0.3">
      <c r="B100" s="47">
        <v>95</v>
      </c>
      <c r="C100" s="88" t="s">
        <v>125</v>
      </c>
      <c r="D100" s="48">
        <v>31.4652067425443</v>
      </c>
      <c r="E100" s="89" t="s">
        <v>137</v>
      </c>
      <c r="F100" s="48">
        <v>27.135753356539034</v>
      </c>
      <c r="G100" s="49"/>
    </row>
    <row r="101" spans="2:7" x14ac:dyDescent="0.3">
      <c r="B101" s="51">
        <v>971</v>
      </c>
      <c r="C101" s="88" t="s">
        <v>126</v>
      </c>
      <c r="D101" s="48">
        <v>46.560693641618492</v>
      </c>
      <c r="E101" s="89" t="s">
        <v>126</v>
      </c>
      <c r="F101" s="48">
        <v>46.560693641618492</v>
      </c>
      <c r="G101" s="49"/>
    </row>
    <row r="102" spans="2:7" x14ac:dyDescent="0.3">
      <c r="B102" s="51">
        <v>972</v>
      </c>
      <c r="C102" s="88" t="s">
        <v>127</v>
      </c>
      <c r="D102" s="48">
        <v>21.057155135367424</v>
      </c>
      <c r="E102" s="89" t="s">
        <v>127</v>
      </c>
      <c r="F102" s="48">
        <v>21.057155135367424</v>
      </c>
      <c r="G102" s="49"/>
    </row>
    <row r="103" spans="2:7" x14ac:dyDescent="0.3">
      <c r="B103" s="51">
        <v>973</v>
      </c>
      <c r="C103" s="88" t="s">
        <v>128</v>
      </c>
      <c r="D103" s="48">
        <v>39.343246592317229</v>
      </c>
      <c r="E103" s="89" t="s">
        <v>128</v>
      </c>
      <c r="F103" s="48">
        <v>39.343246592317229</v>
      </c>
      <c r="G103" s="49"/>
    </row>
    <row r="104" spans="2:7" x14ac:dyDescent="0.3">
      <c r="B104" s="51">
        <v>974</v>
      </c>
      <c r="C104" s="88" t="s">
        <v>129</v>
      </c>
      <c r="D104" s="48">
        <v>39.639136904761905</v>
      </c>
      <c r="E104" s="89" t="s">
        <v>129</v>
      </c>
      <c r="F104" s="48">
        <v>39.639136904761905</v>
      </c>
      <c r="G104" s="49"/>
    </row>
    <row r="105" spans="2:7" x14ac:dyDescent="0.3">
      <c r="B105" s="51">
        <v>976</v>
      </c>
      <c r="C105" s="88" t="s">
        <v>130</v>
      </c>
      <c r="D105" s="48">
        <v>7.8369905956112857</v>
      </c>
      <c r="E105" s="89" t="s">
        <v>130</v>
      </c>
      <c r="F105" s="48">
        <v>7.8369905956112857</v>
      </c>
      <c r="G105" s="49"/>
    </row>
    <row r="107" spans="2:7" ht="55.5" customHeight="1" x14ac:dyDescent="0.3">
      <c r="B107" s="108" t="s">
        <v>152</v>
      </c>
      <c r="C107" s="115"/>
      <c r="D107" s="115"/>
      <c r="E107" s="115"/>
      <c r="F107" s="115"/>
    </row>
  </sheetData>
  <mergeCells count="2">
    <mergeCell ref="B107:F107"/>
    <mergeCell ref="B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23A2-420A-41D1-A4C5-24146477C117}">
  <dimension ref="B2:R23"/>
  <sheetViews>
    <sheetView showGridLines="0" workbookViewId="0">
      <selection activeCell="B23" sqref="B23:G23"/>
    </sheetView>
  </sheetViews>
  <sheetFormatPr baseColWidth="10" defaultColWidth="10.6640625" defaultRowHeight="10.199999999999999" x14ac:dyDescent="0.2"/>
  <cols>
    <col min="1" max="1" width="2.109375" style="1" customWidth="1"/>
    <col min="2" max="2" width="44.109375" style="1" customWidth="1"/>
    <col min="3" max="6" width="14.6640625" style="1" customWidth="1"/>
    <col min="7" max="7" width="13.33203125" style="1" customWidth="1"/>
    <col min="8" max="16384" width="10.6640625" style="1"/>
  </cols>
  <sheetData>
    <row r="2" spans="2:18" s="98" customFormat="1" ht="16.8" customHeight="1" x14ac:dyDescent="0.3">
      <c r="B2" s="97" t="s">
        <v>148</v>
      </c>
    </row>
    <row r="3" spans="2:18" s="98" customFormat="1" ht="12" customHeight="1" x14ac:dyDescent="0.3">
      <c r="B3" s="97"/>
    </row>
    <row r="4" spans="2:18" ht="15" customHeight="1" x14ac:dyDescent="0.2">
      <c r="C4" s="4">
        <v>2020</v>
      </c>
      <c r="D4" s="4">
        <v>2021</v>
      </c>
      <c r="E4" s="33">
        <v>2022</v>
      </c>
      <c r="F4" s="28">
        <v>2023</v>
      </c>
      <c r="G4" s="28">
        <v>2024</v>
      </c>
    </row>
    <row r="5" spans="2:18" ht="15" customHeight="1" x14ac:dyDescent="0.2">
      <c r="B5" s="34" t="s">
        <v>3</v>
      </c>
      <c r="C5" s="15">
        <v>1347</v>
      </c>
      <c r="D5" s="15">
        <v>1344</v>
      </c>
      <c r="E5" s="35">
        <v>1338</v>
      </c>
      <c r="F5" s="15">
        <v>1330</v>
      </c>
      <c r="G5" s="36">
        <v>1330</v>
      </c>
      <c r="I5" s="31"/>
    </row>
    <row r="6" spans="2:18" ht="15" customHeight="1" x14ac:dyDescent="0.2">
      <c r="B6" s="37" t="s">
        <v>4</v>
      </c>
      <c r="C6" s="20">
        <v>180</v>
      </c>
      <c r="D6" s="20">
        <v>184</v>
      </c>
      <c r="E6" s="38">
        <v>185</v>
      </c>
      <c r="F6" s="22">
        <v>184</v>
      </c>
      <c r="G6" s="39">
        <v>183</v>
      </c>
    </row>
    <row r="7" spans="2:18" ht="15" customHeight="1" x14ac:dyDescent="0.2">
      <c r="B7" s="37" t="s">
        <v>5</v>
      </c>
      <c r="C7" s="20">
        <v>726</v>
      </c>
      <c r="D7" s="20">
        <v>728</v>
      </c>
      <c r="E7" s="38">
        <v>733</v>
      </c>
      <c r="F7" s="22">
        <v>732</v>
      </c>
      <c r="G7" s="39">
        <v>737</v>
      </c>
    </row>
    <row r="8" spans="2:18" ht="15" customHeight="1" x14ac:dyDescent="0.2">
      <c r="B8" s="37" t="s">
        <v>6</v>
      </c>
      <c r="C8" s="20">
        <v>210</v>
      </c>
      <c r="D8" s="20">
        <v>205</v>
      </c>
      <c r="E8" s="38">
        <v>199</v>
      </c>
      <c r="F8" s="22">
        <v>192</v>
      </c>
      <c r="G8" s="39">
        <v>189</v>
      </c>
    </row>
    <row r="9" spans="2:18" ht="15" customHeight="1" x14ac:dyDescent="0.2">
      <c r="B9" s="37" t="s">
        <v>7</v>
      </c>
      <c r="C9" s="20">
        <v>92</v>
      </c>
      <c r="D9" s="20">
        <v>93</v>
      </c>
      <c r="E9" s="38">
        <v>92</v>
      </c>
      <c r="F9" s="22">
        <v>92</v>
      </c>
      <c r="G9" s="39">
        <v>90</v>
      </c>
    </row>
    <row r="10" spans="2:18" ht="15" customHeight="1" x14ac:dyDescent="0.2">
      <c r="B10" s="40" t="s">
        <v>9</v>
      </c>
      <c r="C10" s="32">
        <v>139</v>
      </c>
      <c r="D10" s="32">
        <v>134</v>
      </c>
      <c r="E10" s="41">
        <v>129</v>
      </c>
      <c r="F10" s="29">
        <v>130</v>
      </c>
      <c r="G10" s="42">
        <v>131</v>
      </c>
    </row>
    <row r="11" spans="2:18" ht="15" customHeight="1" x14ac:dyDescent="0.2">
      <c r="B11" s="34" t="s">
        <v>10</v>
      </c>
      <c r="C11" s="15">
        <v>670</v>
      </c>
      <c r="D11" s="15">
        <v>661</v>
      </c>
      <c r="E11" s="35">
        <v>658</v>
      </c>
      <c r="F11" s="15">
        <v>657</v>
      </c>
      <c r="G11" s="36">
        <v>655</v>
      </c>
      <c r="I11" s="31"/>
      <c r="J11" s="31"/>
      <c r="K11" s="31"/>
      <c r="L11" s="31"/>
      <c r="M11" s="31"/>
    </row>
    <row r="12" spans="2:18" ht="14.4" x14ac:dyDescent="0.3">
      <c r="B12" s="37" t="s">
        <v>11</v>
      </c>
      <c r="C12" s="20">
        <v>20</v>
      </c>
      <c r="D12" s="20">
        <v>20</v>
      </c>
      <c r="E12" s="38">
        <v>20</v>
      </c>
      <c r="F12" s="22">
        <v>20</v>
      </c>
      <c r="G12" s="39">
        <v>20</v>
      </c>
      <c r="I12" s="76"/>
      <c r="J12" s="76"/>
      <c r="K12" s="118"/>
      <c r="L12" s="119"/>
      <c r="M12" s="119"/>
      <c r="N12" s="119"/>
      <c r="O12" s="119"/>
      <c r="P12" s="119"/>
      <c r="Q12" s="119"/>
      <c r="R12" s="119"/>
    </row>
    <row r="13" spans="2:18" ht="15" customHeight="1" x14ac:dyDescent="0.3">
      <c r="B13" s="37" t="s">
        <v>157</v>
      </c>
      <c r="C13" s="20">
        <v>133</v>
      </c>
      <c r="D13" s="20">
        <v>130</v>
      </c>
      <c r="E13" s="38">
        <v>133</v>
      </c>
      <c r="F13" s="22">
        <v>132</v>
      </c>
      <c r="G13" s="39">
        <v>134</v>
      </c>
      <c r="I13"/>
      <c r="J13"/>
      <c r="K13"/>
    </row>
    <row r="14" spans="2:18" ht="15" customHeight="1" x14ac:dyDescent="0.3">
      <c r="B14" s="37" t="s">
        <v>12</v>
      </c>
      <c r="C14" s="20">
        <v>361</v>
      </c>
      <c r="D14" s="20">
        <v>355</v>
      </c>
      <c r="E14" s="38">
        <v>348</v>
      </c>
      <c r="F14" s="22">
        <v>346</v>
      </c>
      <c r="G14" s="39">
        <v>343</v>
      </c>
      <c r="I14"/>
      <c r="J14"/>
      <c r="K14"/>
    </row>
    <row r="15" spans="2:18" ht="15" customHeight="1" x14ac:dyDescent="0.3">
      <c r="B15" s="17" t="s">
        <v>147</v>
      </c>
      <c r="C15" s="20">
        <v>107</v>
      </c>
      <c r="D15" s="20">
        <v>105</v>
      </c>
      <c r="E15" s="38">
        <v>107</v>
      </c>
      <c r="F15" s="22">
        <v>109</v>
      </c>
      <c r="G15" s="39">
        <v>107</v>
      </c>
      <c r="I15"/>
      <c r="J15"/>
      <c r="K15"/>
    </row>
    <row r="16" spans="2:18" ht="15" customHeight="1" x14ac:dyDescent="0.3">
      <c r="B16" s="85" t="s">
        <v>13</v>
      </c>
      <c r="C16" s="32">
        <v>49</v>
      </c>
      <c r="D16" s="32">
        <v>51</v>
      </c>
      <c r="E16" s="41">
        <v>50</v>
      </c>
      <c r="F16" s="29">
        <v>50</v>
      </c>
      <c r="G16" s="42">
        <v>51</v>
      </c>
      <c r="I16"/>
      <c r="J16"/>
      <c r="K16"/>
    </row>
    <row r="17" spans="2:11" ht="15" customHeight="1" x14ac:dyDescent="0.2">
      <c r="B17" s="34" t="s">
        <v>14</v>
      </c>
      <c r="C17" s="15">
        <v>972</v>
      </c>
      <c r="D17" s="15">
        <v>982</v>
      </c>
      <c r="E17" s="35">
        <v>980</v>
      </c>
      <c r="F17" s="15">
        <v>978</v>
      </c>
      <c r="G17" s="36">
        <v>977</v>
      </c>
    </row>
    <row r="18" spans="2:11" ht="15" customHeight="1" x14ac:dyDescent="0.3">
      <c r="B18" s="37" t="s">
        <v>157</v>
      </c>
      <c r="C18" s="20">
        <v>468</v>
      </c>
      <c r="D18" s="20">
        <v>468</v>
      </c>
      <c r="E18" s="38">
        <v>465</v>
      </c>
      <c r="F18" s="22">
        <v>456</v>
      </c>
      <c r="G18" s="39">
        <v>449</v>
      </c>
      <c r="I18"/>
      <c r="J18"/>
      <c r="K18"/>
    </row>
    <row r="19" spans="2:11" ht="15" customHeight="1" x14ac:dyDescent="0.3">
      <c r="B19" s="37" t="s">
        <v>12</v>
      </c>
      <c r="C19" s="20">
        <v>342</v>
      </c>
      <c r="D19" s="20">
        <v>346</v>
      </c>
      <c r="E19" s="38">
        <v>343</v>
      </c>
      <c r="F19" s="22">
        <v>342</v>
      </c>
      <c r="G19" s="39">
        <v>343</v>
      </c>
      <c r="I19"/>
      <c r="J19"/>
      <c r="K19"/>
    </row>
    <row r="20" spans="2:11" ht="15" customHeight="1" x14ac:dyDescent="0.3">
      <c r="B20" s="37" t="s">
        <v>15</v>
      </c>
      <c r="C20" s="20">
        <v>152</v>
      </c>
      <c r="D20" s="20">
        <v>158</v>
      </c>
      <c r="E20" s="38">
        <v>159</v>
      </c>
      <c r="F20" s="22">
        <v>164</v>
      </c>
      <c r="G20" s="39">
        <v>169</v>
      </c>
      <c r="I20"/>
      <c r="J20"/>
      <c r="K20"/>
    </row>
    <row r="21" spans="2:11" ht="15" customHeight="1" x14ac:dyDescent="0.3">
      <c r="B21" s="40" t="s">
        <v>18</v>
      </c>
      <c r="C21" s="32">
        <v>10</v>
      </c>
      <c r="D21" s="32">
        <v>10</v>
      </c>
      <c r="E21" s="41">
        <v>13</v>
      </c>
      <c r="F21" s="29">
        <v>16</v>
      </c>
      <c r="G21" s="9">
        <v>16</v>
      </c>
      <c r="I21"/>
      <c r="J21"/>
      <c r="K21"/>
    </row>
    <row r="22" spans="2:11" ht="15" customHeight="1" x14ac:dyDescent="0.2">
      <c r="B22" s="43" t="s">
        <v>17</v>
      </c>
      <c r="C22" s="44">
        <v>2989</v>
      </c>
      <c r="D22" s="44">
        <v>2987</v>
      </c>
      <c r="E22" s="45">
        <v>2976</v>
      </c>
      <c r="F22" s="30">
        <v>2965</v>
      </c>
      <c r="G22" s="74">
        <v>2962</v>
      </c>
      <c r="I22" s="31"/>
      <c r="J22" s="10"/>
    </row>
    <row r="23" spans="2:11" ht="120" customHeight="1" x14ac:dyDescent="0.3">
      <c r="B23" s="120" t="s">
        <v>160</v>
      </c>
      <c r="C23" s="120"/>
      <c r="D23" s="120"/>
      <c r="E23" s="120"/>
      <c r="F23" s="121"/>
      <c r="G23" s="122"/>
    </row>
  </sheetData>
  <mergeCells count="2">
    <mergeCell ref="K12:R12"/>
    <mergeCell ref="B23:G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BADC-216A-4B93-8E50-3AA39B60B812}">
  <dimension ref="B2:K108"/>
  <sheetViews>
    <sheetView showGridLines="0" tabSelected="1" workbookViewId="0">
      <selection activeCell="J7" sqref="J7:J8"/>
    </sheetView>
  </sheetViews>
  <sheetFormatPr baseColWidth="10" defaultRowHeight="14.4" x14ac:dyDescent="0.3"/>
  <cols>
    <col min="1" max="1" width="2.6640625" customWidth="1"/>
    <col min="3" max="3" width="19.109375" customWidth="1"/>
    <col min="4" max="4" width="11.44140625"/>
    <col min="5" max="5" width="21" style="78" bestFit="1" customWidth="1"/>
  </cols>
  <sheetData>
    <row r="2" spans="2:11" ht="21.45" customHeight="1" x14ac:dyDescent="0.3">
      <c r="B2" s="123" t="s">
        <v>156</v>
      </c>
      <c r="C2" s="119"/>
      <c r="D2" s="119"/>
      <c r="E2" s="119"/>
      <c r="F2" s="119"/>
      <c r="G2" s="81"/>
    </row>
    <row r="3" spans="2:11" ht="16.8" customHeight="1" x14ac:dyDescent="0.3">
      <c r="B3" s="87"/>
      <c r="C3" s="86"/>
      <c r="D3" s="86"/>
      <c r="E3" s="86"/>
      <c r="F3" s="99" t="s">
        <v>150</v>
      </c>
      <c r="G3" s="81"/>
    </row>
    <row r="4" spans="2:11" ht="31.2" customHeight="1" x14ac:dyDescent="0.3">
      <c r="B4" s="90" t="s">
        <v>19</v>
      </c>
      <c r="C4" s="93" t="s">
        <v>20</v>
      </c>
      <c r="D4" s="94" t="s">
        <v>161</v>
      </c>
      <c r="E4" s="77" t="s">
        <v>21</v>
      </c>
      <c r="F4" s="95" t="s">
        <v>149</v>
      </c>
      <c r="G4" s="49"/>
    </row>
    <row r="5" spans="2:11" x14ac:dyDescent="0.3">
      <c r="B5" s="47">
        <v>1</v>
      </c>
      <c r="C5" s="91" t="s">
        <v>22</v>
      </c>
      <c r="D5" s="52">
        <v>27.089627391742194</v>
      </c>
      <c r="E5" s="92" t="s">
        <v>131</v>
      </c>
      <c r="F5" s="52">
        <v>22.32365145228216</v>
      </c>
      <c r="G5" s="49"/>
      <c r="I5" s="53"/>
      <c r="J5" s="54"/>
    </row>
    <row r="6" spans="2:11" x14ac:dyDescent="0.3">
      <c r="B6" s="47">
        <v>2</v>
      </c>
      <c r="C6" s="91" t="s">
        <v>23</v>
      </c>
      <c r="D6" s="52">
        <v>13.836136733586542</v>
      </c>
      <c r="E6" s="92" t="s">
        <v>132</v>
      </c>
      <c r="F6" s="52">
        <v>18.383347470255153</v>
      </c>
      <c r="G6" s="49"/>
      <c r="I6" s="55"/>
      <c r="J6" s="56"/>
    </row>
    <row r="7" spans="2:11" x14ac:dyDescent="0.3">
      <c r="B7" s="47">
        <v>3</v>
      </c>
      <c r="C7" s="91" t="s">
        <v>24</v>
      </c>
      <c r="D7" s="52">
        <v>0</v>
      </c>
      <c r="E7" s="92" t="s">
        <v>131</v>
      </c>
      <c r="F7" s="52">
        <v>22.32365145228216</v>
      </c>
      <c r="G7" s="49"/>
      <c r="I7" s="55"/>
      <c r="J7" s="56"/>
    </row>
    <row r="8" spans="2:11" x14ac:dyDescent="0.3">
      <c r="B8" s="47">
        <v>4</v>
      </c>
      <c r="C8" s="91" t="s">
        <v>25</v>
      </c>
      <c r="D8" s="52">
        <v>5.400981996726677</v>
      </c>
      <c r="E8" s="92" t="s">
        <v>133</v>
      </c>
      <c r="F8" s="52">
        <v>17.500821634818536</v>
      </c>
      <c r="G8" s="49"/>
      <c r="I8" s="55"/>
      <c r="J8" s="56"/>
    </row>
    <row r="9" spans="2:11" x14ac:dyDescent="0.3">
      <c r="B9" s="47">
        <v>5</v>
      </c>
      <c r="C9" s="91" t="s">
        <v>26</v>
      </c>
      <c r="D9" s="52">
        <v>29.607250755287005</v>
      </c>
      <c r="E9" s="92" t="s">
        <v>133</v>
      </c>
      <c r="F9" s="52">
        <v>17.500821634818536</v>
      </c>
      <c r="G9" s="49"/>
      <c r="I9" s="55"/>
      <c r="J9" s="56"/>
    </row>
    <row r="10" spans="2:11" x14ac:dyDescent="0.3">
      <c r="B10" s="47">
        <v>6</v>
      </c>
      <c r="C10" s="91" t="s">
        <v>27</v>
      </c>
      <c r="D10" s="52">
        <v>25.206427136799821</v>
      </c>
      <c r="E10" s="92" t="s">
        <v>133</v>
      </c>
      <c r="F10" s="52">
        <v>17.500821634818536</v>
      </c>
      <c r="G10" s="49"/>
      <c r="I10" s="55"/>
      <c r="J10" s="56"/>
    </row>
    <row r="11" spans="2:11" x14ac:dyDescent="0.3">
      <c r="B11" s="47">
        <v>7</v>
      </c>
      <c r="C11" s="91" t="s">
        <v>28</v>
      </c>
      <c r="D11" s="52">
        <v>24.071322436849925</v>
      </c>
      <c r="E11" s="92" t="s">
        <v>131</v>
      </c>
      <c r="F11" s="52">
        <v>22.32365145228216</v>
      </c>
      <c r="G11" s="49"/>
      <c r="I11" s="55"/>
      <c r="J11" s="56"/>
    </row>
    <row r="12" spans="2:11" x14ac:dyDescent="0.3">
      <c r="B12" s="47">
        <v>8</v>
      </c>
      <c r="C12" s="91" t="s">
        <v>29</v>
      </c>
      <c r="D12" s="52">
        <v>15.033407572383073</v>
      </c>
      <c r="E12" s="92" t="s">
        <v>30</v>
      </c>
      <c r="F12" s="52">
        <v>23.810120554399859</v>
      </c>
      <c r="G12" s="49"/>
      <c r="I12" s="55"/>
      <c r="J12" s="56"/>
    </row>
    <row r="13" spans="2:11" x14ac:dyDescent="0.3">
      <c r="B13" s="47">
        <v>9</v>
      </c>
      <c r="C13" s="91" t="s">
        <v>31</v>
      </c>
      <c r="D13" s="52">
        <v>0</v>
      </c>
      <c r="E13" s="92" t="s">
        <v>32</v>
      </c>
      <c r="F13" s="52">
        <v>13.404738721194418</v>
      </c>
      <c r="G13" s="49"/>
      <c r="H13" s="27"/>
      <c r="I13" s="55"/>
      <c r="J13" s="56"/>
      <c r="K13" s="57"/>
    </row>
    <row r="14" spans="2:11" x14ac:dyDescent="0.3">
      <c r="B14" s="47">
        <v>10</v>
      </c>
      <c r="C14" s="91" t="s">
        <v>33</v>
      </c>
      <c r="D14" s="52">
        <v>18.303094983991461</v>
      </c>
      <c r="E14" s="92" t="s">
        <v>30</v>
      </c>
      <c r="F14" s="52">
        <v>23.810120554399859</v>
      </c>
      <c r="G14" s="49"/>
      <c r="I14" s="55"/>
      <c r="J14" s="56"/>
    </row>
    <row r="15" spans="2:11" x14ac:dyDescent="0.3">
      <c r="B15" s="47">
        <v>11</v>
      </c>
      <c r="C15" s="91" t="s">
        <v>34</v>
      </c>
      <c r="D15" s="52">
        <v>16.433984842441166</v>
      </c>
      <c r="E15" s="92" t="s">
        <v>32</v>
      </c>
      <c r="F15" s="52">
        <v>13.404738721194418</v>
      </c>
      <c r="G15" s="49"/>
      <c r="I15" s="58"/>
      <c r="J15" s="56"/>
    </row>
    <row r="16" spans="2:11" x14ac:dyDescent="0.3">
      <c r="B16" s="47">
        <v>12</v>
      </c>
      <c r="C16" s="91" t="s">
        <v>35</v>
      </c>
      <c r="D16" s="52">
        <v>30.020283975659229</v>
      </c>
      <c r="E16" s="92" t="s">
        <v>32</v>
      </c>
      <c r="F16" s="52">
        <v>13.404738721194418</v>
      </c>
      <c r="G16" s="49"/>
      <c r="I16" s="58"/>
      <c r="J16" s="56"/>
    </row>
    <row r="17" spans="2:10" x14ac:dyDescent="0.3">
      <c r="B17" s="47">
        <v>13</v>
      </c>
      <c r="C17" s="91" t="s">
        <v>36</v>
      </c>
      <c r="D17" s="52">
        <v>15.276057096687316</v>
      </c>
      <c r="E17" s="92" t="s">
        <v>133</v>
      </c>
      <c r="F17" s="52">
        <v>17.500821634818536</v>
      </c>
      <c r="G17" s="49"/>
      <c r="I17" s="58"/>
      <c r="J17" s="56"/>
    </row>
    <row r="18" spans="2:10" x14ac:dyDescent="0.3">
      <c r="B18" s="47">
        <v>14</v>
      </c>
      <c r="C18" s="91" t="s">
        <v>37</v>
      </c>
      <c r="D18" s="52">
        <v>10.321361058601134</v>
      </c>
      <c r="E18" s="92" t="s">
        <v>38</v>
      </c>
      <c r="F18" s="52">
        <f>J5</f>
        <v>0</v>
      </c>
      <c r="G18" s="49"/>
      <c r="I18" s="58"/>
      <c r="J18" s="56"/>
    </row>
    <row r="19" spans="2:10" x14ac:dyDescent="0.3">
      <c r="B19" s="47">
        <v>15</v>
      </c>
      <c r="C19" s="91" t="s">
        <v>39</v>
      </c>
      <c r="D19" s="52">
        <v>5.1677852348993287</v>
      </c>
      <c r="E19" s="92" t="s">
        <v>131</v>
      </c>
      <c r="F19" s="52">
        <v>22.32365145228216</v>
      </c>
      <c r="G19" s="49"/>
      <c r="I19" s="58"/>
      <c r="J19" s="56"/>
    </row>
    <row r="20" spans="2:10" x14ac:dyDescent="0.3">
      <c r="B20" s="47">
        <v>16</v>
      </c>
      <c r="C20" s="91" t="s">
        <v>40</v>
      </c>
      <c r="D20" s="52">
        <v>10.819234194122886</v>
      </c>
      <c r="E20" s="92" t="s">
        <v>134</v>
      </c>
      <c r="F20" s="52">
        <v>14.787852209187587</v>
      </c>
      <c r="G20" s="49"/>
      <c r="I20" s="58"/>
      <c r="J20" s="56"/>
    </row>
    <row r="21" spans="2:10" x14ac:dyDescent="0.3">
      <c r="B21" s="47">
        <v>17</v>
      </c>
      <c r="C21" s="91" t="s">
        <v>41</v>
      </c>
      <c r="D21" s="52">
        <v>4.5897740784780021</v>
      </c>
      <c r="E21" s="92" t="s">
        <v>134</v>
      </c>
      <c r="F21" s="52">
        <v>14.787852209187587</v>
      </c>
      <c r="I21" s="58"/>
      <c r="J21" s="56"/>
    </row>
    <row r="22" spans="2:10" x14ac:dyDescent="0.3">
      <c r="B22" s="47">
        <v>18</v>
      </c>
      <c r="C22" s="91" t="s">
        <v>42</v>
      </c>
      <c r="D22" s="52">
        <v>0</v>
      </c>
      <c r="E22" s="92" t="s">
        <v>135</v>
      </c>
      <c r="F22" s="52">
        <f>J21</f>
        <v>0</v>
      </c>
      <c r="G22" s="49"/>
      <c r="I22" s="58"/>
      <c r="J22" s="56"/>
    </row>
    <row r="23" spans="2:10" x14ac:dyDescent="0.3">
      <c r="B23" s="47">
        <v>19</v>
      </c>
      <c r="C23" s="91" t="s">
        <v>43</v>
      </c>
      <c r="D23" s="52">
        <v>12.470365101944049</v>
      </c>
      <c r="E23" s="92" t="s">
        <v>134</v>
      </c>
      <c r="F23" s="52">
        <v>14.787852209187587</v>
      </c>
      <c r="I23" s="58"/>
      <c r="J23" s="56"/>
    </row>
    <row r="24" spans="2:10" x14ac:dyDescent="0.3">
      <c r="B24" s="50" t="s">
        <v>138</v>
      </c>
      <c r="C24" s="91" t="s">
        <v>44</v>
      </c>
      <c r="D24" s="52">
        <v>9.8983050847457612</v>
      </c>
      <c r="E24" s="92" t="s">
        <v>136</v>
      </c>
      <c r="F24" s="52">
        <f>J18</f>
        <v>0</v>
      </c>
      <c r="G24" s="49"/>
      <c r="I24" s="58"/>
      <c r="J24" s="56"/>
    </row>
    <row r="25" spans="2:10" x14ac:dyDescent="0.3">
      <c r="B25" s="50" t="s">
        <v>139</v>
      </c>
      <c r="C25" s="91" t="s">
        <v>45</v>
      </c>
      <c r="D25" s="52">
        <v>22.078593588417785</v>
      </c>
      <c r="E25" s="92" t="s">
        <v>46</v>
      </c>
      <c r="F25" s="52">
        <v>22.950245269796778</v>
      </c>
      <c r="G25" s="49"/>
      <c r="I25" s="58"/>
      <c r="J25" s="56"/>
    </row>
    <row r="26" spans="2:10" x14ac:dyDescent="0.3">
      <c r="B26" s="50" t="s">
        <v>140</v>
      </c>
      <c r="C26" s="91" t="s">
        <v>47</v>
      </c>
      <c r="D26" s="52">
        <v>25</v>
      </c>
      <c r="E26" s="92" t="s">
        <v>134</v>
      </c>
      <c r="F26" s="52">
        <v>14.787852209187587</v>
      </c>
      <c r="G26" s="49"/>
      <c r="I26" s="58"/>
      <c r="J26" s="56"/>
    </row>
    <row r="27" spans="2:10" x14ac:dyDescent="0.3">
      <c r="B27" s="50" t="s">
        <v>141</v>
      </c>
      <c r="C27" s="91" t="s">
        <v>48</v>
      </c>
      <c r="D27" s="52">
        <v>12.764505119453926</v>
      </c>
      <c r="E27" s="92" t="s">
        <v>134</v>
      </c>
      <c r="F27" s="52">
        <v>14.787852209187587</v>
      </c>
      <c r="I27" s="58"/>
      <c r="J27" s="56"/>
    </row>
    <row r="28" spans="2:10" x14ac:dyDescent="0.3">
      <c r="B28" s="50" t="s">
        <v>142</v>
      </c>
      <c r="C28" s="91" t="s">
        <v>49</v>
      </c>
      <c r="D28" s="52">
        <v>12.376811594202898</v>
      </c>
      <c r="E28" s="92" t="s">
        <v>136</v>
      </c>
      <c r="F28" s="52">
        <v>12.578855001660106</v>
      </c>
      <c r="G28" s="49"/>
      <c r="I28" s="58"/>
      <c r="J28" s="56"/>
    </row>
    <row r="29" spans="2:10" x14ac:dyDescent="0.3">
      <c r="B29" s="50" t="s">
        <v>143</v>
      </c>
      <c r="C29" s="91" t="s">
        <v>50</v>
      </c>
      <c r="D29" s="52">
        <v>19.349796811503595</v>
      </c>
      <c r="E29" s="92" t="s">
        <v>131</v>
      </c>
      <c r="F29" s="52">
        <v>22.32365145228216</v>
      </c>
      <c r="G29" s="49"/>
      <c r="I29" s="58"/>
      <c r="J29" s="56"/>
    </row>
    <row r="30" spans="2:10" x14ac:dyDescent="0.3">
      <c r="B30" s="50" t="s">
        <v>144</v>
      </c>
      <c r="C30" s="91" t="s">
        <v>51</v>
      </c>
      <c r="D30" s="52">
        <v>18.669899549705576</v>
      </c>
      <c r="E30" s="92" t="s">
        <v>38</v>
      </c>
      <c r="F30" s="52">
        <v>11.150279071719334</v>
      </c>
      <c r="I30" s="58"/>
      <c r="J30" s="56"/>
    </row>
    <row r="31" spans="2:10" x14ac:dyDescent="0.3">
      <c r="B31" s="50" t="s">
        <v>145</v>
      </c>
      <c r="C31" s="91" t="s">
        <v>52</v>
      </c>
      <c r="D31" s="52">
        <v>7.4779541446208118</v>
      </c>
      <c r="E31" s="92" t="s">
        <v>135</v>
      </c>
      <c r="F31" s="52">
        <v>7.5926515875544238</v>
      </c>
      <c r="G31" s="49"/>
      <c r="I31" s="58"/>
      <c r="J31" s="56"/>
    </row>
    <row r="32" spans="2:10" x14ac:dyDescent="0.3">
      <c r="B32" s="50" t="s">
        <v>146</v>
      </c>
      <c r="C32" s="91" t="s">
        <v>53</v>
      </c>
      <c r="D32" s="52">
        <v>15.816391765758855</v>
      </c>
      <c r="E32" s="92" t="s">
        <v>46</v>
      </c>
      <c r="F32" s="52">
        <v>22.950245269796778</v>
      </c>
      <c r="G32" s="49"/>
      <c r="I32" s="58"/>
      <c r="J32" s="56"/>
    </row>
    <row r="33" spans="2:10" x14ac:dyDescent="0.3">
      <c r="B33" s="50" t="s">
        <v>54</v>
      </c>
      <c r="C33" s="91" t="s">
        <v>55</v>
      </c>
      <c r="D33" s="52">
        <v>3.303964757709251</v>
      </c>
      <c r="E33" s="89" t="s">
        <v>56</v>
      </c>
      <c r="F33" s="52">
        <v>3.9384846211552889</v>
      </c>
      <c r="G33" s="49"/>
      <c r="I33" s="58"/>
      <c r="J33" s="56"/>
    </row>
    <row r="34" spans="2:10" x14ac:dyDescent="0.3">
      <c r="B34" s="50" t="s">
        <v>57</v>
      </c>
      <c r="C34" s="91" t="s">
        <v>58</v>
      </c>
      <c r="D34" s="52">
        <v>4.6012269938650308</v>
      </c>
      <c r="E34" s="89" t="s">
        <v>56</v>
      </c>
      <c r="F34" s="52">
        <v>3.9384846211552889</v>
      </c>
      <c r="G34" s="49"/>
      <c r="I34" s="59"/>
      <c r="J34" s="60"/>
    </row>
    <row r="35" spans="2:10" x14ac:dyDescent="0.3">
      <c r="B35" s="47">
        <v>30</v>
      </c>
      <c r="C35" s="91" t="s">
        <v>59</v>
      </c>
      <c r="D35" s="52">
        <v>9.9744245524296673</v>
      </c>
      <c r="E35" s="92" t="s">
        <v>32</v>
      </c>
      <c r="F35" s="52">
        <v>13.404738721194418</v>
      </c>
      <c r="G35" s="49"/>
      <c r="I35" s="59"/>
      <c r="J35" s="60"/>
    </row>
    <row r="36" spans="2:10" x14ac:dyDescent="0.3">
      <c r="B36" s="47">
        <v>31</v>
      </c>
      <c r="C36" s="91" t="s">
        <v>60</v>
      </c>
      <c r="D36" s="52">
        <v>10.376466136965568</v>
      </c>
      <c r="E36" s="92" t="s">
        <v>32</v>
      </c>
      <c r="F36" s="52">
        <v>13.404738721194418</v>
      </c>
      <c r="G36" s="49"/>
      <c r="I36" s="58"/>
      <c r="J36" s="56"/>
    </row>
    <row r="37" spans="2:10" x14ac:dyDescent="0.3">
      <c r="B37" s="47">
        <v>32</v>
      </c>
      <c r="C37" s="91" t="s">
        <v>61</v>
      </c>
      <c r="D37" s="52">
        <v>4.8043925875085787</v>
      </c>
      <c r="E37" s="92" t="s">
        <v>32</v>
      </c>
      <c r="F37" s="52">
        <v>13.404738721194418</v>
      </c>
      <c r="G37" s="49"/>
      <c r="I37" s="58"/>
      <c r="J37" s="56"/>
    </row>
    <row r="38" spans="2:10" x14ac:dyDescent="0.3">
      <c r="B38" s="47">
        <v>33</v>
      </c>
      <c r="C38" s="91" t="s">
        <v>62</v>
      </c>
      <c r="D38" s="52">
        <v>24.196107909462956</v>
      </c>
      <c r="E38" s="92" t="s">
        <v>134</v>
      </c>
      <c r="F38" s="52">
        <v>14.787852209187587</v>
      </c>
      <c r="G38" s="49"/>
      <c r="I38" s="58"/>
      <c r="J38" s="56"/>
    </row>
    <row r="39" spans="2:10" x14ac:dyDescent="0.3">
      <c r="B39" s="47">
        <v>34</v>
      </c>
      <c r="C39" s="91" t="s">
        <v>63</v>
      </c>
      <c r="D39" s="52">
        <v>10.163677349799078</v>
      </c>
      <c r="E39" s="92" t="s">
        <v>32</v>
      </c>
      <c r="F39" s="52">
        <v>13.404738721194418</v>
      </c>
      <c r="G39" s="49"/>
      <c r="I39" s="58"/>
      <c r="J39" s="56"/>
    </row>
    <row r="40" spans="2:10" x14ac:dyDescent="0.3">
      <c r="B40" s="47">
        <v>35</v>
      </c>
      <c r="C40" s="91" t="s">
        <v>64</v>
      </c>
      <c r="D40" s="52">
        <v>29.854307962823412</v>
      </c>
      <c r="E40" s="92" t="s">
        <v>46</v>
      </c>
      <c r="F40" s="52">
        <v>22.950245269796778</v>
      </c>
      <c r="I40" s="58"/>
      <c r="J40" s="56"/>
    </row>
    <row r="41" spans="2:10" x14ac:dyDescent="0.3">
      <c r="B41" s="47">
        <v>36</v>
      </c>
      <c r="C41" s="91" t="s">
        <v>65</v>
      </c>
      <c r="D41" s="52">
        <v>0</v>
      </c>
      <c r="E41" s="92" t="s">
        <v>135</v>
      </c>
      <c r="F41" s="52">
        <v>7.5926515875544238</v>
      </c>
      <c r="I41" s="58"/>
      <c r="J41" s="56"/>
    </row>
    <row r="42" spans="2:10" x14ac:dyDescent="0.3">
      <c r="B42" s="47">
        <v>37</v>
      </c>
      <c r="C42" s="91" t="s">
        <v>66</v>
      </c>
      <c r="D42" s="52">
        <v>11.608420192111179</v>
      </c>
      <c r="E42" s="92" t="s">
        <v>135</v>
      </c>
      <c r="F42" s="52">
        <v>7.5926515875544238</v>
      </c>
      <c r="G42" s="49"/>
      <c r="I42" s="58"/>
      <c r="J42" s="56"/>
    </row>
    <row r="43" spans="2:10" x14ac:dyDescent="0.3">
      <c r="B43" s="47">
        <v>38</v>
      </c>
      <c r="C43" s="91" t="s">
        <v>67</v>
      </c>
      <c r="D43" s="52">
        <v>24.840669927375131</v>
      </c>
      <c r="E43" s="92" t="s">
        <v>131</v>
      </c>
      <c r="F43" s="52">
        <v>22.32365145228216</v>
      </c>
      <c r="I43" s="58"/>
      <c r="J43" s="56"/>
    </row>
    <row r="44" spans="2:10" x14ac:dyDescent="0.3">
      <c r="B44" s="47">
        <v>39</v>
      </c>
      <c r="C44" s="91" t="s">
        <v>68</v>
      </c>
      <c r="D44" s="52">
        <v>13.631465517241379</v>
      </c>
      <c r="E44" s="92" t="s">
        <v>136</v>
      </c>
      <c r="F44" s="52">
        <v>12.578855001660106</v>
      </c>
      <c r="G44" s="49"/>
      <c r="I44" s="58"/>
      <c r="J44" s="56"/>
    </row>
    <row r="45" spans="2:10" x14ac:dyDescent="0.3">
      <c r="B45" s="47">
        <v>40</v>
      </c>
      <c r="C45" s="91" t="s">
        <v>69</v>
      </c>
      <c r="D45" s="52">
        <v>21.754025351147654</v>
      </c>
      <c r="E45" s="92" t="s">
        <v>134</v>
      </c>
      <c r="F45" s="52">
        <v>14.787852209187587</v>
      </c>
      <c r="I45" s="58"/>
      <c r="J45" s="56"/>
    </row>
    <row r="46" spans="2:10" x14ac:dyDescent="0.3">
      <c r="B46" s="47">
        <v>41</v>
      </c>
      <c r="C46" s="91" t="s">
        <v>70</v>
      </c>
      <c r="D46" s="52">
        <v>4.926285508809781</v>
      </c>
      <c r="E46" s="92" t="s">
        <v>135</v>
      </c>
      <c r="F46" s="52">
        <v>7.5926515875544238</v>
      </c>
      <c r="G46" s="49"/>
      <c r="I46" s="58"/>
      <c r="J46" s="56"/>
    </row>
    <row r="47" spans="2:10" x14ac:dyDescent="0.3">
      <c r="B47" s="47">
        <v>42</v>
      </c>
      <c r="C47" s="91" t="s">
        <v>71</v>
      </c>
      <c r="D47" s="52">
        <v>14.099931553730322</v>
      </c>
      <c r="E47" s="92" t="s">
        <v>131</v>
      </c>
      <c r="F47" s="52">
        <v>22.32365145228216</v>
      </c>
      <c r="G47" s="49"/>
      <c r="I47" s="58"/>
      <c r="J47" s="56"/>
    </row>
    <row r="48" spans="2:10" x14ac:dyDescent="0.3">
      <c r="B48" s="47">
        <v>43</v>
      </c>
      <c r="C48" s="91" t="s">
        <v>72</v>
      </c>
      <c r="D48" s="52">
        <v>34.839924670433149</v>
      </c>
      <c r="E48" s="92" t="s">
        <v>131</v>
      </c>
      <c r="F48" s="52">
        <v>22.32365145228216</v>
      </c>
      <c r="G48" s="49"/>
      <c r="I48" s="58"/>
      <c r="J48" s="56"/>
    </row>
    <row r="49" spans="2:10" x14ac:dyDescent="0.3">
      <c r="B49" s="47">
        <v>44</v>
      </c>
      <c r="C49" s="91" t="s">
        <v>73</v>
      </c>
      <c r="D49" s="52">
        <v>16.67590027700831</v>
      </c>
      <c r="E49" s="92" t="s">
        <v>74</v>
      </c>
      <c r="F49" s="52">
        <v>15.312760633861553</v>
      </c>
      <c r="I49" s="58"/>
      <c r="J49" s="56"/>
    </row>
    <row r="50" spans="2:10" x14ac:dyDescent="0.3">
      <c r="B50" s="47">
        <v>45</v>
      </c>
      <c r="C50" s="91" t="s">
        <v>75</v>
      </c>
      <c r="D50" s="52">
        <v>11.357095417312376</v>
      </c>
      <c r="E50" s="92" t="s">
        <v>135</v>
      </c>
      <c r="F50" s="52">
        <v>7.5926515875544238</v>
      </c>
      <c r="G50" s="49"/>
      <c r="I50" s="58"/>
      <c r="J50" s="56"/>
    </row>
    <row r="51" spans="2:10" x14ac:dyDescent="0.3">
      <c r="B51" s="47">
        <v>46</v>
      </c>
      <c r="C51" s="91" t="s">
        <v>76</v>
      </c>
      <c r="D51" s="52">
        <v>30.054221533694808</v>
      </c>
      <c r="E51" s="92" t="s">
        <v>32</v>
      </c>
      <c r="F51" s="52">
        <v>13.404738721194418</v>
      </c>
      <c r="G51" s="49"/>
      <c r="I51" s="58"/>
      <c r="J51" s="56"/>
    </row>
    <row r="52" spans="2:10" x14ac:dyDescent="0.3">
      <c r="B52" s="47">
        <v>47</v>
      </c>
      <c r="C52" s="91" t="s">
        <v>77</v>
      </c>
      <c r="D52" s="52">
        <v>19.417897480451781</v>
      </c>
      <c r="E52" s="92" t="s">
        <v>134</v>
      </c>
      <c r="F52" s="52">
        <v>14.787852209187587</v>
      </c>
      <c r="G52" s="49"/>
      <c r="I52" s="58"/>
      <c r="J52" s="56"/>
    </row>
    <row r="53" spans="2:10" x14ac:dyDescent="0.3">
      <c r="B53" s="47">
        <v>48</v>
      </c>
      <c r="C53" s="91" t="s">
        <v>78</v>
      </c>
      <c r="D53" s="52">
        <v>31.100478468899524</v>
      </c>
      <c r="E53" s="92" t="s">
        <v>32</v>
      </c>
      <c r="F53" s="52">
        <v>13.404738721194418</v>
      </c>
      <c r="G53" s="49"/>
      <c r="I53" s="58"/>
      <c r="J53" s="56"/>
    </row>
    <row r="54" spans="2:10" x14ac:dyDescent="0.3">
      <c r="B54" s="47">
        <v>49</v>
      </c>
      <c r="C54" s="91" t="s">
        <v>79</v>
      </c>
      <c r="D54" s="52">
        <v>14.713750668806849</v>
      </c>
      <c r="E54" s="92" t="s">
        <v>74</v>
      </c>
      <c r="F54" s="52">
        <v>15.312760633861553</v>
      </c>
      <c r="G54" s="49"/>
      <c r="I54" s="58"/>
      <c r="J54" s="56"/>
    </row>
    <row r="55" spans="2:10" x14ac:dyDescent="0.3">
      <c r="B55" s="47">
        <v>50</v>
      </c>
      <c r="C55" s="91" t="s">
        <v>80</v>
      </c>
      <c r="D55" s="52">
        <v>12.606157112526539</v>
      </c>
      <c r="E55" s="92" t="s">
        <v>38</v>
      </c>
      <c r="F55" s="52">
        <v>11.150279071719334</v>
      </c>
      <c r="G55" s="49"/>
      <c r="I55" s="58"/>
      <c r="J55" s="56"/>
    </row>
    <row r="56" spans="2:10" x14ac:dyDescent="0.3">
      <c r="B56" s="47">
        <v>51</v>
      </c>
      <c r="C56" s="91" t="s">
        <v>81</v>
      </c>
      <c r="D56" s="52">
        <v>8.3372921615201907</v>
      </c>
      <c r="E56" s="92" t="s">
        <v>30</v>
      </c>
      <c r="F56" s="52">
        <v>23.810120554399859</v>
      </c>
      <c r="G56" s="49"/>
      <c r="I56" s="58"/>
      <c r="J56" s="56"/>
    </row>
    <row r="57" spans="2:10" x14ac:dyDescent="0.3">
      <c r="B57" s="47">
        <v>52</v>
      </c>
      <c r="C57" s="91" t="s">
        <v>82</v>
      </c>
      <c r="D57" s="52">
        <v>8.1360946745562135</v>
      </c>
      <c r="E57" s="92" t="s">
        <v>30</v>
      </c>
      <c r="F57" s="52">
        <v>23.810120554399859</v>
      </c>
      <c r="G57" s="49"/>
      <c r="I57" s="58"/>
      <c r="J57" s="56"/>
    </row>
    <row r="58" spans="2:10" x14ac:dyDescent="0.3">
      <c r="B58" s="47">
        <v>53</v>
      </c>
      <c r="C58" s="91" t="s">
        <v>83</v>
      </c>
      <c r="D58" s="52">
        <v>0</v>
      </c>
      <c r="E58" s="92" t="s">
        <v>74</v>
      </c>
      <c r="F58" s="52">
        <v>15.312760633861553</v>
      </c>
      <c r="G58" s="49"/>
      <c r="I58" s="58"/>
      <c r="J58" s="56"/>
    </row>
    <row r="59" spans="2:10" x14ac:dyDescent="0.3">
      <c r="B59" s="47">
        <v>54</v>
      </c>
      <c r="C59" s="91" t="s">
        <v>84</v>
      </c>
      <c r="D59" s="52">
        <v>27.338250083808248</v>
      </c>
      <c r="E59" s="92" t="s">
        <v>30</v>
      </c>
      <c r="F59" s="52">
        <v>23.810120554399859</v>
      </c>
      <c r="G59" s="49"/>
      <c r="I59" s="58"/>
      <c r="J59" s="56"/>
    </row>
    <row r="60" spans="2:10" x14ac:dyDescent="0.3">
      <c r="B60" s="47">
        <v>55</v>
      </c>
      <c r="C60" s="91" t="s">
        <v>85</v>
      </c>
      <c r="D60" s="52">
        <v>0</v>
      </c>
      <c r="E60" s="92" t="s">
        <v>30</v>
      </c>
      <c r="F60" s="52">
        <v>23.810120554399859</v>
      </c>
      <c r="G60" s="49"/>
      <c r="I60" s="58"/>
      <c r="J60" s="56"/>
    </row>
    <row r="61" spans="2:10" x14ac:dyDescent="0.3">
      <c r="B61" s="47">
        <v>56</v>
      </c>
      <c r="C61" s="91" t="s">
        <v>86</v>
      </c>
      <c r="D61" s="52">
        <v>23.645401822700912</v>
      </c>
      <c r="E61" s="92" t="s">
        <v>46</v>
      </c>
      <c r="F61" s="52">
        <v>22.950245269796778</v>
      </c>
      <c r="G61" s="49"/>
      <c r="I61" s="58"/>
      <c r="J61" s="56"/>
    </row>
    <row r="62" spans="2:10" x14ac:dyDescent="0.3">
      <c r="B62" s="47">
        <v>57</v>
      </c>
      <c r="C62" s="91" t="s">
        <v>87</v>
      </c>
      <c r="D62" s="52">
        <v>32.589033352176372</v>
      </c>
      <c r="E62" s="92" t="s">
        <v>30</v>
      </c>
      <c r="F62" s="52">
        <v>23.810120554399859</v>
      </c>
      <c r="I62" s="58"/>
      <c r="J62" s="56"/>
    </row>
    <row r="63" spans="2:10" x14ac:dyDescent="0.3">
      <c r="B63" s="47">
        <v>58</v>
      </c>
      <c r="C63" s="91" t="s">
        <v>88</v>
      </c>
      <c r="D63" s="52">
        <v>2.5947067981318113</v>
      </c>
      <c r="E63" s="92" t="s">
        <v>136</v>
      </c>
      <c r="F63" s="52">
        <v>12.578855001660106</v>
      </c>
      <c r="G63" s="49"/>
      <c r="I63" s="58"/>
      <c r="J63" s="56"/>
    </row>
    <row r="64" spans="2:10" x14ac:dyDescent="0.3">
      <c r="B64" s="47">
        <v>59</v>
      </c>
      <c r="C64" s="91" t="s">
        <v>89</v>
      </c>
      <c r="D64" s="52">
        <v>15.244120197949085</v>
      </c>
      <c r="E64" s="92" t="s">
        <v>132</v>
      </c>
      <c r="F64" s="52">
        <v>18.383347470255153</v>
      </c>
      <c r="G64" s="49"/>
      <c r="I64" s="58"/>
      <c r="J64" s="56"/>
    </row>
    <row r="65" spans="2:10" x14ac:dyDescent="0.3">
      <c r="B65" s="47">
        <v>60</v>
      </c>
      <c r="C65" s="91" t="s">
        <v>90</v>
      </c>
      <c r="D65" s="52">
        <v>21.804368471035136</v>
      </c>
      <c r="E65" s="92" t="s">
        <v>132</v>
      </c>
      <c r="F65" s="52">
        <v>18.383347470255153</v>
      </c>
      <c r="G65" s="49"/>
      <c r="I65" s="58"/>
      <c r="J65" s="56"/>
    </row>
    <row r="66" spans="2:10" x14ac:dyDescent="0.3">
      <c r="B66" s="47">
        <v>61</v>
      </c>
      <c r="C66" s="91" t="s">
        <v>91</v>
      </c>
      <c r="D66" s="52">
        <v>19.960765080922023</v>
      </c>
      <c r="E66" s="92" t="s">
        <v>38</v>
      </c>
      <c r="F66" s="52">
        <v>11.150279071719334</v>
      </c>
      <c r="G66" s="49"/>
      <c r="I66" s="58"/>
      <c r="J66" s="56"/>
    </row>
    <row r="67" spans="2:10" x14ac:dyDescent="0.3">
      <c r="B67" s="47">
        <v>62</v>
      </c>
      <c r="C67" s="91" t="s">
        <v>92</v>
      </c>
      <c r="D67" s="52">
        <v>29.927431059506532</v>
      </c>
      <c r="E67" s="92" t="s">
        <v>132</v>
      </c>
      <c r="F67" s="52">
        <v>18.383347470255153</v>
      </c>
      <c r="G67" s="49"/>
      <c r="I67" s="58"/>
      <c r="J67" s="56"/>
    </row>
    <row r="68" spans="2:10" x14ac:dyDescent="0.3">
      <c r="B68" s="47">
        <v>63</v>
      </c>
      <c r="C68" s="91" t="s">
        <v>93</v>
      </c>
      <c r="D68" s="52">
        <v>34.333928281680997</v>
      </c>
      <c r="E68" s="92" t="s">
        <v>131</v>
      </c>
      <c r="F68" s="52">
        <v>22.32365145228216</v>
      </c>
      <c r="G68" s="49"/>
      <c r="I68" s="58"/>
      <c r="J68" s="56"/>
    </row>
    <row r="69" spans="2:10" x14ac:dyDescent="0.3">
      <c r="B69" s="47">
        <v>64</v>
      </c>
      <c r="C69" s="91" t="s">
        <v>94</v>
      </c>
      <c r="D69" s="52">
        <v>11.381853158063482</v>
      </c>
      <c r="E69" s="92" t="s">
        <v>134</v>
      </c>
      <c r="F69" s="52">
        <v>14.787852209187587</v>
      </c>
      <c r="G69" s="49"/>
      <c r="I69" s="58"/>
      <c r="J69" s="56"/>
    </row>
    <row r="70" spans="2:10" x14ac:dyDescent="0.3">
      <c r="B70" s="47">
        <v>65</v>
      </c>
      <c r="C70" s="91" t="s">
        <v>95</v>
      </c>
      <c r="D70" s="52">
        <v>10.384263494967978</v>
      </c>
      <c r="E70" s="92" t="s">
        <v>32</v>
      </c>
      <c r="F70" s="52">
        <v>13.404738721194418</v>
      </c>
      <c r="G70" s="49"/>
      <c r="I70" s="58"/>
      <c r="J70" s="56"/>
    </row>
    <row r="71" spans="2:10" x14ac:dyDescent="0.3">
      <c r="B71" s="47">
        <v>66</v>
      </c>
      <c r="C71" s="91" t="s">
        <v>96</v>
      </c>
      <c r="D71" s="52">
        <v>18.717187856653734</v>
      </c>
      <c r="E71" s="92" t="s">
        <v>32</v>
      </c>
      <c r="F71" s="52">
        <v>13.404738721194418</v>
      </c>
      <c r="G71" s="49"/>
      <c r="I71" s="58"/>
      <c r="J71" s="56"/>
    </row>
    <row r="72" spans="2:10" x14ac:dyDescent="0.3">
      <c r="B72" s="47">
        <v>67</v>
      </c>
      <c r="C72" s="91" t="s">
        <v>97</v>
      </c>
      <c r="D72" s="52">
        <v>32.102418939783838</v>
      </c>
      <c r="E72" s="92" t="s">
        <v>30</v>
      </c>
      <c r="F72" s="52">
        <v>23.810120554399859</v>
      </c>
      <c r="G72" s="49"/>
      <c r="I72" s="58"/>
      <c r="J72" s="56"/>
    </row>
    <row r="73" spans="2:10" x14ac:dyDescent="0.3">
      <c r="B73" s="47">
        <v>68</v>
      </c>
      <c r="C73" s="91" t="s">
        <v>98</v>
      </c>
      <c r="D73" s="52">
        <v>34.506666666666668</v>
      </c>
      <c r="E73" s="92" t="s">
        <v>30</v>
      </c>
      <c r="F73" s="52">
        <v>23.810120554399859</v>
      </c>
      <c r="G73" s="49"/>
      <c r="I73" s="58"/>
      <c r="J73" s="56"/>
    </row>
    <row r="74" spans="2:10" x14ac:dyDescent="0.3">
      <c r="B74" s="47">
        <v>69</v>
      </c>
      <c r="C74" s="91" t="s">
        <v>99</v>
      </c>
      <c r="D74" s="52">
        <v>29.148430661498061</v>
      </c>
      <c r="E74" s="92" t="s">
        <v>131</v>
      </c>
      <c r="F74" s="52">
        <v>22.32365145228216</v>
      </c>
      <c r="I74" s="58"/>
      <c r="J74" s="56"/>
    </row>
    <row r="75" spans="2:10" x14ac:dyDescent="0.3">
      <c r="B75" s="47">
        <v>70</v>
      </c>
      <c r="C75" s="91" t="s">
        <v>100</v>
      </c>
      <c r="D75" s="52">
        <v>49.15134370579915</v>
      </c>
      <c r="E75" s="92" t="s">
        <v>136</v>
      </c>
      <c r="F75" s="52">
        <v>12.578855001660106</v>
      </c>
      <c r="I75" s="58"/>
      <c r="J75" s="56"/>
    </row>
    <row r="76" spans="2:10" x14ac:dyDescent="0.3">
      <c r="B76" s="47">
        <v>71</v>
      </c>
      <c r="C76" s="91" t="s">
        <v>101</v>
      </c>
      <c r="D76" s="52">
        <v>13.301204819277107</v>
      </c>
      <c r="E76" s="92" t="s">
        <v>136</v>
      </c>
      <c r="F76" s="52">
        <v>12.578855001660106</v>
      </c>
      <c r="G76" s="49"/>
      <c r="I76" s="58"/>
      <c r="J76" s="56"/>
    </row>
    <row r="77" spans="2:10" x14ac:dyDescent="0.3">
      <c r="B77" s="47">
        <v>72</v>
      </c>
      <c r="C77" s="91" t="s">
        <v>102</v>
      </c>
      <c r="D77" s="52">
        <v>18.287099380554807</v>
      </c>
      <c r="E77" s="92" t="s">
        <v>74</v>
      </c>
      <c r="F77" s="52">
        <v>15.312760633861553</v>
      </c>
      <c r="G77" s="49"/>
      <c r="I77" s="58"/>
      <c r="J77" s="56"/>
    </row>
    <row r="78" spans="2:10" x14ac:dyDescent="0.3">
      <c r="B78" s="47">
        <v>73</v>
      </c>
      <c r="C78" s="91" t="s">
        <v>103</v>
      </c>
      <c r="D78" s="52">
        <v>11.380597014925373</v>
      </c>
      <c r="E78" s="92" t="s">
        <v>131</v>
      </c>
      <c r="F78" s="52">
        <v>22.32365145228216</v>
      </c>
      <c r="G78" s="49"/>
      <c r="I78" s="58"/>
      <c r="J78" s="56"/>
    </row>
    <row r="79" spans="2:10" x14ac:dyDescent="0.3">
      <c r="B79" s="47">
        <v>74</v>
      </c>
      <c r="C79" s="91" t="s">
        <v>104</v>
      </c>
      <c r="D79" s="52">
        <v>9.6439169139465868</v>
      </c>
      <c r="E79" s="92" t="s">
        <v>131</v>
      </c>
      <c r="F79" s="52">
        <v>22.32365145228216</v>
      </c>
      <c r="I79" s="58"/>
      <c r="J79" s="56"/>
    </row>
    <row r="80" spans="2:10" x14ac:dyDescent="0.3">
      <c r="B80" s="47">
        <v>75</v>
      </c>
      <c r="C80" s="91" t="s">
        <v>105</v>
      </c>
      <c r="D80" s="52">
        <v>26.884434305683641</v>
      </c>
      <c r="E80" s="92" t="s">
        <v>137</v>
      </c>
      <c r="F80" s="52">
        <f>J84</f>
        <v>0</v>
      </c>
      <c r="G80" s="49"/>
      <c r="I80" s="58"/>
      <c r="J80" s="56"/>
    </row>
    <row r="81" spans="2:10" x14ac:dyDescent="0.3">
      <c r="B81" s="47">
        <v>76</v>
      </c>
      <c r="C81" s="91" t="s">
        <v>106</v>
      </c>
      <c r="D81" s="52">
        <v>7.0086338242762825</v>
      </c>
      <c r="E81" s="92" t="s">
        <v>38</v>
      </c>
      <c r="F81" s="52">
        <v>11.150279071719334</v>
      </c>
      <c r="I81" s="58"/>
      <c r="J81" s="56"/>
    </row>
    <row r="82" spans="2:10" x14ac:dyDescent="0.3">
      <c r="B82" s="47">
        <v>77</v>
      </c>
      <c r="C82" s="91" t="s">
        <v>107</v>
      </c>
      <c r="D82" s="52">
        <v>18.10523204256577</v>
      </c>
      <c r="E82" s="92" t="s">
        <v>137</v>
      </c>
      <c r="F82" s="52">
        <v>19.855793137742417</v>
      </c>
      <c r="I82" s="58"/>
      <c r="J82" s="56"/>
    </row>
    <row r="83" spans="2:10" x14ac:dyDescent="0.3">
      <c r="B83" s="47">
        <v>78</v>
      </c>
      <c r="C83" s="91" t="s">
        <v>108</v>
      </c>
      <c r="D83" s="52">
        <v>15.84777792258569</v>
      </c>
      <c r="E83" s="92" t="s">
        <v>137</v>
      </c>
      <c r="F83" s="52">
        <v>19.855793137742417</v>
      </c>
      <c r="G83" s="49"/>
      <c r="I83" s="58"/>
      <c r="J83" s="56"/>
    </row>
    <row r="84" spans="2:10" x14ac:dyDescent="0.3">
      <c r="B84" s="47">
        <v>79</v>
      </c>
      <c r="C84" s="91" t="s">
        <v>109</v>
      </c>
      <c r="D84" s="52">
        <v>12.450331125827814</v>
      </c>
      <c r="E84" s="92" t="s">
        <v>134</v>
      </c>
      <c r="F84" s="52">
        <v>14.787852209187587</v>
      </c>
      <c r="G84" s="49"/>
      <c r="I84" s="58"/>
      <c r="J84" s="56"/>
    </row>
    <row r="85" spans="2:10" x14ac:dyDescent="0.3">
      <c r="B85" s="47">
        <v>80</v>
      </c>
      <c r="C85" s="91" t="s">
        <v>110</v>
      </c>
      <c r="D85" s="52">
        <v>5.9146599070553449</v>
      </c>
      <c r="E85" s="92" t="s">
        <v>132</v>
      </c>
      <c r="F85" s="52">
        <v>18.383347470255153</v>
      </c>
      <c r="G85" s="49"/>
      <c r="I85" s="58"/>
      <c r="J85" s="56"/>
    </row>
    <row r="86" spans="2:10" x14ac:dyDescent="0.3">
      <c r="B86" s="47">
        <v>81</v>
      </c>
      <c r="C86" s="91" t="s">
        <v>111</v>
      </c>
      <c r="D86" s="52">
        <v>24.31787175989086</v>
      </c>
      <c r="E86" s="92" t="s">
        <v>32</v>
      </c>
      <c r="F86" s="52">
        <v>13.404738721194418</v>
      </c>
      <c r="G86" s="49"/>
      <c r="I86" s="58"/>
      <c r="J86" s="56"/>
    </row>
    <row r="87" spans="2:10" x14ac:dyDescent="0.3">
      <c r="B87" s="47">
        <v>82</v>
      </c>
      <c r="C87" s="91" t="s">
        <v>112</v>
      </c>
      <c r="D87" s="52">
        <v>2</v>
      </c>
      <c r="E87" s="92" t="s">
        <v>32</v>
      </c>
      <c r="F87" s="52">
        <v>13.404738721194418</v>
      </c>
      <c r="G87" s="49"/>
      <c r="I87" s="58"/>
      <c r="J87" s="56"/>
    </row>
    <row r="88" spans="2:10" x14ac:dyDescent="0.3">
      <c r="B88" s="47">
        <v>83</v>
      </c>
      <c r="C88" s="91" t="s">
        <v>113</v>
      </c>
      <c r="D88" s="52">
        <v>18.143668230066652</v>
      </c>
      <c r="E88" s="92" t="s">
        <v>133</v>
      </c>
      <c r="F88" s="52">
        <v>17.500821634818536</v>
      </c>
      <c r="G88" s="49"/>
      <c r="I88" s="58"/>
      <c r="J88" s="56"/>
    </row>
    <row r="89" spans="2:10" x14ac:dyDescent="0.3">
      <c r="B89" s="47">
        <v>84</v>
      </c>
      <c r="C89" s="91" t="s">
        <v>114</v>
      </c>
      <c r="D89" s="52">
        <v>8.1622678396871944</v>
      </c>
      <c r="E89" s="92" t="s">
        <v>133</v>
      </c>
      <c r="F89" s="52">
        <v>17.500821634818536</v>
      </c>
      <c r="G89" s="49"/>
      <c r="H89" s="27"/>
      <c r="I89" s="58"/>
      <c r="J89" s="56"/>
    </row>
    <row r="90" spans="2:10" x14ac:dyDescent="0.3">
      <c r="B90" s="47">
        <v>85</v>
      </c>
      <c r="C90" s="91" t="s">
        <v>115</v>
      </c>
      <c r="D90" s="52">
        <v>17.567567567567568</v>
      </c>
      <c r="E90" s="92" t="s">
        <v>74</v>
      </c>
      <c r="F90" s="52">
        <v>15.312760633861553</v>
      </c>
      <c r="G90" s="49"/>
      <c r="H90" s="27"/>
      <c r="I90" s="58"/>
      <c r="J90" s="56"/>
    </row>
    <row r="91" spans="2:10" x14ac:dyDescent="0.3">
      <c r="B91" s="47">
        <v>86</v>
      </c>
      <c r="C91" s="91" t="s">
        <v>116</v>
      </c>
      <c r="D91" s="52">
        <v>4.5055588063194856</v>
      </c>
      <c r="E91" s="92" t="s">
        <v>134</v>
      </c>
      <c r="F91" s="52">
        <v>14.787852209187587</v>
      </c>
      <c r="G91" s="49"/>
      <c r="I91" s="58"/>
      <c r="J91" s="56"/>
    </row>
    <row r="92" spans="2:10" x14ac:dyDescent="0.3">
      <c r="B92" s="47">
        <v>87</v>
      </c>
      <c r="C92" s="91" t="s">
        <v>117</v>
      </c>
      <c r="D92" s="52">
        <v>6.3756613756613758</v>
      </c>
      <c r="E92" s="92" t="s">
        <v>134</v>
      </c>
      <c r="F92" s="52">
        <v>14.787852209187587</v>
      </c>
      <c r="G92" s="49"/>
      <c r="I92" s="58"/>
      <c r="J92" s="56"/>
    </row>
    <row r="93" spans="2:10" x14ac:dyDescent="0.3">
      <c r="B93" s="47">
        <v>88</v>
      </c>
      <c r="C93" s="91" t="s">
        <v>118</v>
      </c>
      <c r="D93" s="52">
        <v>1.9119769119769119</v>
      </c>
      <c r="E93" s="92" t="s">
        <v>30</v>
      </c>
      <c r="F93" s="52">
        <v>23.810120554399859</v>
      </c>
      <c r="I93" s="58"/>
      <c r="J93" s="56"/>
    </row>
    <row r="94" spans="2:10" x14ac:dyDescent="0.3">
      <c r="B94" s="47">
        <v>89</v>
      </c>
      <c r="C94" s="91" t="s">
        <v>119</v>
      </c>
      <c r="D94" s="52">
        <v>3.3798677443056575</v>
      </c>
      <c r="E94" s="92" t="s">
        <v>136</v>
      </c>
      <c r="F94" s="52">
        <v>12.578855001660106</v>
      </c>
      <c r="I94" s="58"/>
      <c r="J94" s="56"/>
    </row>
    <row r="95" spans="2:10" x14ac:dyDescent="0.3">
      <c r="B95" s="47">
        <v>90</v>
      </c>
      <c r="C95" s="91" t="s">
        <v>120</v>
      </c>
      <c r="D95" s="52">
        <v>12.730465320456542</v>
      </c>
      <c r="E95" s="92" t="s">
        <v>136</v>
      </c>
      <c r="F95" s="52">
        <v>12.578855001660106</v>
      </c>
      <c r="I95" s="58"/>
      <c r="J95" s="56"/>
    </row>
    <row r="96" spans="2:10" x14ac:dyDescent="0.3">
      <c r="B96" s="47">
        <v>91</v>
      </c>
      <c r="C96" s="91" t="s">
        <v>121</v>
      </c>
      <c r="D96" s="52">
        <v>14.168152516801536</v>
      </c>
      <c r="E96" s="92" t="s">
        <v>137</v>
      </c>
      <c r="F96" s="52">
        <v>19.855793137742417</v>
      </c>
      <c r="I96" s="58"/>
      <c r="J96" s="56"/>
    </row>
    <row r="97" spans="2:10" x14ac:dyDescent="0.3">
      <c r="B97" s="47">
        <v>92</v>
      </c>
      <c r="C97" s="91" t="s">
        <v>122</v>
      </c>
      <c r="D97" s="52">
        <v>34.575585466428073</v>
      </c>
      <c r="E97" s="92" t="s">
        <v>137</v>
      </c>
      <c r="F97" s="52">
        <v>19.855793137742417</v>
      </c>
      <c r="I97" s="58"/>
      <c r="J97" s="56"/>
    </row>
    <row r="98" spans="2:10" x14ac:dyDescent="0.3">
      <c r="B98" s="47">
        <v>93</v>
      </c>
      <c r="C98" s="91" t="s">
        <v>123</v>
      </c>
      <c r="D98" s="52">
        <v>7.942925089179548</v>
      </c>
      <c r="E98" s="92" t="s">
        <v>137</v>
      </c>
      <c r="F98" s="52">
        <v>19.855793137742417</v>
      </c>
      <c r="I98" s="58"/>
      <c r="J98" s="56"/>
    </row>
    <row r="99" spans="2:10" x14ac:dyDescent="0.3">
      <c r="B99" s="47">
        <v>94</v>
      </c>
      <c r="C99" s="91" t="s">
        <v>124</v>
      </c>
      <c r="D99" s="52">
        <v>12.612339695041907</v>
      </c>
      <c r="E99" s="92" t="s">
        <v>137</v>
      </c>
      <c r="F99" s="52">
        <v>19.855793137742417</v>
      </c>
      <c r="I99" s="58"/>
      <c r="J99" s="56"/>
    </row>
    <row r="100" spans="2:10" x14ac:dyDescent="0.3">
      <c r="B100" s="47">
        <v>95</v>
      </c>
      <c r="C100" s="91" t="s">
        <v>125</v>
      </c>
      <c r="D100" s="52">
        <v>8.6154732747442733</v>
      </c>
      <c r="E100" s="92" t="s">
        <v>137</v>
      </c>
      <c r="F100" s="52">
        <v>19.855793137742417</v>
      </c>
      <c r="I100" s="58"/>
      <c r="J100" s="56"/>
    </row>
    <row r="101" spans="2:10" x14ac:dyDescent="0.3">
      <c r="B101" s="51">
        <v>971</v>
      </c>
      <c r="C101" s="91" t="s">
        <v>126</v>
      </c>
      <c r="D101" s="52">
        <v>0.57803468208092479</v>
      </c>
      <c r="E101" s="92" t="s">
        <v>126</v>
      </c>
      <c r="F101" s="52">
        <v>0.57803468208092479</v>
      </c>
      <c r="I101" s="58"/>
      <c r="J101" s="56"/>
    </row>
    <row r="102" spans="2:10" x14ac:dyDescent="0.3">
      <c r="B102" s="51">
        <v>972</v>
      </c>
      <c r="C102" s="91" t="s">
        <v>127</v>
      </c>
      <c r="D102" s="52">
        <v>4.0395358831113022</v>
      </c>
      <c r="E102" s="92" t="s">
        <v>127</v>
      </c>
      <c r="F102" s="52">
        <v>4.0395358831113022</v>
      </c>
    </row>
    <row r="103" spans="2:10" x14ac:dyDescent="0.3">
      <c r="B103" s="51">
        <v>973</v>
      </c>
      <c r="C103" s="91" t="s">
        <v>128</v>
      </c>
      <c r="D103" s="52">
        <v>0</v>
      </c>
      <c r="E103" s="92" t="s">
        <v>128</v>
      </c>
      <c r="F103" s="52">
        <v>0</v>
      </c>
    </row>
    <row r="104" spans="2:10" x14ac:dyDescent="0.3">
      <c r="B104" s="51">
        <v>974</v>
      </c>
      <c r="C104" s="91" t="s">
        <v>129</v>
      </c>
      <c r="D104" s="52">
        <v>13.337053571428573</v>
      </c>
      <c r="E104" s="92" t="s">
        <v>129</v>
      </c>
      <c r="F104" s="52">
        <v>13.337053571428573</v>
      </c>
    </row>
    <row r="105" spans="2:10" x14ac:dyDescent="0.3">
      <c r="B105" s="51">
        <v>976</v>
      </c>
      <c r="C105" s="91" t="s">
        <v>130</v>
      </c>
      <c r="D105" s="52">
        <v>0</v>
      </c>
      <c r="E105" s="92" t="s">
        <v>130</v>
      </c>
      <c r="F105" s="52">
        <v>0</v>
      </c>
    </row>
    <row r="107" spans="2:10" ht="51" customHeight="1" x14ac:dyDescent="0.3">
      <c r="B107" s="108" t="s">
        <v>151</v>
      </c>
      <c r="C107" s="115"/>
      <c r="D107" s="115"/>
      <c r="E107" s="115"/>
      <c r="F107" s="117"/>
    </row>
    <row r="108" spans="2:10" ht="17.55" customHeight="1" x14ac:dyDescent="0.3"/>
  </sheetData>
  <mergeCells count="2">
    <mergeCell ref="B2:F2"/>
    <mergeCell ref="B107:F10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ES2026_F01_Tableau1</vt:lpstr>
      <vt:lpstr>ES2026 F01_Carte 1 </vt:lpstr>
      <vt:lpstr>ES2026_F01_Tableau compl. A</vt:lpstr>
      <vt:lpstr>ES2026_F01_Tableau compl.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BOISGUERIN, Bénédicte (DREES/OSAM/BES)</dc:creator>
  <cp:lastModifiedBy>Mathilde Deprez</cp:lastModifiedBy>
  <dcterms:created xsi:type="dcterms:W3CDTF">2026-02-27T13:30:25Z</dcterms:created>
  <dcterms:modified xsi:type="dcterms:W3CDTF">2026-07-02T14:48:13Z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2026-02-27T13:33:23Z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acb6b868-5af5-4653-bb97-9239c265529a</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