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mc:AlternateContent xmlns:mc="http://schemas.openxmlformats.org/markup-compatibility/2006">
    <mc:Choice Requires="x15">
      <x15ac:absPath xmlns:x15ac="http://schemas.microsoft.com/office/spreadsheetml/2010/11/ac" url="C:\Users\User\Desktop\ES 2026\Fichiers EXCEL\"/>
    </mc:Choice>
  </mc:AlternateContent>
  <xr:revisionPtr revIDLastSave="0" documentId="13_ncr:1_{F314C118-668E-4F33-8294-35D96ECDB844}" xr6:coauthVersionLast="47" xr6:coauthVersionMax="47" xr10:uidLastSave="{00000000-0000-0000-0000-000000000000}"/>
  <bookViews>
    <workbookView xWindow="3072" yWindow="1920" windowWidth="22080" windowHeight="14640" xr2:uid="{00000000-000D-0000-FFFF-FFFF00000000}"/>
  </bookViews>
  <sheets>
    <sheet name="ES2026_F02_graphique1 " sheetId="9" r:id="rId1"/>
    <sheet name="ES2026_F02_graphique2" sheetId="10" r:id="rId2"/>
    <sheet name="ES2026_F02_carte1" sheetId="11" r:id="rId3"/>
    <sheet name="ES2026_F02_carte2 " sheetId="12" r:id="rId4"/>
    <sheet name="ES2026_F02_Tableau compl A " sheetId="13" r:id="rId5"/>
    <sheet name="ES2026_F02_Tableau compl B" sheetId="8" r:id="rId6"/>
    <sheet name="ES2026F02_Tableau compl C" sheetId="14"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6" i="13" l="1"/>
  <c r="G26" i="13" l="1"/>
</calcChain>
</file>

<file path=xl/sharedStrings.xml><?xml version="1.0" encoding="utf-8"?>
<sst xmlns="http://schemas.openxmlformats.org/spreadsheetml/2006/main" count="851" uniqueCount="349">
  <si>
    <t>Département</t>
  </si>
  <si>
    <t>Région</t>
  </si>
  <si>
    <t>Ain</t>
  </si>
  <si>
    <t>Auvergne-Rhône-Alpes</t>
  </si>
  <si>
    <t>Aisne</t>
  </si>
  <si>
    <t>Hauts-de-France</t>
  </si>
  <si>
    <t>Allier</t>
  </si>
  <si>
    <t>Alpes-de-Haute-Provence</t>
  </si>
  <si>
    <t>Hautes-Alpes</t>
  </si>
  <si>
    <t>Alpes-Maritimes</t>
  </si>
  <si>
    <t>Ardèche</t>
  </si>
  <si>
    <t>Ardennes</t>
  </si>
  <si>
    <t>Ariège</t>
  </si>
  <si>
    <t>Occitanie</t>
  </si>
  <si>
    <t>Aube</t>
  </si>
  <si>
    <t>Aude</t>
  </si>
  <si>
    <t>Aveyron</t>
  </si>
  <si>
    <t>Bouches-du-Rhône</t>
  </si>
  <si>
    <t>Calvados</t>
  </si>
  <si>
    <t>Normandie</t>
  </si>
  <si>
    <t>Cantal</t>
  </si>
  <si>
    <t>Charente</t>
  </si>
  <si>
    <t>Nouvelle-Aquitaine</t>
  </si>
  <si>
    <t>Charente-Maritime</t>
  </si>
  <si>
    <t>Cher</t>
  </si>
  <si>
    <t>Centre-Val de Loire</t>
  </si>
  <si>
    <t>Corrèze</t>
  </si>
  <si>
    <t>Côte-d'Or</t>
  </si>
  <si>
    <t>Bourgogne-Franche-Comté</t>
  </si>
  <si>
    <t>Côtes-d'Armor</t>
  </si>
  <si>
    <t>Bretagne</t>
  </si>
  <si>
    <t>Creuse</t>
  </si>
  <si>
    <t>Dordogne</t>
  </si>
  <si>
    <t>Doubs</t>
  </si>
  <si>
    <t>Drôme</t>
  </si>
  <si>
    <t>Eure</t>
  </si>
  <si>
    <t>Eure-et-Loir</t>
  </si>
  <si>
    <t>Finistère</t>
  </si>
  <si>
    <t>Corse du Sud</t>
  </si>
  <si>
    <t>Corse</t>
  </si>
  <si>
    <t>Haute-Corse</t>
  </si>
  <si>
    <t>Gard</t>
  </si>
  <si>
    <t>Haute-Garonne</t>
  </si>
  <si>
    <t>Gers</t>
  </si>
  <si>
    <t>Gironde</t>
  </si>
  <si>
    <t>Hérault</t>
  </si>
  <si>
    <t>Ille-et-Vilaine</t>
  </si>
  <si>
    <t>Indre</t>
  </si>
  <si>
    <t>Indre-et-Loire</t>
  </si>
  <si>
    <t>Isère</t>
  </si>
  <si>
    <t>Jura</t>
  </si>
  <si>
    <t>Landes</t>
  </si>
  <si>
    <t>Loir-et-Cher</t>
  </si>
  <si>
    <t>Loire</t>
  </si>
  <si>
    <t>Haute-Loire</t>
  </si>
  <si>
    <t>Loire Atlantique</t>
  </si>
  <si>
    <t>Pays de la Loire</t>
  </si>
  <si>
    <t>Loiret</t>
  </si>
  <si>
    <t>Lot</t>
  </si>
  <si>
    <t>Lot-et-Garonne</t>
  </si>
  <si>
    <t>Lozère</t>
  </si>
  <si>
    <t>Maine-et-Loire</t>
  </si>
  <si>
    <t>Manche</t>
  </si>
  <si>
    <t>Marne</t>
  </si>
  <si>
    <t>Haute-Marne</t>
  </si>
  <si>
    <t>Mayenne</t>
  </si>
  <si>
    <t>Meurthe-et-Moselle</t>
  </si>
  <si>
    <t>Meuse</t>
  </si>
  <si>
    <t>Morbihan</t>
  </si>
  <si>
    <t>Moselle</t>
  </si>
  <si>
    <t>Nièvre</t>
  </si>
  <si>
    <t>Nord</t>
  </si>
  <si>
    <t>Oise</t>
  </si>
  <si>
    <t>Orne</t>
  </si>
  <si>
    <t>Pas-de-Calais</t>
  </si>
  <si>
    <t>Puy-de-Dôme</t>
  </si>
  <si>
    <t>Pyrénées-Atlantiques</t>
  </si>
  <si>
    <t>Hautes-Pyrénées</t>
  </si>
  <si>
    <t>Pyrénées-Orientales</t>
  </si>
  <si>
    <t>Bas-Rhin</t>
  </si>
  <si>
    <t>Haut-Rhin</t>
  </si>
  <si>
    <t>Rhône</t>
  </si>
  <si>
    <t>Haute-Saône</t>
  </si>
  <si>
    <t>Saône-et-Loire</t>
  </si>
  <si>
    <t>Sarthe</t>
  </si>
  <si>
    <t>Savoie</t>
  </si>
  <si>
    <t>Haute-Savoie</t>
  </si>
  <si>
    <t>Paris</t>
  </si>
  <si>
    <t>Île-de-France</t>
  </si>
  <si>
    <t>Seine-Maritime</t>
  </si>
  <si>
    <t>Seine-et-Marne</t>
  </si>
  <si>
    <t>Yvelines</t>
  </si>
  <si>
    <t>Deux-Sèvres</t>
  </si>
  <si>
    <t>Somme</t>
  </si>
  <si>
    <t>Tarn</t>
  </si>
  <si>
    <t>Tarn-et-Garonne</t>
  </si>
  <si>
    <t>Var</t>
  </si>
  <si>
    <t>Vaucluse</t>
  </si>
  <si>
    <t>Vendée</t>
  </si>
  <si>
    <t>Vienne</t>
  </si>
  <si>
    <t>Haute-Vienne</t>
  </si>
  <si>
    <t>Vosges</t>
  </si>
  <si>
    <t>Yonne</t>
  </si>
  <si>
    <t>Territoire de Belfort</t>
  </si>
  <si>
    <t>Essonne</t>
  </si>
  <si>
    <t>Hauts-de-Seine</t>
  </si>
  <si>
    <t>Seine-Saint-Denis</t>
  </si>
  <si>
    <t>Val-de-Marne</t>
  </si>
  <si>
    <t>Val-d'Oise</t>
  </si>
  <si>
    <t>Guadeloupe</t>
  </si>
  <si>
    <t>Martinique</t>
  </si>
  <si>
    <t>Guyane</t>
  </si>
  <si>
    <t>La Réunion</t>
  </si>
  <si>
    <t>Mayotte</t>
  </si>
  <si>
    <t>01</t>
  </si>
  <si>
    <t>02</t>
  </si>
  <si>
    <t>03</t>
  </si>
  <si>
    <t>04</t>
  </si>
  <si>
    <t>05</t>
  </si>
  <si>
    <t>06</t>
  </si>
  <si>
    <t>07</t>
  </si>
  <si>
    <t>08</t>
  </si>
  <si>
    <t>09</t>
  </si>
  <si>
    <t>10</t>
  </si>
  <si>
    <t>11</t>
  </si>
  <si>
    <t>12</t>
  </si>
  <si>
    <t>13</t>
  </si>
  <si>
    <t>14</t>
  </si>
  <si>
    <t>15</t>
  </si>
  <si>
    <t>16</t>
  </si>
  <si>
    <t>17</t>
  </si>
  <si>
    <t>18</t>
  </si>
  <si>
    <t>19</t>
  </si>
  <si>
    <t>21</t>
  </si>
  <si>
    <t>22</t>
  </si>
  <si>
    <t>23</t>
  </si>
  <si>
    <t>24</t>
  </si>
  <si>
    <t>25</t>
  </si>
  <si>
    <t>26</t>
  </si>
  <si>
    <t>27</t>
  </si>
  <si>
    <t>28</t>
  </si>
  <si>
    <t>29</t>
  </si>
  <si>
    <t>2A</t>
  </si>
  <si>
    <t>2B</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</si>
  <si>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</si>
  <si>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</si>
  <si>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</si>
  <si>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</si>
  <si>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</si>
  <si>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</si>
  <si>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</si>
  <si>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</si>
  <si>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</si>
  <si>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</si>
  <si>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</si>
  <si>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</si>
  <si>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</si>
  <si>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</si>
  <si>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</si>
  <si>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</si>
  <si>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</si>
  <si>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</si>
  <si>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</si>
  <si>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</si>
  <si>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</si>
  <si>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</si>
  <si>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</si>
  <si>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</si>
  <si>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</si>
  <si>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</si>
  <si>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</si>
  <si>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</si>
  <si>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</si>
  <si>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</si>
  <si>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</si>
  <si>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</si>
  <si>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</si>
  <si>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</si>
  <si>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</si>
  <si>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</si>
  <si>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</si>
  <si>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</si>
  <si>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</si>
  <si>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</si>
  <si>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</si>
  <si>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</si>
  <si>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</si>
  <si>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</si>
  <si>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</si>
  <si>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</si>
  <si>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</si>
  <si>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</si>
  <si>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</si>
  <si>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</si>
  <si>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</si>
  <si>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</si>
  <si>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</si>
  <si>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</si>
  <si>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</si>
  <si>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</si>
  <si>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</si>
  <si>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</si>
  <si>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</si>
  <si>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</si>
  <si>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</si>
  <si>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</si>
  <si>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</si>
  <si>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</si>
  <si>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</si>
  <si>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</si>
  <si>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MCO (court séjour)</t>
  </si>
  <si>
    <t>USLD (long séjour)</t>
  </si>
  <si>
    <t>Total lits</t>
  </si>
  <si>
    <t>USLD</t>
  </si>
  <si>
    <t>MCO</t>
  </si>
  <si>
    <t>Ensemble des établissements</t>
  </si>
  <si>
    <t>Établissements privés à but lucratif</t>
  </si>
  <si>
    <t>Établissements privés à but non lucratif</t>
  </si>
  <si>
    <t>Établissements publics</t>
  </si>
  <si>
    <t>Code du département</t>
  </si>
  <si>
    <t>Provence-Alpes-Côte d’Azur</t>
  </si>
  <si>
    <t>Grand Est</t>
  </si>
  <si>
    <t>Code 
du département</t>
  </si>
  <si>
    <t>Total places</t>
  </si>
  <si>
    <t>Graphique 1. Évolution du nombre de lits d’hospitalisation complète depuis 2013</t>
  </si>
  <si>
    <t>Graphique 2. Évolution du nombre de places d’hospitalisation partielle depuis 2013</t>
  </si>
  <si>
    <t>SMR (moyen séjour)</t>
  </si>
  <si>
    <t>SMR</t>
  </si>
  <si>
    <t>Nombre de lits pour 100 000 habitants du département</t>
  </si>
  <si>
    <t>Nombre de lits pour 100 000 habitants de la région</t>
  </si>
  <si>
    <t>Établissements privés 
à but lucratif</t>
  </si>
  <si>
    <t>Nombre de places 
pour 100 000 habitants 
de la région</t>
  </si>
  <si>
    <t>Nombre de places 
pour 100 000 habitants 
du département</t>
  </si>
  <si>
    <r>
      <t>Psychiatrie</t>
    </r>
    <r>
      <rPr>
        <vertAlign val="superscript"/>
        <sz val="8"/>
        <rFont val="Arial"/>
        <family val="2"/>
      </rPr>
      <t>1</t>
    </r>
  </si>
  <si>
    <r>
      <t>Psychiatrie</t>
    </r>
    <r>
      <rPr>
        <vertAlign val="superscript"/>
        <sz val="8"/>
        <color theme="1"/>
        <rFont val="Arial"/>
        <family val="2"/>
      </rPr>
      <t>1</t>
    </r>
  </si>
  <si>
    <r>
      <t>Psychiatrie</t>
    </r>
    <r>
      <rPr>
        <b/>
        <vertAlign val="superscript"/>
        <sz val="8"/>
        <rFont val="Arial"/>
        <family val="2"/>
      </rPr>
      <t>1</t>
    </r>
  </si>
  <si>
    <r>
      <t>Psychiatrie</t>
    </r>
    <r>
      <rPr>
        <b/>
        <vertAlign val="superscript"/>
        <sz val="8"/>
        <color theme="1"/>
        <rFont val="Arial"/>
        <family val="2"/>
      </rPr>
      <t>1</t>
    </r>
  </si>
  <si>
    <t>001</t>
  </si>
  <si>
    <t>002</t>
  </si>
  <si>
    <t>003</t>
  </si>
  <si>
    <t>004</t>
  </si>
  <si>
    <t>005</t>
  </si>
  <si>
    <t>006</t>
  </si>
  <si>
    <t>007</t>
  </si>
  <si>
    <t>008</t>
  </si>
  <si>
    <t>009</t>
  </si>
  <si>
    <t>010</t>
  </si>
  <si>
    <t>011</t>
  </si>
  <si>
    <t>012</t>
  </si>
  <si>
    <t>013</t>
  </si>
  <si>
    <t>014</t>
  </si>
  <si>
    <t>015</t>
  </si>
  <si>
    <t>016</t>
  </si>
  <si>
    <t>017</t>
  </si>
  <si>
    <t>018</t>
  </si>
  <si>
    <t>019</t>
  </si>
  <si>
    <t>021</t>
  </si>
  <si>
    <t>022</t>
  </si>
  <si>
    <t>023</t>
  </si>
  <si>
    <t>024</t>
  </si>
  <si>
    <t>025</t>
  </si>
  <si>
    <t>026</t>
  </si>
  <si>
    <t>027</t>
  </si>
  <si>
    <t>028</t>
  </si>
  <si>
    <t>029</t>
  </si>
  <si>
    <t>02A</t>
  </si>
  <si>
    <t>02B</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</si>
  <si>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</si>
  <si>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</si>
  <si>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</si>
  <si>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</si>
  <si>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</si>
  <si>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</si>
  <si>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</si>
  <si>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</si>
  <si>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</si>
  <si>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</si>
  <si>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</si>
  <si>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</si>
  <si>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</si>
  <si>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</si>
  <si>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</si>
  <si>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</si>
  <si>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</si>
  <si>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</si>
  <si>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</si>
  <si>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</si>
  <si>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</si>
  <si>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</si>
  <si>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</si>
  <si>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</si>
  <si>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</si>
  <si>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</si>
  <si>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</si>
  <si>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</si>
  <si>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</si>
  <si>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</si>
  <si>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</si>
  <si>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</si>
  <si>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</si>
  <si>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</si>
  <si>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</si>
  <si>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</si>
  <si>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</si>
  <si>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</si>
  <si>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</si>
  <si>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</si>
  <si>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</si>
  <si>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</si>
  <si>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</si>
  <si>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</si>
  <si>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</si>
  <si>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</si>
  <si>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</si>
  <si>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</si>
  <si>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</si>
  <si>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</si>
  <si>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</si>
  <si>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</si>
  <si>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</si>
  <si>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</si>
  <si>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</si>
  <si>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</si>
  <si>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</si>
  <si>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</si>
  <si>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</si>
  <si>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</si>
  <si>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</si>
  <si>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</si>
  <si>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</si>
  <si>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</si>
  <si>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</si>
  <si>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</si>
  <si>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Carte 1. Densité de lits d’hospitalisation complète par département et région au 31 décembre 2024</t>
  </si>
  <si>
    <t>Carte 2. Densité de places d’hospitalisation partielle par département et région au 31 décembre 2024</t>
  </si>
  <si>
    <r>
      <t xml:space="preserve">MCO : médecine, chirurgie, obstétrique et odontologie ; SMR : soins médicaux et de réadaptation.
1. Psychiatrie : disciplines de psychiatrie de l'adulte, de l'enfant et de l'adolescent, et pénitentiaire.
</t>
    </r>
    <r>
      <rPr>
        <b/>
        <sz val="8"/>
        <color theme="1"/>
        <rFont val="Arial"/>
        <family val="2"/>
      </rPr>
      <t>Champ &gt;</t>
    </r>
    <r>
      <rPr>
        <sz val="8"/>
        <color theme="1"/>
        <rFont val="Arial"/>
        <family val="2"/>
      </rPr>
      <t xml:space="preserve"> France (incluant Saint-Martin et Saint-Barthélemy), y compris le SSA.
</t>
    </r>
    <r>
      <rPr>
        <b/>
        <sz val="8"/>
        <color theme="1"/>
        <rFont val="Arial"/>
        <family val="2"/>
      </rPr>
      <t xml:space="preserve">Sources &gt; </t>
    </r>
    <r>
      <rPr>
        <sz val="8"/>
        <color theme="1"/>
        <rFont val="Arial"/>
        <family val="2"/>
      </rPr>
      <t>Drees, SAE 2013-2024, traitements Drees.</t>
    </r>
  </si>
  <si>
    <r>
      <rPr>
        <b/>
        <sz val="8"/>
        <color theme="1"/>
        <rFont val="Arial"/>
        <family val="2"/>
      </rPr>
      <t>Champ &gt;</t>
    </r>
    <r>
      <rPr>
        <sz val="8"/>
        <color theme="1"/>
        <rFont val="Arial"/>
        <family val="2"/>
      </rPr>
      <t xml:space="preserve"> France (incluant Saint-Martin et Saint-Barthélemy), y compris le SSA. Disciplines de médecine, chirurgie, obstétrique et odontologie (MCO), psychiatrie et soins médicaux et de réadaptation (SMR). Pour la psychiatrie, il s’agit des capacités d’hospitalisation partielle pour les disciplines de psychiatrie de l'adulte, de l'enfant et de l'adolescent, et pénitentiaire. 
</t>
    </r>
    <r>
      <rPr>
        <b/>
        <sz val="8"/>
        <color theme="1"/>
        <rFont val="Arial"/>
        <family val="2"/>
      </rPr>
      <t>Sources &gt;</t>
    </r>
    <r>
      <rPr>
        <sz val="8"/>
        <color theme="1"/>
        <rFont val="Arial"/>
        <family val="2"/>
      </rPr>
      <t xml:space="preserve"> Drees, SAE 2024, traitements Drees ; Insee, estimation de la population au 1</t>
    </r>
    <r>
      <rPr>
        <vertAlign val="superscript"/>
        <sz val="8"/>
        <color theme="1"/>
        <rFont val="Arial"/>
        <family val="2"/>
      </rPr>
      <t>er</t>
    </r>
    <r>
      <rPr>
        <sz val="8"/>
        <color theme="1"/>
        <rFont val="Arial"/>
        <family val="2"/>
      </rPr>
      <t xml:space="preserve"> janvier 2024.</t>
    </r>
  </si>
  <si>
    <r>
      <t>PSY</t>
    </r>
    <r>
      <rPr>
        <b/>
        <vertAlign val="superscript"/>
        <sz val="8"/>
        <color theme="1"/>
        <rFont val="Arial"/>
        <family val="2"/>
      </rPr>
      <t>1</t>
    </r>
  </si>
  <si>
    <t>Nombre de lits 
et de places 
pour 100 000 habitants 
du département</t>
  </si>
  <si>
    <r>
      <t xml:space="preserve">MCO : médecine, chirurgie, obstétrique et odontologie ; SMR : soins médicaux et de réadaptation.                                                                                                                                                                                                                                 1. Psychiatrie : disciplines de psychiatrie de l'adulte, de l'enfant et de l'adolescent, et pénitentiaire.        
</t>
    </r>
    <r>
      <rPr>
        <b/>
        <sz val="8"/>
        <color theme="1"/>
        <rFont val="Arial"/>
        <family val="2"/>
      </rPr>
      <t>Champ &gt;</t>
    </r>
    <r>
      <rPr>
        <sz val="8"/>
        <color theme="1"/>
        <rFont val="Arial"/>
        <family val="2"/>
      </rPr>
      <t xml:space="preserve"> France (incluant Saint-Martin et Saint-Barthélemy), y compris le SSA.
</t>
    </r>
    <r>
      <rPr>
        <b/>
        <sz val="8"/>
        <color theme="1"/>
        <rFont val="Arial"/>
        <family val="2"/>
      </rPr>
      <t>Sources &gt;</t>
    </r>
    <r>
      <rPr>
        <sz val="8"/>
        <color theme="1"/>
        <rFont val="Arial"/>
        <family val="2"/>
      </rPr>
      <t xml:space="preserve"> Drees, SAE 2013, 2019, 2022-2024, traitements Drees.</t>
    </r>
  </si>
  <si>
    <r>
      <t xml:space="preserve">MCO : médecine, chirurgie, obstétrique et odontologie ; SMR : soins médicaux et de réadaptation ; USLD : unité de soins de longue durée.                                                                                                                                                                                                                                 1. Psychiatrie : disciplines de psychiatrie de l'adulte, de l'enfant et de l'adolescent, et pénitentiaire. Il s'agit des capacités d'hospitalisations à temps plein : les capacités des autres formes de prises en charge à temps complet (accueil familial thérapeutique, appartement thérapeutique…) ne sont pas comptabilisées dans ce tableau.                                                                                                                
</t>
    </r>
    <r>
      <rPr>
        <b/>
        <sz val="8"/>
        <rFont val="Arial"/>
        <family val="2"/>
      </rPr>
      <t>Champ &gt;</t>
    </r>
    <r>
      <rPr>
        <sz val="8"/>
        <rFont val="Arial"/>
        <family val="2"/>
      </rPr>
      <t xml:space="preserve"> France (incluant Saint-Martin et Saint-Barthélemy), y compris le SSA.
</t>
    </r>
    <r>
      <rPr>
        <b/>
        <sz val="8"/>
        <rFont val="Arial"/>
        <family val="2"/>
      </rPr>
      <t>Sources &gt;</t>
    </r>
    <r>
      <rPr>
        <sz val="8"/>
        <rFont val="Arial"/>
        <family val="2"/>
      </rPr>
      <t xml:space="preserve"> Drees, SAE 2013, 2019, 2022-2024, traitements Drees.</t>
    </r>
  </si>
  <si>
    <r>
      <t xml:space="preserve">MCO : médecine, chirurgie, obstétrique et odontologie ; SMR : soins médicaux et de réadaptation.
</t>
    </r>
    <r>
      <rPr>
        <b/>
        <sz val="8"/>
        <rFont val="Arial"/>
        <family val="2"/>
      </rPr>
      <t>Champ &gt;</t>
    </r>
    <r>
      <rPr>
        <sz val="8"/>
        <rFont val="Arial"/>
        <family val="2"/>
      </rPr>
      <t xml:space="preserve"> France (incluant Saint-Martin et Saint-Barthélemy), y compris le SSA. Disciplines de médecine, chirurgie, obstétrique et odontologie (MCO), psychiatrie, soins médicaux et de réadaptation (SMR) et soins de longue durée. Pour la psychiatrie, il s’agit des capacités d’hospitalisation à temps plein pour les disciplines de psychiatrie de l'adulte, de l'enfant et de l'adolescent, et pénitentiaire. Les capacités des autres formes de prises en charge à temps complet (accueil familial thérapeutique, appartement thérapeutique…) ne sont pas comptabilisées dans ce tableau.
</t>
    </r>
    <r>
      <rPr>
        <b/>
        <sz val="8"/>
        <rFont val="Arial"/>
        <family val="2"/>
      </rPr>
      <t>Sources &gt;</t>
    </r>
    <r>
      <rPr>
        <sz val="8"/>
        <rFont val="Arial"/>
        <family val="2"/>
      </rPr>
      <t xml:space="preserve"> Drees, SAE 2024, traitements Drees ; Insee, estimation de la population au 1</t>
    </r>
    <r>
      <rPr>
        <vertAlign val="superscript"/>
        <sz val="8"/>
        <rFont val="Arial"/>
        <family val="2"/>
      </rPr>
      <t>er</t>
    </r>
    <r>
      <rPr>
        <sz val="8"/>
        <rFont val="Arial"/>
        <family val="2"/>
      </rPr>
      <t xml:space="preserve"> janvier 2024.</t>
    </r>
  </si>
  <si>
    <t>Tableau complémentaire B. Nombre de places d'hospitalisation partielle selon la discipline et le statut en 2013, 2019 et de 2022 à 2024</t>
  </si>
  <si>
    <t>Tableau complémentaire A. Nombre de lits d'hospitalisation complète selon la discipline et le statut en 2013, 2019 et de 2022 à 2024</t>
  </si>
  <si>
    <t xml:space="preserve">Ensemble </t>
  </si>
  <si>
    <r>
      <t xml:space="preserve">MCO : médecine, chirurgie, obstétrique et odontologie ; SMR : soins médicaux et de réadaptation ; USLD : unité de soins de longue durée.
1. Psychiatrie : disciplines de psychiatrie de l'adulte, de l'enfant et de l'adolescent, et pénitentiaire. Il s’agit des capacités d’hospitalisation à temps plein : les capacités des autres formes de prises en charge à temps complet (accueil familial thérapeutique, appartement thérapeutique…) ne sont pas comptabilisées dans ce graphique.
</t>
    </r>
    <r>
      <rPr>
        <b/>
        <sz val="8"/>
        <rFont val="Arial"/>
        <family val="2"/>
      </rPr>
      <t xml:space="preserve">Champ &gt; </t>
    </r>
    <r>
      <rPr>
        <sz val="8"/>
        <rFont val="Arial"/>
        <family val="2"/>
      </rPr>
      <t xml:space="preserve">France (incluant Saint-Martin et Saint-Barthélemy), y compris le SSA.
</t>
    </r>
    <r>
      <rPr>
        <b/>
        <sz val="8"/>
        <rFont val="Arial"/>
        <family val="2"/>
      </rPr>
      <t xml:space="preserve">Sources &gt; </t>
    </r>
    <r>
      <rPr>
        <sz val="8"/>
        <rFont val="Arial"/>
        <family val="2"/>
      </rPr>
      <t>Drees, SAE 2013-2024, traitements Drees.</t>
    </r>
  </si>
  <si>
    <r>
      <rPr>
        <b/>
        <sz val="8"/>
        <rFont val="Arial"/>
        <family val="2"/>
      </rPr>
      <t>Champ &gt;</t>
    </r>
    <r>
      <rPr>
        <sz val="8"/>
        <rFont val="Arial"/>
        <family val="2"/>
      </rPr>
      <t xml:space="preserve"> France (incluant Saint-Martin et Saint-Barthélemy), y compris le SSA. Disciplines de médecine, chirurgie, obstétrique et odontologie (MCO), psychiatrie, soins médicaux et de réadaptation (SMR) et soins de longue durée (SLD). Pour la psychiatrie, il s’agit des capacités d’hospitalisation à temps plein pour les disciplines de psychiatrie de l'adulte, de l'enfant et de l'adolescent, et pénitentiaire. Les capacités des autres formes de prises en charge à temps complet (accueil familial thérapeutique, appartement thérapeutique…) ne sont pas comptabilisées.
</t>
    </r>
    <r>
      <rPr>
        <b/>
        <sz val="8"/>
        <rFont val="Arial"/>
        <family val="2"/>
      </rPr>
      <t>Sources &gt;</t>
    </r>
    <r>
      <rPr>
        <sz val="8"/>
        <rFont val="Arial"/>
        <family val="2"/>
      </rPr>
      <t xml:space="preserve"> Drees, SAE 2024, traitements Drees ; Insee, estimation de la population au 1</t>
    </r>
    <r>
      <rPr>
        <vertAlign val="superscript"/>
        <sz val="8"/>
        <rFont val="Arial"/>
        <family val="2"/>
      </rPr>
      <t>er</t>
    </r>
    <r>
      <rPr>
        <sz val="8"/>
        <rFont val="Arial"/>
        <family val="2"/>
      </rPr>
      <t xml:space="preserve"> janvier 2024.</t>
    </r>
  </si>
  <si>
    <t>Tableau complémentaire C. Capacités d'hospitalisations totales (lits et places) pour 100 000 habitants du département, par discipline et par département, au 31 décembre 2024</t>
  </si>
  <si>
    <t>Ensemble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</si>
</sst>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6" x14ac:knownFonts="1">
    <font>
      <sz val="11"/>
      <color theme="1"/>
      <name val="Calibri"/>
      <family val="2"/>
      <scheme val="minor"/>
    </font>
    <font>
      <sz val="11"/>
      <color theme="1"/>
      <name val="Calibri"/>
      <family val="2"/>
      <scheme val="minor"/>
    </font>
    <font>
      <sz val="11"/>
      <color indexed="8"/>
      <name val="Calibri"/>
      <family val="2"/>
    </font>
    <font>
      <sz val="10"/>
      <name val="Arial"/>
      <family val="2"/>
    </font>
    <font>
      <sz val="8"/>
      <color theme="1"/>
      <name val="Arial"/>
      <family val="2"/>
    </font>
    <font>
      <b/>
      <sz val="8"/>
      <color theme="1"/>
      <name val="Arial"/>
      <family val="2"/>
    </font>
    <font>
      <b/>
      <sz val="8"/>
      <name val="Arial"/>
      <family val="2"/>
    </font>
    <font>
      <sz val="8"/>
      <name val="Arial"/>
      <family val="2"/>
    </font>
    <font>
      <sz val="8"/>
      <color rgb="FFFF0000"/>
      <name val="Arial"/>
      <family val="2"/>
    </font>
    <font>
      <b/>
      <sz val="8"/>
      <color rgb="FFFF0000"/>
      <name val="Arial"/>
      <family val="2"/>
    </font>
    <font>
      <vertAlign val="superscript"/>
      <sz val="8"/>
      <name val="Arial"/>
      <family val="2"/>
    </font>
    <font>
      <sz val="11"/>
      <color theme="1"/>
      <name val="Arial"/>
      <family val="2"/>
    </font>
    <font>
      <vertAlign val="superscript"/>
      <sz val="8"/>
      <color theme="1"/>
      <name val="Arial"/>
      <family val="2"/>
    </font>
    <font>
      <b/>
      <vertAlign val="superscript"/>
      <sz val="8"/>
      <name val="Arial"/>
      <family val="2"/>
    </font>
    <font>
      <b/>
      <vertAlign val="superscript"/>
      <sz val="8"/>
      <color theme="1"/>
      <name val="Arial"/>
      <family val="2"/>
    </font>
    <font>
      <sz val="11"/>
      <name val="Calibri"/>
      <family val="2"/>
      <scheme val="minor"/>
    </font>
  </fonts>
  <fills count="3">
    <fill>
      <patternFill patternType="none"/>
    </fill>
    <fill>
      <patternFill patternType="gray125"/>
    </fill>
    <fill>
      <patternFill patternType="solid">
        <fgColor theme="0"/>
        <bgColor indexed="64"/>
      </patternFill>
    </fill>
  </fills>
  <borders count="14">
    <border>
      <left/>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style="hair">
        <color auto="1"/>
      </top>
      <bottom/>
      <diagonal/>
    </border>
    <border>
      <left style="hair">
        <color indexed="64"/>
      </left>
      <right style="hair">
        <color indexed="64"/>
      </right>
      <top/>
      <bottom/>
      <diagonal/>
    </border>
    <border>
      <left style="hair">
        <color auto="1"/>
      </left>
      <right style="hair">
        <color auto="1"/>
      </right>
      <top/>
      <bottom style="hair">
        <color auto="1"/>
      </bottom>
      <diagonal/>
    </border>
    <border>
      <left style="hair">
        <color auto="1"/>
      </left>
      <right/>
      <top style="hair">
        <color auto="1"/>
      </top>
      <bottom/>
      <diagonal/>
    </border>
    <border>
      <left/>
      <right/>
      <top/>
      <bottom style="hair">
        <color auto="1"/>
      </bottom>
      <diagonal/>
    </border>
    <border>
      <left/>
      <right/>
      <top style="hair">
        <color auto="1"/>
      </top>
      <bottom/>
      <diagonal/>
    </border>
    <border>
      <left style="thin">
        <color auto="1"/>
      </left>
      <right style="thin">
        <color auto="1"/>
      </right>
      <top style="thin">
        <color auto="1"/>
      </top>
      <bottom style="thin">
        <color auto="1"/>
      </bottom>
      <diagonal/>
    </border>
    <border>
      <left/>
      <right style="hair">
        <color auto="1"/>
      </right>
      <top style="hair">
        <color auto="1"/>
      </top>
      <bottom/>
      <diagonal/>
    </border>
    <border>
      <left/>
      <right style="hair">
        <color auto="1"/>
      </right>
      <top/>
      <bottom/>
      <diagonal/>
    </border>
    <border>
      <left/>
      <right style="hair">
        <color auto="1"/>
      </right>
      <top/>
      <bottom style="hair">
        <color auto="1"/>
      </bottom>
      <diagonal/>
    </border>
    <border>
      <left style="thin">
        <color auto="1"/>
      </left>
      <right style="thin">
        <color auto="1"/>
      </right>
      <top/>
      <bottom/>
      <diagonal/>
    </border>
  </borders>
  <cellStyleXfs count="4">
    <xf numFmtId="0" fontId="0" fillId="0" borderId="0"/>
    <xf numFmtId="9" fontId="1" fillId="0" borderId="0" applyFont="0" applyFill="0" applyBorder="0" applyAlignment="0" applyProtection="0"/>
    <xf numFmtId="0" fontId="2" fillId="0" borderId="0"/>
    <xf numFmtId="0" fontId="3" fillId="0" borderId="0"/>
  </cellStyleXfs>
  <cellXfs count="149">
    <xf numFmtId="0" fontId="0" fillId="0" borderId="0" xfId="0"/>
    <xf numFmtId="0" fontId="4" fillId="0" borderId="0" xfId="0" applyFont="1"/>
    <xf numFmtId="0" fontId="7" fillId="0" borderId="0" xfId="0" applyFont="1" applyAlignment="1">
      <alignment vertical="center"/>
    </xf>
    <xf numFmtId="164" fontId="4" fillId="0" borderId="0" xfId="1" applyNumberFormat="1" applyFont="1"/>
    <xf numFmtId="0" fontId="4" fillId="0" borderId="0" xfId="0" applyFont="1" applyAlignment="1">
      <alignment vertical="center"/>
    </xf>
    <xf numFmtId="3" fontId="4" fillId="0" borderId="0" xfId="0" applyNumberFormat="1" applyFont="1"/>
    <xf numFmtId="0" fontId="4" fillId="0" borderId="0" xfId="0" quotePrefix="1" applyFont="1"/>
    <xf numFmtId="0" fontId="4" fillId="0" borderId="0" xfId="0" applyFont="1" applyAlignment="1">
      <alignment horizontal="left"/>
    </xf>
    <xf numFmtId="0" fontId="7" fillId="0" borderId="0" xfId="0" applyFont="1" applyAlignment="1">
      <alignment horizontal="center"/>
    </xf>
    <xf numFmtId="0" fontId="7" fillId="0" borderId="0" xfId="0" quotePrefix="1" applyFont="1"/>
    <xf numFmtId="164" fontId="4" fillId="0" borderId="0" xfId="1" applyNumberFormat="1" applyFont="1" applyFill="1"/>
    <xf numFmtId="164" fontId="6" fillId="0" borderId="0" xfId="1" applyNumberFormat="1" applyFont="1" applyFill="1"/>
    <xf numFmtId="9" fontId="4" fillId="0" borderId="0" xfId="1" applyFont="1" applyFill="1"/>
    <xf numFmtId="164" fontId="4" fillId="0" borderId="0" xfId="0" applyNumberFormat="1" applyFont="1"/>
    <xf numFmtId="0" fontId="6" fillId="0" borderId="0" xfId="0" applyFont="1" applyAlignment="1">
      <alignment horizontal="left" vertical="center"/>
    </xf>
    <xf numFmtId="3" fontId="8" fillId="0" borderId="0" xfId="0" applyNumberFormat="1" applyFont="1" applyAlignment="1">
      <alignment horizontal="center"/>
    </xf>
    <xf numFmtId="3" fontId="4" fillId="0" borderId="0" xfId="0" applyNumberFormat="1" applyFont="1" applyAlignment="1">
      <alignment horizontal="center"/>
    </xf>
    <xf numFmtId="3" fontId="7" fillId="2" borderId="0" xfId="0" applyNumberFormat="1" applyFont="1" applyFill="1" applyAlignment="1">
      <alignment vertical="center"/>
    </xf>
    <xf numFmtId="164" fontId="4" fillId="0" borderId="0" xfId="1" applyNumberFormat="1" applyFont="1" applyAlignment="1">
      <alignment vertical="center"/>
    </xf>
    <xf numFmtId="0" fontId="7" fillId="0" borderId="0" xfId="0" applyFont="1"/>
    <xf numFmtId="0" fontId="6" fillId="0" borderId="1" xfId="0" applyFont="1" applyBorder="1" applyAlignment="1">
      <alignment horizontal="center" vertical="center"/>
    </xf>
    <xf numFmtId="0" fontId="6" fillId="2" borderId="1" xfId="0" quotePrefix="1" applyFont="1" applyFill="1" applyBorder="1" applyAlignment="1">
      <alignment horizontal="center"/>
    </xf>
    <xf numFmtId="0" fontId="7" fillId="0" borderId="1" xfId="0" applyFont="1" applyBorder="1" applyAlignment="1">
      <alignment horizontal="left" vertical="center"/>
    </xf>
    <xf numFmtId="0" fontId="6" fillId="0" borderId="0" xfId="0" applyFont="1" applyAlignment="1">
      <alignment vertical="center"/>
    </xf>
    <xf numFmtId="2" fontId="4" fillId="0" borderId="0" xfId="0" applyNumberFormat="1" applyFont="1" applyAlignment="1">
      <alignment horizontal="left" vertical="top" wrapText="1"/>
    </xf>
    <xf numFmtId="0" fontId="4" fillId="0" borderId="0" xfId="0" applyFont="1" applyAlignment="1">
      <alignment horizontal="left" vertical="top"/>
    </xf>
    <xf numFmtId="164" fontId="6" fillId="0" borderId="0" xfId="1" applyNumberFormat="1" applyFont="1" applyFill="1" applyBorder="1" applyAlignment="1">
      <alignment horizontal="center" vertical="center"/>
    </xf>
    <xf numFmtId="164" fontId="6" fillId="0" borderId="0" xfId="0" applyNumberFormat="1" applyFont="1" applyAlignment="1">
      <alignment horizontal="center" vertical="center"/>
    </xf>
    <xf numFmtId="3" fontId="11" fillId="0" borderId="0" xfId="0" applyNumberFormat="1" applyFont="1"/>
    <xf numFmtId="0" fontId="5" fillId="0" borderId="3" xfId="0" applyFont="1" applyBorder="1" applyAlignment="1">
      <alignment horizontal="center" vertical="center"/>
    </xf>
    <xf numFmtId="0" fontId="5" fillId="0" borderId="6" xfId="0" applyFont="1" applyBorder="1" applyAlignment="1">
      <alignment horizontal="center" vertical="center"/>
    </xf>
    <xf numFmtId="2" fontId="4" fillId="0" borderId="1" xfId="0" applyNumberFormat="1" applyFont="1" applyBorder="1" applyAlignment="1">
      <alignment horizontal="left" vertical="center"/>
    </xf>
    <xf numFmtId="165" fontId="4" fillId="0" borderId="0" xfId="0" applyNumberFormat="1" applyFont="1" applyAlignment="1">
      <alignment vertical="center"/>
    </xf>
    <xf numFmtId="3" fontId="4" fillId="0" borderId="0" xfId="0" quotePrefix="1" applyNumberFormat="1" applyFont="1"/>
    <xf numFmtId="164" fontId="4" fillId="2" borderId="0" xfId="1" applyNumberFormat="1" applyFont="1" applyFill="1"/>
    <xf numFmtId="9" fontId="4" fillId="0" borderId="0" xfId="1" applyFont="1"/>
    <xf numFmtId="9" fontId="4" fillId="0" borderId="0" xfId="0" applyNumberFormat="1" applyFont="1"/>
    <xf numFmtId="0" fontId="4" fillId="0" borderId="0" xfId="0" applyFont="1" applyAlignment="1">
      <alignment vertical="top"/>
    </xf>
    <xf numFmtId="3" fontId="5" fillId="0" borderId="1" xfId="3" applyNumberFormat="1" applyFont="1" applyBorder="1" applyAlignment="1">
      <alignment horizontal="center" vertical="center" wrapText="1"/>
    </xf>
    <xf numFmtId="3" fontId="5" fillId="0" borderId="1" xfId="3" applyNumberFormat="1" applyFont="1" applyBorder="1" applyAlignment="1">
      <alignment horizontal="center" vertical="center"/>
    </xf>
    <xf numFmtId="1" fontId="6" fillId="0" borderId="1" xfId="0" applyNumberFormat="1" applyFont="1" applyBorder="1" applyAlignment="1">
      <alignment horizontal="center" vertical="center" wrapText="1"/>
    </xf>
    <xf numFmtId="0" fontId="4" fillId="0" borderId="1" xfId="0" applyFont="1" applyBorder="1" applyAlignment="1">
      <alignment horizontal="left"/>
    </xf>
    <xf numFmtId="0" fontId="7" fillId="0" borderId="1" xfId="0" applyFont="1" applyBorder="1" applyAlignment="1">
      <alignment horizontal="left"/>
    </xf>
    <xf numFmtId="1" fontId="11" fillId="0" borderId="0" xfId="0" applyNumberFormat="1" applyFont="1"/>
    <xf numFmtId="165" fontId="11" fillId="0" borderId="0" xfId="0" applyNumberFormat="1" applyFont="1"/>
    <xf numFmtId="49" fontId="6" fillId="0" borderId="0" xfId="0" applyNumberFormat="1" applyFont="1" applyAlignment="1">
      <alignment horizontal="left" vertical="top"/>
    </xf>
    <xf numFmtId="0" fontId="4" fillId="0" borderId="1" xfId="0" applyFont="1" applyBorder="1" applyAlignment="1">
      <alignment horizontal="left" vertical="top"/>
    </xf>
    <xf numFmtId="1" fontId="4" fillId="0" borderId="0" xfId="0" applyNumberFormat="1" applyFont="1" applyAlignment="1">
      <alignment horizontal="center" vertical="center"/>
    </xf>
    <xf numFmtId="0" fontId="5" fillId="0" borderId="0" xfId="0" applyFont="1" applyAlignment="1">
      <alignment vertical="top"/>
    </xf>
    <xf numFmtId="0" fontId="5" fillId="0" borderId="3" xfId="0" applyFont="1" applyBorder="1" applyAlignment="1">
      <alignment horizontal="center" vertical="center" wrapText="1"/>
    </xf>
    <xf numFmtId="0" fontId="11" fillId="0" borderId="0" xfId="0" applyFont="1"/>
    <xf numFmtId="9" fontId="4" fillId="0" borderId="0" xfId="1" applyFont="1" applyFill="1" applyBorder="1"/>
    <xf numFmtId="0" fontId="4" fillId="0" borderId="0" xfId="0" applyFont="1" applyAlignment="1">
      <alignment horizontal="center"/>
    </xf>
    <xf numFmtId="0" fontId="6" fillId="0" borderId="0" xfId="0" applyFont="1" applyAlignment="1">
      <alignment horizontal="center" vertical="center"/>
    </xf>
    <xf numFmtId="0" fontId="5" fillId="0" borderId="1" xfId="0" applyFont="1" applyBorder="1" applyAlignment="1">
      <alignment horizontal="center" vertical="center"/>
    </xf>
    <xf numFmtId="3" fontId="7" fillId="0" borderId="1" xfId="0" quotePrefix="1" applyNumberFormat="1" applyFont="1" applyBorder="1" applyAlignment="1">
      <alignment horizontal="right" indent="1"/>
    </xf>
    <xf numFmtId="0" fontId="4" fillId="0" borderId="1" xfId="0" quotePrefix="1" applyFont="1" applyBorder="1" applyAlignment="1">
      <alignment horizontal="right" indent="1"/>
    </xf>
    <xf numFmtId="0" fontId="4" fillId="0" borderId="1" xfId="0" applyFont="1" applyBorder="1" applyAlignment="1">
      <alignment horizontal="right" indent="1"/>
    </xf>
    <xf numFmtId="2" fontId="4" fillId="0" borderId="0" xfId="0" applyNumberFormat="1" applyFont="1" applyAlignment="1">
      <alignment horizontal="left" vertical="center"/>
    </xf>
    <xf numFmtId="3" fontId="6" fillId="0" borderId="0" xfId="3" applyNumberFormat="1" applyFont="1" applyAlignment="1">
      <alignment horizontal="center" vertical="center"/>
    </xf>
    <xf numFmtId="3" fontId="7" fillId="0" borderId="0" xfId="0" applyNumberFormat="1" applyFont="1" applyAlignment="1">
      <alignment vertical="center"/>
    </xf>
    <xf numFmtId="3" fontId="7" fillId="0" borderId="1" xfId="0" quotePrefix="1" applyNumberFormat="1" applyFont="1" applyBorder="1" applyAlignment="1">
      <alignment horizontal="right"/>
    </xf>
    <xf numFmtId="0" fontId="4" fillId="0" borderId="1" xfId="0" quotePrefix="1" applyFont="1" applyBorder="1" applyAlignment="1">
      <alignment horizontal="right"/>
    </xf>
    <xf numFmtId="0" fontId="4" fillId="0" borderId="1" xfId="0" applyFont="1" applyBorder="1" applyAlignment="1">
      <alignment horizontal="right"/>
    </xf>
    <xf numFmtId="0" fontId="5" fillId="0" borderId="7" xfId="0" applyFont="1" applyBorder="1" applyAlignment="1">
      <alignment vertical="top"/>
    </xf>
    <xf numFmtId="0" fontId="11" fillId="0" borderId="7" xfId="0" applyFont="1" applyBorder="1"/>
    <xf numFmtId="0" fontId="11" fillId="0" borderId="7" xfId="0" applyFont="1" applyBorder="1" applyAlignment="1">
      <alignment horizontal="center"/>
    </xf>
    <xf numFmtId="0" fontId="0" fillId="0" borderId="0" xfId="0" applyAlignment="1">
      <alignment horizontal="center"/>
    </xf>
    <xf numFmtId="3" fontId="8" fillId="0" borderId="0" xfId="0" applyNumberFormat="1" applyFont="1" applyAlignment="1">
      <alignment horizontal="right" indent="3"/>
    </xf>
    <xf numFmtId="3" fontId="4" fillId="0" borderId="0" xfId="0" applyNumberFormat="1" applyFont="1" applyAlignment="1">
      <alignment horizontal="right" indent="3"/>
    </xf>
    <xf numFmtId="3" fontId="4" fillId="0" borderId="0" xfId="0" applyNumberFormat="1" applyFont="1" applyAlignment="1">
      <alignment horizontal="right" vertical="center" indent="3"/>
    </xf>
    <xf numFmtId="3" fontId="8" fillId="0" borderId="0" xfId="0" applyNumberFormat="1" applyFont="1" applyAlignment="1">
      <alignment horizontal="right" vertical="center" indent="3"/>
    </xf>
    <xf numFmtId="3" fontId="9" fillId="0" borderId="0" xfId="0" applyNumberFormat="1" applyFont="1" applyAlignment="1">
      <alignment horizontal="right" indent="3"/>
    </xf>
    <xf numFmtId="0" fontId="5" fillId="0" borderId="0" xfId="0" applyFont="1" applyAlignment="1">
      <alignment horizontal="center" vertical="center"/>
    </xf>
    <xf numFmtId="3" fontId="8" fillId="0" borderId="0" xfId="0" applyNumberFormat="1" applyFont="1" applyAlignment="1">
      <alignment horizontal="center" vertical="top"/>
    </xf>
    <xf numFmtId="3" fontId="9" fillId="0" borderId="0" xfId="3" applyNumberFormat="1" applyFont="1" applyAlignment="1">
      <alignment horizontal="right" vertical="center" indent="3"/>
    </xf>
    <xf numFmtId="3" fontId="6" fillId="0" borderId="0" xfId="3" applyNumberFormat="1" applyFont="1" applyAlignment="1">
      <alignment horizontal="right" vertical="center" indent="3"/>
    </xf>
    <xf numFmtId="1" fontId="4" fillId="0" borderId="3" xfId="0" applyNumberFormat="1" applyFont="1" applyBorder="1" applyAlignment="1">
      <alignment horizontal="left" indent="1"/>
    </xf>
    <xf numFmtId="1" fontId="4" fillId="0" borderId="4" xfId="0" applyNumberFormat="1" applyFont="1" applyBorder="1" applyAlignment="1">
      <alignment horizontal="left" indent="1"/>
    </xf>
    <xf numFmtId="0" fontId="4" fillId="0" borderId="4" xfId="0" applyFont="1" applyBorder="1" applyAlignment="1">
      <alignment horizontal="center"/>
    </xf>
    <xf numFmtId="1" fontId="5" fillId="0" borderId="4" xfId="0" applyNumberFormat="1" applyFont="1" applyBorder="1" applyAlignment="1">
      <alignment horizontal="left" indent="1"/>
    </xf>
    <xf numFmtId="1" fontId="5" fillId="0" borderId="5" xfId="0" applyNumberFormat="1" applyFont="1" applyBorder="1" applyAlignment="1">
      <alignment horizontal="left" indent="1"/>
    </xf>
    <xf numFmtId="0" fontId="4" fillId="0" borderId="3" xfId="0" applyFont="1" applyBorder="1" applyAlignment="1">
      <alignment horizontal="center"/>
    </xf>
    <xf numFmtId="1" fontId="4" fillId="0" borderId="1" xfId="0" applyNumberFormat="1" applyFont="1" applyBorder="1" applyAlignment="1">
      <alignment horizontal="center"/>
    </xf>
    <xf numFmtId="3" fontId="4" fillId="0" borderId="9" xfId="0" applyNumberFormat="1" applyFont="1" applyBorder="1"/>
    <xf numFmtId="0" fontId="5" fillId="0" borderId="0" xfId="0" applyFont="1"/>
    <xf numFmtId="3" fontId="7" fillId="0" borderId="1" xfId="0" applyNumberFormat="1" applyFont="1" applyBorder="1" applyAlignment="1">
      <alignment horizontal="right" indent="3"/>
    </xf>
    <xf numFmtId="3" fontId="7" fillId="0" borderId="1" xfId="0" applyNumberFormat="1" applyFont="1" applyBorder="1" applyAlignment="1">
      <alignment horizontal="right" vertical="center" indent="3"/>
    </xf>
    <xf numFmtId="3" fontId="7" fillId="0" borderId="1" xfId="3" applyNumberFormat="1" applyFont="1" applyBorder="1" applyAlignment="1">
      <alignment horizontal="right" vertical="center" indent="3"/>
    </xf>
    <xf numFmtId="3" fontId="7" fillId="0" borderId="3" xfId="0" applyNumberFormat="1" applyFont="1" applyBorder="1" applyAlignment="1">
      <alignment horizontal="center" wrapText="1"/>
    </xf>
    <xf numFmtId="3" fontId="7" fillId="0" borderId="4" xfId="0" applyNumberFormat="1" applyFont="1" applyBorder="1" applyAlignment="1">
      <alignment horizontal="center" wrapText="1"/>
    </xf>
    <xf numFmtId="3" fontId="7" fillId="0" borderId="4" xfId="1" applyNumberFormat="1" applyFont="1" applyFill="1" applyBorder="1" applyAlignment="1">
      <alignment horizontal="center" wrapText="1"/>
    </xf>
    <xf numFmtId="3" fontId="7" fillId="0" borderId="4" xfId="0" applyNumberFormat="1" applyFont="1" applyBorder="1" applyAlignment="1">
      <alignment horizontal="center" vertical="center"/>
    </xf>
    <xf numFmtId="3" fontId="7" fillId="0" borderId="4" xfId="0" applyNumberFormat="1" applyFont="1" applyBorder="1" applyAlignment="1">
      <alignment horizontal="center" vertical="center" wrapText="1"/>
    </xf>
    <xf numFmtId="3" fontId="7" fillId="2" borderId="10" xfId="0" applyNumberFormat="1" applyFont="1" applyFill="1" applyBorder="1" applyAlignment="1">
      <alignment horizontal="center" wrapText="1"/>
    </xf>
    <xf numFmtId="3" fontId="7" fillId="2" borderId="3" xfId="0" applyNumberFormat="1" applyFont="1" applyFill="1" applyBorder="1" applyAlignment="1">
      <alignment horizontal="center" wrapText="1"/>
    </xf>
    <xf numFmtId="3" fontId="7" fillId="0" borderId="11" xfId="0" applyNumberFormat="1" applyFont="1" applyBorder="1" applyAlignment="1">
      <alignment horizontal="center" wrapText="1"/>
    </xf>
    <xf numFmtId="3" fontId="7" fillId="0" borderId="4" xfId="0" applyNumberFormat="1" applyFont="1" applyBorder="1" applyAlignment="1">
      <alignment horizontal="center"/>
    </xf>
    <xf numFmtId="0" fontId="4" fillId="0" borderId="5" xfId="0" applyFont="1" applyBorder="1" applyAlignment="1">
      <alignment horizontal="center"/>
    </xf>
    <xf numFmtId="1" fontId="0" fillId="0" borderId="0" xfId="0" applyNumberFormat="1" applyAlignment="1">
      <alignment horizontal="center"/>
    </xf>
    <xf numFmtId="0" fontId="8" fillId="0" borderId="0" xfId="0" applyFont="1"/>
    <xf numFmtId="0" fontId="4" fillId="0" borderId="0" xfId="1" applyNumberFormat="1" applyFont="1" applyFill="1"/>
    <xf numFmtId="164" fontId="7" fillId="0" borderId="0" xfId="1" applyNumberFormat="1" applyFont="1"/>
    <xf numFmtId="164" fontId="7" fillId="0" borderId="0" xfId="1" applyNumberFormat="1" applyFont="1" applyAlignment="1">
      <alignment horizontal="center"/>
    </xf>
    <xf numFmtId="3" fontId="7" fillId="2" borderId="4" xfId="0" applyNumberFormat="1" applyFont="1" applyFill="1" applyBorder="1" applyAlignment="1">
      <alignment horizontal="center"/>
    </xf>
    <xf numFmtId="3" fontId="7" fillId="2" borderId="3" xfId="0" applyNumberFormat="1" applyFont="1" applyFill="1" applyBorder="1" applyAlignment="1">
      <alignment horizontal="center"/>
    </xf>
    <xf numFmtId="3" fontId="7" fillId="2" borderId="5" xfId="0" applyNumberFormat="1" applyFont="1" applyFill="1" applyBorder="1" applyAlignment="1">
      <alignment horizontal="center"/>
    </xf>
    <xf numFmtId="3" fontId="7" fillId="2" borderId="1" xfId="0" applyNumberFormat="1" applyFont="1" applyFill="1" applyBorder="1" applyAlignment="1">
      <alignment horizontal="right" vertical="center" indent="3"/>
    </xf>
    <xf numFmtId="3" fontId="5" fillId="0" borderId="1" xfId="0" applyNumberFormat="1" applyFont="1" applyBorder="1" applyAlignment="1">
      <alignment horizontal="center"/>
    </xf>
    <xf numFmtId="1" fontId="5" fillId="0" borderId="0" xfId="0" applyNumberFormat="1" applyFont="1" applyAlignment="1">
      <alignment horizontal="left" indent="1"/>
    </xf>
    <xf numFmtId="3" fontId="7" fillId="0" borderId="0" xfId="0" applyNumberFormat="1" applyFont="1" applyAlignment="1">
      <alignment horizontal="center"/>
    </xf>
    <xf numFmtId="3" fontId="4" fillId="0" borderId="1" xfId="0" applyNumberFormat="1" applyFont="1" applyBorder="1" applyAlignment="1">
      <alignment horizontal="center"/>
    </xf>
    <xf numFmtId="0" fontId="11" fillId="0" borderId="0" xfId="0" applyFont="1" applyAlignment="1">
      <alignment horizontal="center"/>
    </xf>
    <xf numFmtId="3" fontId="4" fillId="0" borderId="13" xfId="0" applyNumberFormat="1" applyFont="1" applyBorder="1"/>
    <xf numFmtId="3" fontId="7" fillId="0" borderId="1" xfId="0" quotePrefix="1" applyNumberFormat="1" applyFont="1" applyBorder="1" applyAlignment="1">
      <alignment horizontal="left" vertical="center"/>
    </xf>
    <xf numFmtId="0" fontId="4" fillId="0" borderId="1" xfId="0" applyFont="1" applyBorder="1" applyAlignment="1">
      <alignment horizontal="left" vertical="center"/>
    </xf>
    <xf numFmtId="1" fontId="4" fillId="0" borderId="1" xfId="0" applyNumberFormat="1" applyFont="1" applyBorder="1" applyAlignment="1">
      <alignment horizontal="left" vertical="center"/>
    </xf>
    <xf numFmtId="0" fontId="4" fillId="0" borderId="1" xfId="0" quotePrefix="1" applyFont="1" applyBorder="1" applyAlignment="1">
      <alignment horizontal="left" vertical="center"/>
    </xf>
    <xf numFmtId="0" fontId="0" fillId="2" borderId="0" xfId="0" applyFill="1"/>
    <xf numFmtId="0" fontId="7" fillId="0" borderId="1" xfId="0" quotePrefix="1" applyFont="1" applyBorder="1" applyAlignment="1">
      <alignment horizontal="left" vertical="center"/>
    </xf>
    <xf numFmtId="3" fontId="6" fillId="0" borderId="1" xfId="0" applyNumberFormat="1" applyFont="1" applyBorder="1" applyAlignment="1">
      <alignment horizontal="right" vertical="center" indent="3"/>
    </xf>
    <xf numFmtId="0" fontId="7" fillId="0" borderId="0" xfId="0" applyFont="1" applyAlignment="1">
      <alignment vertical="top" wrapText="1"/>
    </xf>
    <xf numFmtId="0" fontId="15" fillId="0" borderId="0" xfId="0" applyFont="1" applyAlignment="1">
      <alignment vertical="top" wrapText="1"/>
    </xf>
    <xf numFmtId="0" fontId="4" fillId="0" borderId="0" xfId="0" applyFont="1" applyAlignment="1">
      <alignment horizontal="left" wrapText="1"/>
    </xf>
    <xf numFmtId="0" fontId="4" fillId="0" borderId="8" xfId="0" applyFont="1" applyBorder="1" applyAlignment="1">
      <alignment horizontal="left" vertical="top" wrapText="1"/>
    </xf>
    <xf numFmtId="0" fontId="0" fillId="0" borderId="8" xfId="0" applyBorder="1" applyAlignment="1">
      <alignment vertical="top" wrapText="1"/>
    </xf>
    <xf numFmtId="0" fontId="5" fillId="0" borderId="0" xfId="0" applyFont="1" applyAlignment="1">
      <alignment vertical="center" wrapText="1"/>
    </xf>
    <xf numFmtId="0" fontId="4" fillId="0" borderId="0" xfId="0" applyFont="1" applyAlignment="1">
      <alignment vertical="center" wrapText="1"/>
    </xf>
    <xf numFmtId="2" fontId="7" fillId="0" borderId="8" xfId="0" applyNumberFormat="1" applyFont="1" applyBorder="1" applyAlignment="1">
      <alignment horizontal="left" vertical="center" wrapText="1"/>
    </xf>
    <xf numFmtId="0" fontId="15" fillId="0" borderId="8" xfId="0" applyFont="1" applyBorder="1" applyAlignment="1">
      <alignment vertical="center"/>
    </xf>
    <xf numFmtId="2" fontId="4" fillId="0" borderId="0" xfId="0" applyNumberFormat="1" applyFont="1" applyAlignment="1">
      <alignment horizontal="left" vertical="center" wrapText="1"/>
    </xf>
    <xf numFmtId="0" fontId="4" fillId="0" borderId="0" xfId="0" applyFont="1" applyAlignment="1">
      <alignment horizontal="left" vertical="center" wrapText="1"/>
    </xf>
    <xf numFmtId="0" fontId="4" fillId="0" borderId="8" xfId="0" applyFont="1" applyBorder="1" applyAlignment="1">
      <alignment vertical="center" wrapText="1"/>
    </xf>
    <xf numFmtId="0" fontId="0" fillId="0" borderId="8" xfId="0" applyBorder="1" applyAlignment="1">
      <alignment wrapText="1"/>
    </xf>
    <xf numFmtId="2" fontId="7" fillId="0" borderId="0" xfId="0" applyNumberFormat="1" applyFont="1" applyAlignment="1">
      <alignment vertical="top" wrapText="1"/>
    </xf>
    <xf numFmtId="0" fontId="7" fillId="0" borderId="0" xfId="0" applyFont="1"/>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2" fontId="4" fillId="0" borderId="8" xfId="0" applyNumberFormat="1" applyFont="1" applyBorder="1" applyAlignment="1">
      <alignment horizontal="left"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2" fontId="5" fillId="0" borderId="1" xfId="0" applyNumberFormat="1" applyFont="1" applyBorder="1" applyAlignment="1">
      <alignment horizontal="left" vertical="center"/>
    </xf>
    <xf numFmtId="3" fontId="6" fillId="0" borderId="2" xfId="3" applyNumberFormat="1" applyFont="1" applyBorder="1" applyAlignment="1">
      <alignment horizontal="right" vertical="center" indent="3"/>
    </xf>
    <xf numFmtId="0" fontId="6" fillId="0" borderId="1" xfId="0" applyFont="1" applyBorder="1" applyAlignment="1">
      <alignment horizontal="left" vertical="center"/>
    </xf>
    <xf numFmtId="3" fontId="6" fillId="0" borderId="12" xfId="0" applyNumberFormat="1" applyFont="1" applyBorder="1" applyAlignment="1">
      <alignment horizontal="center"/>
    </xf>
    <xf numFmtId="3" fontId="6" fillId="0" borderId="5" xfId="0" applyNumberFormat="1" applyFont="1" applyBorder="1" applyAlignment="1">
      <alignment horizontal="center"/>
    </xf>
    <xf numFmtId="3" fontId="6" fillId="0" borderId="4" xfId="0" applyNumberFormat="1" applyFont="1" applyBorder="1" applyAlignment="1">
      <alignment horizontal="center"/>
    </xf>
  </cellXfs>
  <cellStyles count="4">
    <cellStyle name="Normal" xfId="0" builtinId="0"/>
    <cellStyle name="Normal 2" xfId="3" xr:uid="{00000000-0005-0000-0000-000001000000}"/>
    <cellStyle name="Normal 4" xfId="2" xr:uid="{00000000-0005-0000-0000-000002000000}"/>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B91FC-3033-4EAF-B2F8-92A2E7D52E7C}">
  <dimension ref="B2:AC16"/>
  <sheetViews>
    <sheetView showGridLines="0" tabSelected="1" zoomScaleNormal="100" workbookViewId="0">
      <selection activeCell="D18" sqref="D18"/>
    </sheetView>
  </sheetViews>
  <sheetFormatPr baseColWidth="10" defaultColWidth="10.44140625" defaultRowHeight="10.199999999999999" x14ac:dyDescent="0.2"/>
  <cols>
    <col min="1" max="1" width="1.44140625" style="1" customWidth="1"/>
    <col min="2" max="2" width="19.44140625" style="1" customWidth="1"/>
    <col min="3" max="13" width="12.44140625" style="1" bestFit="1" customWidth="1"/>
    <col min="14" max="14" width="11.77734375" style="1" bestFit="1" customWidth="1"/>
    <col min="15" max="15" width="7.109375" style="1" customWidth="1"/>
    <col min="16" max="16" width="5.33203125" style="1" customWidth="1"/>
    <col min="17" max="17" width="6.33203125" style="1" customWidth="1"/>
    <col min="18" max="18" width="6.109375" style="1" customWidth="1"/>
    <col min="19" max="23" width="11.77734375" style="1" bestFit="1" customWidth="1"/>
    <col min="24" max="16384" width="10.44140625" style="1"/>
  </cols>
  <sheetData>
    <row r="2" spans="2:29" ht="13.95" customHeight="1" x14ac:dyDescent="0.2">
      <c r="B2" s="126" t="s">
        <v>224</v>
      </c>
      <c r="C2" s="127"/>
      <c r="D2" s="127"/>
      <c r="E2" s="127"/>
      <c r="F2" s="127"/>
      <c r="G2" s="127"/>
      <c r="H2" s="127"/>
      <c r="I2" s="127"/>
      <c r="J2" s="127"/>
      <c r="K2" s="127"/>
      <c r="L2" s="127"/>
      <c r="M2" s="127"/>
      <c r="N2" s="127"/>
      <c r="Q2" s="6"/>
    </row>
    <row r="3" spans="2:29" x14ac:dyDescent="0.2">
      <c r="C3" s="2"/>
      <c r="D3" s="53"/>
      <c r="E3" s="8"/>
      <c r="F3" s="8"/>
      <c r="G3" s="8"/>
      <c r="H3" s="103"/>
      <c r="I3" s="103"/>
      <c r="J3" s="8"/>
      <c r="K3" s="8"/>
      <c r="L3" s="3"/>
      <c r="M3" s="3"/>
      <c r="O3" s="8"/>
      <c r="P3" s="8"/>
      <c r="Q3" s="8"/>
      <c r="R3" s="8"/>
      <c r="S3" s="8"/>
      <c r="T3" s="8"/>
      <c r="U3" s="19"/>
      <c r="V3" s="19"/>
      <c r="W3" s="19"/>
      <c r="X3" s="19"/>
      <c r="Y3" s="19"/>
      <c r="Z3" s="19"/>
      <c r="AA3" s="19"/>
      <c r="AB3" s="19"/>
      <c r="AC3" s="19"/>
    </row>
    <row r="4" spans="2:29" ht="15" customHeight="1" x14ac:dyDescent="0.2">
      <c r="B4" s="19"/>
      <c r="C4" s="20">
        <v>2013</v>
      </c>
      <c r="D4" s="20">
        <v>2014</v>
      </c>
      <c r="E4" s="20">
        <v>2015</v>
      </c>
      <c r="F4" s="20">
        <v>2016</v>
      </c>
      <c r="G4" s="20">
        <v>2017</v>
      </c>
      <c r="H4" s="20">
        <v>2018</v>
      </c>
      <c r="I4" s="20">
        <v>2019</v>
      </c>
      <c r="J4" s="20">
        <v>2020</v>
      </c>
      <c r="K4" s="20">
        <v>2021</v>
      </c>
      <c r="L4" s="20">
        <v>2022</v>
      </c>
      <c r="M4" s="21">
        <v>2023</v>
      </c>
      <c r="N4" s="21">
        <v>2024</v>
      </c>
      <c r="O4" s="53"/>
      <c r="P4" s="6"/>
      <c r="Q4" s="6"/>
      <c r="R4" s="9"/>
      <c r="S4" s="9"/>
      <c r="T4" s="6"/>
      <c r="U4" s="6"/>
    </row>
    <row r="5" spans="2:29" ht="15" customHeight="1" x14ac:dyDescent="0.2">
      <c r="B5" s="22" t="s">
        <v>210</v>
      </c>
      <c r="C5" s="86">
        <v>219694</v>
      </c>
      <c r="D5" s="86">
        <v>216686</v>
      </c>
      <c r="E5" s="86">
        <v>213560</v>
      </c>
      <c r="F5" s="86">
        <v>210110</v>
      </c>
      <c r="G5" s="86">
        <v>206294</v>
      </c>
      <c r="H5" s="86">
        <v>203670</v>
      </c>
      <c r="I5" s="86">
        <v>201026</v>
      </c>
      <c r="J5" s="86">
        <v>197705</v>
      </c>
      <c r="K5" s="86">
        <v>194158</v>
      </c>
      <c r="L5" s="86">
        <v>190248</v>
      </c>
      <c r="M5" s="86">
        <v>187681</v>
      </c>
      <c r="N5" s="86">
        <v>186273</v>
      </c>
      <c r="O5" s="15"/>
      <c r="P5" s="10"/>
      <c r="Q5" s="101"/>
      <c r="R5" s="102"/>
      <c r="S5" s="11"/>
      <c r="T5" s="12"/>
      <c r="U5" s="10"/>
    </row>
    <row r="6" spans="2:29" ht="15" customHeight="1" x14ac:dyDescent="0.2">
      <c r="B6" s="22" t="s">
        <v>233</v>
      </c>
      <c r="C6" s="86">
        <v>57742</v>
      </c>
      <c r="D6" s="86">
        <v>57498</v>
      </c>
      <c r="E6" s="86">
        <v>57010</v>
      </c>
      <c r="F6" s="86">
        <v>56670</v>
      </c>
      <c r="G6" s="86">
        <v>55737</v>
      </c>
      <c r="H6" s="86">
        <v>55072</v>
      </c>
      <c r="I6" s="86">
        <v>54614</v>
      </c>
      <c r="J6" s="86">
        <v>54202</v>
      </c>
      <c r="K6" s="86">
        <v>53455</v>
      </c>
      <c r="L6" s="86">
        <v>52537</v>
      </c>
      <c r="M6" s="86">
        <v>51182</v>
      </c>
      <c r="N6" s="86">
        <v>50621</v>
      </c>
      <c r="O6" s="15"/>
      <c r="P6" s="10"/>
      <c r="Q6" s="101"/>
      <c r="R6" s="102"/>
      <c r="S6" s="11"/>
      <c r="U6" s="10"/>
    </row>
    <row r="7" spans="2:29" ht="15" customHeight="1" x14ac:dyDescent="0.2">
      <c r="B7" s="22" t="s">
        <v>226</v>
      </c>
      <c r="C7" s="86">
        <v>103596</v>
      </c>
      <c r="D7" s="86">
        <v>104867</v>
      </c>
      <c r="E7" s="86">
        <v>105872</v>
      </c>
      <c r="F7" s="86">
        <v>105773</v>
      </c>
      <c r="G7" s="86">
        <v>105824</v>
      </c>
      <c r="H7" s="86">
        <v>105520</v>
      </c>
      <c r="I7" s="86">
        <v>104173</v>
      </c>
      <c r="J7" s="86">
        <v>103575</v>
      </c>
      <c r="K7" s="86">
        <v>102810</v>
      </c>
      <c r="L7" s="86">
        <v>101521</v>
      </c>
      <c r="M7" s="86">
        <v>101367</v>
      </c>
      <c r="N7" s="86">
        <v>101271</v>
      </c>
      <c r="O7" s="15"/>
      <c r="P7" s="10"/>
      <c r="Q7" s="101"/>
      <c r="R7" s="102"/>
      <c r="S7" s="11"/>
      <c r="T7" s="10"/>
      <c r="U7" s="10"/>
    </row>
    <row r="8" spans="2:29" ht="15" customHeight="1" x14ac:dyDescent="0.2">
      <c r="B8" s="22" t="s">
        <v>211</v>
      </c>
      <c r="C8" s="87">
        <v>31756</v>
      </c>
      <c r="D8" s="87">
        <v>31598</v>
      </c>
      <c r="E8" s="87">
        <v>31433</v>
      </c>
      <c r="F8" s="87">
        <v>31353</v>
      </c>
      <c r="G8" s="87">
        <v>31400</v>
      </c>
      <c r="H8" s="87">
        <v>31054</v>
      </c>
      <c r="I8" s="87">
        <v>30890</v>
      </c>
      <c r="J8" s="87">
        <v>30547</v>
      </c>
      <c r="K8" s="87">
        <v>30184</v>
      </c>
      <c r="L8" s="87">
        <v>29528</v>
      </c>
      <c r="M8" s="87">
        <v>29212</v>
      </c>
      <c r="N8" s="87">
        <v>28963</v>
      </c>
      <c r="O8" s="15"/>
      <c r="P8" s="10"/>
      <c r="Q8" s="101"/>
      <c r="R8" s="102"/>
      <c r="S8" s="11"/>
      <c r="T8" s="10"/>
      <c r="U8" s="10"/>
    </row>
    <row r="9" spans="2:29" ht="15" customHeight="1" x14ac:dyDescent="0.2">
      <c r="B9" s="145" t="s">
        <v>344</v>
      </c>
      <c r="C9" s="120">
        <v>412788</v>
      </c>
      <c r="D9" s="120">
        <v>410649</v>
      </c>
      <c r="E9" s="120">
        <v>407875</v>
      </c>
      <c r="F9" s="120">
        <v>403906</v>
      </c>
      <c r="G9" s="120">
        <v>399255</v>
      </c>
      <c r="H9" s="120">
        <v>395316</v>
      </c>
      <c r="I9" s="120">
        <v>390703</v>
      </c>
      <c r="J9" s="120">
        <v>386029</v>
      </c>
      <c r="K9" s="120">
        <v>380607</v>
      </c>
      <c r="L9" s="120">
        <v>373834</v>
      </c>
      <c r="M9" s="120">
        <v>369442</v>
      </c>
      <c r="N9" s="120">
        <v>367128</v>
      </c>
      <c r="O9" s="15"/>
      <c r="P9" s="10"/>
      <c r="Q9" s="101"/>
      <c r="R9" s="102"/>
      <c r="S9" s="11"/>
      <c r="T9" s="13"/>
      <c r="U9" s="10"/>
    </row>
    <row r="10" spans="2:29" s="4" customFormat="1" ht="67.2" customHeight="1" x14ac:dyDescent="0.3">
      <c r="B10" s="128" t="s">
        <v>345</v>
      </c>
      <c r="C10" s="128"/>
      <c r="D10" s="128"/>
      <c r="E10" s="128"/>
      <c r="F10" s="128"/>
      <c r="G10" s="128"/>
      <c r="H10" s="128"/>
      <c r="I10" s="128"/>
      <c r="J10" s="128"/>
      <c r="K10" s="128"/>
      <c r="L10" s="128"/>
      <c r="M10" s="128"/>
      <c r="N10" s="129"/>
      <c r="O10" s="23"/>
      <c r="P10" s="23"/>
      <c r="Q10" s="23"/>
      <c r="R10" s="23"/>
      <c r="S10" s="2"/>
      <c r="T10" s="2"/>
      <c r="X10" s="2"/>
      <c r="Y10" s="2"/>
      <c r="Z10" s="2"/>
      <c r="AA10" s="2"/>
      <c r="AB10" s="2"/>
      <c r="AC10" s="2"/>
    </row>
    <row r="11" spans="2:29" ht="15" customHeight="1" x14ac:dyDescent="0.2">
      <c r="B11" s="24"/>
      <c r="C11" s="14"/>
      <c r="D11" s="25"/>
      <c r="E11" s="26"/>
      <c r="F11" s="26"/>
      <c r="G11" s="26"/>
      <c r="H11" s="26"/>
      <c r="I11" s="27"/>
      <c r="J11" s="26"/>
      <c r="K11" s="53"/>
      <c r="L11" s="53"/>
      <c r="M11" s="53"/>
      <c r="N11" s="53"/>
      <c r="O11" s="53"/>
      <c r="P11" s="53"/>
      <c r="Q11" s="53"/>
      <c r="R11" s="19"/>
      <c r="S11" s="19"/>
      <c r="T11" s="19"/>
      <c r="U11" s="19"/>
      <c r="V11" s="19"/>
      <c r="W11" s="19"/>
    </row>
    <row r="12" spans="2:29" ht="11.7" customHeight="1" x14ac:dyDescent="0.2"/>
    <row r="13" spans="2:29" ht="11.7" customHeight="1" x14ac:dyDescent="0.2"/>
    <row r="14" spans="2:29" ht="11.7" customHeight="1" x14ac:dyDescent="0.2"/>
    <row r="15" spans="2:29" ht="11.7" customHeight="1" x14ac:dyDescent="0.2"/>
    <row r="16" spans="2:29" ht="11.7" customHeight="1" x14ac:dyDescent="0.2"/>
  </sheetData>
  <mergeCells count="2">
    <mergeCell ref="B2:N2"/>
    <mergeCell ref="B10:N1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9403F-8A47-4FFF-8A95-16C70543721A}">
  <dimension ref="B2:AA15"/>
  <sheetViews>
    <sheetView showGridLines="0" workbookViewId="0">
      <selection activeCell="D16" sqref="D16"/>
    </sheetView>
  </sheetViews>
  <sheetFormatPr baseColWidth="10" defaultColWidth="10.44140625" defaultRowHeight="10.199999999999999" x14ac:dyDescent="0.2"/>
  <cols>
    <col min="1" max="1" width="1.77734375" style="1" customWidth="1"/>
    <col min="2" max="2" width="22.33203125" style="1" customWidth="1"/>
    <col min="3" max="13" width="11.77734375" style="1" customWidth="1"/>
    <col min="14" max="14" width="12.44140625" style="1" customWidth="1"/>
    <col min="15" max="21" width="10.44140625" style="1" customWidth="1"/>
    <col min="22" max="16384" width="10.44140625" style="1"/>
  </cols>
  <sheetData>
    <row r="2" spans="2:27" ht="20.25" customHeight="1" x14ac:dyDescent="0.2">
      <c r="B2" s="126" t="s">
        <v>225</v>
      </c>
      <c r="C2" s="127"/>
      <c r="D2" s="127"/>
      <c r="E2" s="127"/>
      <c r="F2" s="127"/>
      <c r="G2" s="127"/>
      <c r="H2" s="127"/>
      <c r="I2" s="127"/>
      <c r="J2" s="127"/>
      <c r="K2" s="127"/>
      <c r="L2" s="127"/>
      <c r="M2" s="127"/>
      <c r="O2" s="6"/>
    </row>
    <row r="3" spans="2:27" x14ac:dyDescent="0.2">
      <c r="C3" s="4"/>
      <c r="D3" s="3"/>
      <c r="E3" s="3"/>
      <c r="F3" s="3"/>
      <c r="G3" s="3"/>
      <c r="H3" s="3"/>
      <c r="I3" s="3"/>
      <c r="J3" s="3"/>
      <c r="K3" s="3"/>
      <c r="L3" s="3"/>
      <c r="M3" s="3"/>
      <c r="N3" s="3"/>
      <c r="O3" s="3"/>
      <c r="P3" s="10"/>
      <c r="Q3" s="10"/>
      <c r="R3" s="10"/>
      <c r="U3" s="33"/>
      <c r="V3" s="34"/>
    </row>
    <row r="4" spans="2:27" x14ac:dyDescent="0.2">
      <c r="C4" s="29">
        <v>2013</v>
      </c>
      <c r="D4" s="29">
        <v>2014</v>
      </c>
      <c r="E4" s="29">
        <v>2015</v>
      </c>
      <c r="F4" s="30">
        <v>2016</v>
      </c>
      <c r="G4" s="29">
        <v>2017</v>
      </c>
      <c r="H4" s="29">
        <v>2018</v>
      </c>
      <c r="I4" s="30">
        <v>2019</v>
      </c>
      <c r="J4" s="29">
        <v>2020</v>
      </c>
      <c r="K4" s="29">
        <v>2021</v>
      </c>
      <c r="L4" s="29">
        <v>2022</v>
      </c>
      <c r="M4" s="29">
        <v>2023</v>
      </c>
      <c r="N4" s="29">
        <v>2024</v>
      </c>
      <c r="U4" s="5"/>
      <c r="V4" s="34"/>
    </row>
    <row r="5" spans="2:27" ht="13.95" customHeight="1" x14ac:dyDescent="0.2">
      <c r="B5" s="31" t="s">
        <v>210</v>
      </c>
      <c r="C5" s="87">
        <v>28114</v>
      </c>
      <c r="D5" s="87">
        <v>29185</v>
      </c>
      <c r="E5" s="87">
        <v>30402</v>
      </c>
      <c r="F5" s="87">
        <v>31615</v>
      </c>
      <c r="G5" s="87">
        <v>32405</v>
      </c>
      <c r="H5" s="87">
        <v>33186</v>
      </c>
      <c r="I5" s="87">
        <v>33846</v>
      </c>
      <c r="J5" s="87">
        <v>34481</v>
      </c>
      <c r="K5" s="87">
        <v>35746</v>
      </c>
      <c r="L5" s="87">
        <v>37316</v>
      </c>
      <c r="M5" s="87">
        <v>39104</v>
      </c>
      <c r="N5" s="87">
        <v>40506</v>
      </c>
      <c r="O5" s="15"/>
      <c r="P5" s="10"/>
      <c r="Q5" s="101"/>
      <c r="R5" s="102"/>
      <c r="S5" s="11"/>
      <c r="T5" s="12"/>
      <c r="U5" s="5"/>
    </row>
    <row r="6" spans="2:27" ht="13.95" customHeight="1" x14ac:dyDescent="0.2">
      <c r="B6" s="31" t="s">
        <v>234</v>
      </c>
      <c r="C6" s="87">
        <v>29015</v>
      </c>
      <c r="D6" s="87">
        <v>29208</v>
      </c>
      <c r="E6" s="87">
        <v>29330</v>
      </c>
      <c r="F6" s="87">
        <v>29458</v>
      </c>
      <c r="G6" s="87">
        <v>29444</v>
      </c>
      <c r="H6" s="87">
        <v>29484</v>
      </c>
      <c r="I6" s="87">
        <v>29760</v>
      </c>
      <c r="J6" s="87">
        <v>29546</v>
      </c>
      <c r="K6" s="87">
        <v>29820</v>
      </c>
      <c r="L6" s="87">
        <v>29951</v>
      </c>
      <c r="M6" s="107">
        <v>30187</v>
      </c>
      <c r="N6" s="87">
        <v>30118</v>
      </c>
      <c r="O6" s="15"/>
      <c r="P6" s="10"/>
      <c r="Q6" s="101"/>
      <c r="R6" s="102"/>
      <c r="S6" s="11"/>
      <c r="U6" s="5"/>
    </row>
    <row r="7" spans="2:27" ht="13.95" customHeight="1" x14ac:dyDescent="0.2">
      <c r="B7" s="31" t="s">
        <v>226</v>
      </c>
      <c r="C7" s="87">
        <v>10650</v>
      </c>
      <c r="D7" s="87">
        <v>11291</v>
      </c>
      <c r="E7" s="87">
        <v>11980</v>
      </c>
      <c r="F7" s="87">
        <v>12530</v>
      </c>
      <c r="G7" s="87">
        <v>13199</v>
      </c>
      <c r="H7" s="87">
        <v>14142</v>
      </c>
      <c r="I7" s="87">
        <v>15147</v>
      </c>
      <c r="J7" s="87">
        <v>15884</v>
      </c>
      <c r="K7" s="87">
        <v>16984</v>
      </c>
      <c r="L7" s="87">
        <v>17978</v>
      </c>
      <c r="M7" s="87">
        <v>19130</v>
      </c>
      <c r="N7" s="88">
        <v>20362</v>
      </c>
      <c r="O7" s="15"/>
      <c r="P7" s="10"/>
      <c r="Q7" s="101"/>
      <c r="R7" s="102"/>
      <c r="S7" s="11"/>
      <c r="T7" s="10"/>
      <c r="U7" s="5"/>
    </row>
    <row r="8" spans="2:27" x14ac:dyDescent="0.2">
      <c r="B8" s="143" t="s">
        <v>348</v>
      </c>
      <c r="C8" s="144">
        <v>67779</v>
      </c>
      <c r="D8" s="144">
        <v>69684</v>
      </c>
      <c r="E8" s="144">
        <v>71712</v>
      </c>
      <c r="F8" s="144">
        <v>73603</v>
      </c>
      <c r="G8" s="144">
        <v>75048</v>
      </c>
      <c r="H8" s="144">
        <v>76812</v>
      </c>
      <c r="I8" s="144">
        <v>78753</v>
      </c>
      <c r="J8" s="144">
        <v>79911</v>
      </c>
      <c r="K8" s="144">
        <v>82550</v>
      </c>
      <c r="L8" s="144">
        <v>85245</v>
      </c>
      <c r="M8" s="144">
        <v>88421</v>
      </c>
      <c r="N8" s="120">
        <v>90986</v>
      </c>
      <c r="O8" s="15"/>
      <c r="P8" s="10"/>
      <c r="Q8" s="101"/>
      <c r="R8" s="102"/>
      <c r="S8" s="11"/>
      <c r="T8" s="10"/>
      <c r="U8" s="5"/>
    </row>
    <row r="9" spans="2:27" x14ac:dyDescent="0.2">
      <c r="B9" s="58"/>
      <c r="C9" s="15"/>
      <c r="D9" s="15"/>
      <c r="E9" s="15"/>
      <c r="F9" s="15"/>
      <c r="G9" s="15"/>
      <c r="H9" s="15"/>
      <c r="I9" s="15"/>
      <c r="J9" s="15"/>
      <c r="K9" s="15"/>
      <c r="L9" s="15"/>
      <c r="M9" s="15"/>
      <c r="N9" s="59"/>
      <c r="O9" s="15"/>
      <c r="P9" s="10"/>
      <c r="Q9" s="101"/>
      <c r="R9" s="102"/>
      <c r="S9" s="11"/>
      <c r="T9" s="13"/>
      <c r="U9" s="5"/>
    </row>
    <row r="10" spans="2:27" s="4" customFormat="1" ht="52.2" customHeight="1" x14ac:dyDescent="0.2">
      <c r="B10" s="130" t="s">
        <v>335</v>
      </c>
      <c r="C10" s="131"/>
      <c r="D10" s="131"/>
      <c r="E10" s="131"/>
      <c r="F10" s="131"/>
      <c r="G10" s="131"/>
      <c r="H10" s="131"/>
      <c r="I10" s="131"/>
      <c r="N10" s="17"/>
      <c r="O10" s="18"/>
      <c r="P10" s="60"/>
      <c r="T10" s="32"/>
      <c r="U10" s="5"/>
      <c r="V10" s="1"/>
      <c r="W10" s="1"/>
      <c r="X10" s="1"/>
      <c r="Y10" s="1"/>
      <c r="Z10" s="1"/>
      <c r="AA10" s="1"/>
    </row>
    <row r="11" spans="2:27" x14ac:dyDescent="0.2">
      <c r="B11" s="35"/>
      <c r="C11" s="35"/>
      <c r="D11" s="35"/>
      <c r="E11" s="35"/>
      <c r="F11" s="35"/>
      <c r="G11" s="35"/>
      <c r="H11" s="35"/>
      <c r="I11" s="35"/>
    </row>
    <row r="12" spans="2:27" x14ac:dyDescent="0.2">
      <c r="B12" s="36"/>
      <c r="C12" s="36"/>
      <c r="D12" s="36"/>
      <c r="E12" s="36"/>
      <c r="F12" s="36"/>
      <c r="G12" s="36"/>
      <c r="H12" s="36"/>
    </row>
    <row r="14" spans="2:27" x14ac:dyDescent="0.2">
      <c r="B14" s="5"/>
      <c r="C14" s="5"/>
      <c r="D14" s="5"/>
      <c r="E14" s="5"/>
      <c r="F14" s="5"/>
      <c r="G14" s="5"/>
      <c r="H14" s="5"/>
    </row>
    <row r="15" spans="2:27" x14ac:dyDescent="0.2">
      <c r="B15" s="35"/>
      <c r="C15" s="35"/>
      <c r="D15" s="35"/>
      <c r="E15" s="35"/>
      <c r="F15" s="35"/>
      <c r="G15" s="35"/>
      <c r="H15" s="35"/>
    </row>
  </sheetData>
  <mergeCells count="2">
    <mergeCell ref="B2:M2"/>
    <mergeCell ref="B10:I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37B6B-623B-4C0A-A3A5-EA9241B38D9F}">
  <dimension ref="B2:K108"/>
  <sheetViews>
    <sheetView showGridLines="0" topLeftCell="A79" workbookViewId="0">
      <selection activeCell="H107" sqref="H107"/>
    </sheetView>
  </sheetViews>
  <sheetFormatPr baseColWidth="10" defaultRowHeight="14.4" x14ac:dyDescent="0.3"/>
  <cols>
    <col min="1" max="1" width="2.33203125" customWidth="1"/>
    <col min="3" max="3" width="18.109375" customWidth="1"/>
    <col min="4" max="4" width="14.44140625" style="67" customWidth="1"/>
    <col min="5" max="5" width="24.33203125" customWidth="1"/>
    <col min="6" max="6" width="14.44140625" customWidth="1"/>
  </cols>
  <sheetData>
    <row r="2" spans="2:6" x14ac:dyDescent="0.3">
      <c r="B2" s="48" t="s">
        <v>333</v>
      </c>
      <c r="C2" s="50"/>
      <c r="D2" s="112"/>
      <c r="E2" s="50"/>
      <c r="F2" s="50"/>
    </row>
    <row r="3" spans="2:6" x14ac:dyDescent="0.3">
      <c r="B3" s="64"/>
      <c r="C3" s="65"/>
      <c r="D3" s="66"/>
      <c r="E3" s="65"/>
      <c r="F3" s="65"/>
    </row>
    <row r="4" spans="2:6" ht="40.799999999999997" x14ac:dyDescent="0.3">
      <c r="B4" s="38" t="s">
        <v>222</v>
      </c>
      <c r="C4" s="39" t="s">
        <v>0</v>
      </c>
      <c r="D4" s="40" t="s">
        <v>228</v>
      </c>
      <c r="E4" s="54" t="s">
        <v>1</v>
      </c>
      <c r="F4" s="40" t="s">
        <v>229</v>
      </c>
    </row>
    <row r="5" spans="2:6" x14ac:dyDescent="0.3">
      <c r="B5" s="114" t="s">
        <v>237</v>
      </c>
      <c r="C5" s="115" t="s">
        <v>2</v>
      </c>
      <c r="D5" s="116">
        <v>338.25800045781472</v>
      </c>
      <c r="E5" s="115" t="s">
        <v>3</v>
      </c>
      <c r="F5" s="83">
        <v>536.89246674236972</v>
      </c>
    </row>
    <row r="6" spans="2:6" x14ac:dyDescent="0.3">
      <c r="B6" s="114" t="s">
        <v>238</v>
      </c>
      <c r="C6" s="115" t="s">
        <v>4</v>
      </c>
      <c r="D6" s="116">
        <v>546.36838701381942</v>
      </c>
      <c r="E6" s="115" t="s">
        <v>5</v>
      </c>
      <c r="F6" s="83">
        <v>553.22334821786683</v>
      </c>
    </row>
    <row r="7" spans="2:6" x14ac:dyDescent="0.3">
      <c r="B7" s="114" t="s">
        <v>239</v>
      </c>
      <c r="C7" s="115" t="s">
        <v>6</v>
      </c>
      <c r="D7" s="116">
        <v>649.8686115567649</v>
      </c>
      <c r="E7" s="115" t="s">
        <v>3</v>
      </c>
      <c r="F7" s="83">
        <v>536.89246674236972</v>
      </c>
    </row>
    <row r="8" spans="2:6" x14ac:dyDescent="0.3">
      <c r="B8" s="114" t="s">
        <v>240</v>
      </c>
      <c r="C8" s="115" t="s">
        <v>7</v>
      </c>
      <c r="D8" s="116">
        <v>559.71806793615065</v>
      </c>
      <c r="E8" s="115" t="s">
        <v>220</v>
      </c>
      <c r="F8" s="83">
        <v>626.87986852391361</v>
      </c>
    </row>
    <row r="9" spans="2:6" x14ac:dyDescent="0.3">
      <c r="B9" s="114" t="s">
        <v>241</v>
      </c>
      <c r="C9" s="115" t="s">
        <v>8</v>
      </c>
      <c r="D9" s="116">
        <v>948.26152054566637</v>
      </c>
      <c r="E9" s="115" t="s">
        <v>220</v>
      </c>
      <c r="F9" s="83">
        <v>626.87986852391361</v>
      </c>
    </row>
    <row r="10" spans="2:6" x14ac:dyDescent="0.3">
      <c r="B10" s="114" t="s">
        <v>242</v>
      </c>
      <c r="C10" s="115" t="s">
        <v>9</v>
      </c>
      <c r="D10" s="116">
        <v>637.17066323793506</v>
      </c>
      <c r="E10" s="115" t="s">
        <v>220</v>
      </c>
      <c r="F10" s="83">
        <v>626.87986852391361</v>
      </c>
    </row>
    <row r="11" spans="2:6" x14ac:dyDescent="0.3">
      <c r="B11" s="114" t="s">
        <v>243</v>
      </c>
      <c r="C11" s="115" t="s">
        <v>10</v>
      </c>
      <c r="D11" s="116">
        <v>495.51267535129853</v>
      </c>
      <c r="E11" s="115" t="s">
        <v>3</v>
      </c>
      <c r="F11" s="83">
        <v>536.89246674236972</v>
      </c>
    </row>
    <row r="12" spans="2:6" x14ac:dyDescent="0.3">
      <c r="B12" s="114" t="s">
        <v>244</v>
      </c>
      <c r="C12" s="115" t="s">
        <v>11</v>
      </c>
      <c r="D12" s="116">
        <v>529.48874080013309</v>
      </c>
      <c r="E12" s="115" t="s">
        <v>221</v>
      </c>
      <c r="F12" s="83">
        <v>543.07212813342505</v>
      </c>
    </row>
    <row r="13" spans="2:6" x14ac:dyDescent="0.3">
      <c r="B13" s="114" t="s">
        <v>245</v>
      </c>
      <c r="C13" s="115" t="s">
        <v>12</v>
      </c>
      <c r="D13" s="116">
        <v>381.66472418960279</v>
      </c>
      <c r="E13" s="115" t="s">
        <v>13</v>
      </c>
      <c r="F13" s="83">
        <v>591.46569607625463</v>
      </c>
    </row>
    <row r="14" spans="2:6" x14ac:dyDescent="0.3">
      <c r="B14" s="117" t="s">
        <v>246</v>
      </c>
      <c r="C14" s="115" t="s">
        <v>14</v>
      </c>
      <c r="D14" s="116">
        <v>468.77572697365235</v>
      </c>
      <c r="E14" s="115" t="s">
        <v>221</v>
      </c>
      <c r="F14" s="83">
        <v>543.07212813342505</v>
      </c>
    </row>
    <row r="15" spans="2:6" x14ac:dyDescent="0.3">
      <c r="B15" s="117" t="s">
        <v>247</v>
      </c>
      <c r="C15" s="115" t="s">
        <v>15</v>
      </c>
      <c r="D15" s="116">
        <v>536.70646648540014</v>
      </c>
      <c r="E15" s="115" t="s">
        <v>13</v>
      </c>
      <c r="F15" s="83">
        <v>591.46569607625463</v>
      </c>
    </row>
    <row r="16" spans="2:6" x14ac:dyDescent="0.3">
      <c r="B16" s="117" t="s">
        <v>248</v>
      </c>
      <c r="C16" s="115" t="s">
        <v>16</v>
      </c>
      <c r="D16" s="116">
        <v>558.77127629090489</v>
      </c>
      <c r="E16" s="115" t="s">
        <v>13</v>
      </c>
      <c r="F16" s="83">
        <v>591.46569607625463</v>
      </c>
    </row>
    <row r="17" spans="2:6" x14ac:dyDescent="0.3">
      <c r="B17" s="117" t="s">
        <v>249</v>
      </c>
      <c r="C17" s="115" t="s">
        <v>17</v>
      </c>
      <c r="D17" s="116">
        <v>681.58825359867456</v>
      </c>
      <c r="E17" s="115" t="s">
        <v>220</v>
      </c>
      <c r="F17" s="83">
        <v>626.87986852391361</v>
      </c>
    </row>
    <row r="18" spans="2:6" x14ac:dyDescent="0.3">
      <c r="B18" s="117" t="s">
        <v>250</v>
      </c>
      <c r="C18" s="115" t="s">
        <v>18</v>
      </c>
      <c r="D18" s="116">
        <v>539.30970041935404</v>
      </c>
      <c r="E18" s="115" t="s">
        <v>19</v>
      </c>
      <c r="F18" s="83">
        <v>544.82585638526587</v>
      </c>
    </row>
    <row r="19" spans="2:6" x14ac:dyDescent="0.3">
      <c r="B19" s="117" t="s">
        <v>251</v>
      </c>
      <c r="C19" s="115" t="s">
        <v>20</v>
      </c>
      <c r="D19" s="116">
        <v>860.51825562740032</v>
      </c>
      <c r="E19" s="115" t="s">
        <v>3</v>
      </c>
      <c r="F19" s="83">
        <v>536.89246674236972</v>
      </c>
    </row>
    <row r="20" spans="2:6" x14ac:dyDescent="0.3">
      <c r="B20" s="117" t="s">
        <v>252</v>
      </c>
      <c r="C20" s="115" t="s">
        <v>21</v>
      </c>
      <c r="D20" s="116">
        <v>477.44335321735576</v>
      </c>
      <c r="E20" s="115" t="s">
        <v>22</v>
      </c>
      <c r="F20" s="83">
        <v>554.05430544243382</v>
      </c>
    </row>
    <row r="21" spans="2:6" x14ac:dyDescent="0.3">
      <c r="B21" s="117" t="s">
        <v>253</v>
      </c>
      <c r="C21" s="115" t="s">
        <v>23</v>
      </c>
      <c r="D21" s="116">
        <v>473.66345524714836</v>
      </c>
      <c r="E21" s="115" t="s">
        <v>22</v>
      </c>
      <c r="F21" s="83">
        <v>554.05430544243382</v>
      </c>
    </row>
    <row r="22" spans="2:6" x14ac:dyDescent="0.3">
      <c r="B22" s="117" t="s">
        <v>254</v>
      </c>
      <c r="C22" s="115" t="s">
        <v>24</v>
      </c>
      <c r="D22" s="116">
        <v>507.78662200834657</v>
      </c>
      <c r="E22" s="115" t="s">
        <v>25</v>
      </c>
      <c r="F22" s="83">
        <v>554.67413908623087</v>
      </c>
    </row>
    <row r="23" spans="2:6" x14ac:dyDescent="0.3">
      <c r="B23" s="117" t="s">
        <v>255</v>
      </c>
      <c r="C23" s="115" t="s">
        <v>26</v>
      </c>
      <c r="D23" s="116">
        <v>673.32943358183877</v>
      </c>
      <c r="E23" s="115" t="s">
        <v>22</v>
      </c>
      <c r="F23" s="83">
        <v>554.05430544243382</v>
      </c>
    </row>
    <row r="24" spans="2:6" x14ac:dyDescent="0.3">
      <c r="B24" s="117" t="s">
        <v>256</v>
      </c>
      <c r="C24" s="115" t="s">
        <v>27</v>
      </c>
      <c r="D24" s="116">
        <v>605.42423138851973</v>
      </c>
      <c r="E24" s="115" t="s">
        <v>28</v>
      </c>
      <c r="F24" s="83">
        <v>578.74850902441983</v>
      </c>
    </row>
    <row r="25" spans="2:6" x14ac:dyDescent="0.3">
      <c r="B25" s="117" t="s">
        <v>257</v>
      </c>
      <c r="C25" s="115" t="s">
        <v>29</v>
      </c>
      <c r="D25" s="116">
        <v>474.8441764777773</v>
      </c>
      <c r="E25" s="115" t="s">
        <v>30</v>
      </c>
      <c r="F25" s="83">
        <v>542.17772027699141</v>
      </c>
    </row>
    <row r="26" spans="2:6" x14ac:dyDescent="0.3">
      <c r="B26" s="117" t="s">
        <v>258</v>
      </c>
      <c r="C26" s="115" t="s">
        <v>31</v>
      </c>
      <c r="D26" s="116">
        <v>817.98173405195575</v>
      </c>
      <c r="E26" s="115" t="s">
        <v>22</v>
      </c>
      <c r="F26" s="83">
        <v>554.05430544243382</v>
      </c>
    </row>
    <row r="27" spans="2:6" x14ac:dyDescent="0.3">
      <c r="B27" s="117" t="s">
        <v>259</v>
      </c>
      <c r="C27" s="115" t="s">
        <v>32</v>
      </c>
      <c r="D27" s="116">
        <v>562.87327951265388</v>
      </c>
      <c r="E27" s="115" t="s">
        <v>22</v>
      </c>
      <c r="F27" s="83">
        <v>554.05430544243382</v>
      </c>
    </row>
    <row r="28" spans="2:6" x14ac:dyDescent="0.3">
      <c r="B28" s="117" t="s">
        <v>260</v>
      </c>
      <c r="C28" s="115" t="s">
        <v>33</v>
      </c>
      <c r="D28" s="116">
        <v>478.58960484366321</v>
      </c>
      <c r="E28" s="115" t="s">
        <v>28</v>
      </c>
      <c r="F28" s="83">
        <v>578.74850902441983</v>
      </c>
    </row>
    <row r="29" spans="2:6" x14ac:dyDescent="0.3">
      <c r="B29" s="117" t="s">
        <v>261</v>
      </c>
      <c r="C29" s="115" t="s">
        <v>34</v>
      </c>
      <c r="D29" s="116">
        <v>457.66068055626891</v>
      </c>
      <c r="E29" s="115" t="s">
        <v>3</v>
      </c>
      <c r="F29" s="83">
        <v>536.89246674236972</v>
      </c>
    </row>
    <row r="30" spans="2:6" x14ac:dyDescent="0.3">
      <c r="B30" s="117" t="s">
        <v>262</v>
      </c>
      <c r="C30" s="115" t="s">
        <v>35</v>
      </c>
      <c r="D30" s="116">
        <v>384.4298452831502</v>
      </c>
      <c r="E30" s="115" t="s">
        <v>19</v>
      </c>
      <c r="F30" s="83">
        <v>544.82585638526587</v>
      </c>
    </row>
    <row r="31" spans="2:6" x14ac:dyDescent="0.3">
      <c r="B31" s="117" t="s">
        <v>263</v>
      </c>
      <c r="C31" s="115" t="s">
        <v>36</v>
      </c>
      <c r="D31" s="116">
        <v>523.00192952168175</v>
      </c>
      <c r="E31" s="115" t="s">
        <v>25</v>
      </c>
      <c r="F31" s="83">
        <v>554.67413908623087</v>
      </c>
    </row>
    <row r="32" spans="2:6" x14ac:dyDescent="0.3">
      <c r="B32" s="117" t="s">
        <v>264</v>
      </c>
      <c r="C32" s="115" t="s">
        <v>37</v>
      </c>
      <c r="D32" s="116">
        <v>630.14654347499095</v>
      </c>
      <c r="E32" s="115" t="s">
        <v>30</v>
      </c>
      <c r="F32" s="83">
        <v>542.17772027699141</v>
      </c>
    </row>
    <row r="33" spans="2:6" x14ac:dyDescent="0.3">
      <c r="B33" s="119" t="s">
        <v>265</v>
      </c>
      <c r="C33" s="115" t="s">
        <v>38</v>
      </c>
      <c r="D33" s="116">
        <v>659.0519970917278</v>
      </c>
      <c r="E33" s="22" t="s">
        <v>39</v>
      </c>
      <c r="F33" s="83">
        <v>554.5755267770802</v>
      </c>
    </row>
    <row r="34" spans="2:6" x14ac:dyDescent="0.3">
      <c r="B34" s="119" t="s">
        <v>266</v>
      </c>
      <c r="C34" s="115" t="s">
        <v>40</v>
      </c>
      <c r="D34" s="116">
        <v>459.94104681732483</v>
      </c>
      <c r="E34" s="22" t="s">
        <v>39</v>
      </c>
      <c r="F34" s="83">
        <v>554.5755267770802</v>
      </c>
    </row>
    <row r="35" spans="2:6" x14ac:dyDescent="0.3">
      <c r="B35" s="117" t="s">
        <v>267</v>
      </c>
      <c r="C35" s="115" t="s">
        <v>41</v>
      </c>
      <c r="D35" s="116">
        <v>541.17698587220184</v>
      </c>
      <c r="E35" s="115" t="s">
        <v>13</v>
      </c>
      <c r="F35" s="83">
        <v>591.46569607625463</v>
      </c>
    </row>
    <row r="36" spans="2:6" x14ac:dyDescent="0.3">
      <c r="B36" s="117" t="s">
        <v>268</v>
      </c>
      <c r="C36" s="115" t="s">
        <v>42</v>
      </c>
      <c r="D36" s="116">
        <v>567.692812496638</v>
      </c>
      <c r="E36" s="115" t="s">
        <v>13</v>
      </c>
      <c r="F36" s="83">
        <v>591.46569607625463</v>
      </c>
    </row>
    <row r="37" spans="2:6" x14ac:dyDescent="0.3">
      <c r="B37" s="117" t="s">
        <v>269</v>
      </c>
      <c r="C37" s="115" t="s">
        <v>43</v>
      </c>
      <c r="D37" s="116">
        <v>569.73694461035086</v>
      </c>
      <c r="E37" s="115" t="s">
        <v>13</v>
      </c>
      <c r="F37" s="83">
        <v>591.46569607625463</v>
      </c>
    </row>
    <row r="38" spans="2:6" x14ac:dyDescent="0.3">
      <c r="B38" s="117" t="s">
        <v>270</v>
      </c>
      <c r="C38" s="115" t="s">
        <v>44</v>
      </c>
      <c r="D38" s="116">
        <v>517.68882510840638</v>
      </c>
      <c r="E38" s="115" t="s">
        <v>22</v>
      </c>
      <c r="F38" s="83">
        <v>554.05430544243382</v>
      </c>
    </row>
    <row r="39" spans="2:6" x14ac:dyDescent="0.3">
      <c r="B39" s="117" t="s">
        <v>271</v>
      </c>
      <c r="C39" s="115" t="s">
        <v>45</v>
      </c>
      <c r="D39" s="116">
        <v>644.63194543415227</v>
      </c>
      <c r="E39" s="115" t="s">
        <v>13</v>
      </c>
      <c r="F39" s="83">
        <v>591.46569607625463</v>
      </c>
    </row>
    <row r="40" spans="2:6" x14ac:dyDescent="0.3">
      <c r="B40" s="117" t="s">
        <v>272</v>
      </c>
      <c r="C40" s="115" t="s">
        <v>46</v>
      </c>
      <c r="D40" s="116">
        <v>513.24306958120997</v>
      </c>
      <c r="E40" s="115" t="s">
        <v>30</v>
      </c>
      <c r="F40" s="83">
        <v>542.17772027699141</v>
      </c>
    </row>
    <row r="41" spans="2:6" x14ac:dyDescent="0.3">
      <c r="B41" s="117" t="s">
        <v>273</v>
      </c>
      <c r="C41" s="115" t="s">
        <v>47</v>
      </c>
      <c r="D41" s="116">
        <v>628.83720930232562</v>
      </c>
      <c r="E41" s="115" t="s">
        <v>25</v>
      </c>
      <c r="F41" s="83">
        <v>554.67413908623087</v>
      </c>
    </row>
    <row r="42" spans="2:6" x14ac:dyDescent="0.3">
      <c r="B42" s="117" t="s">
        <v>274</v>
      </c>
      <c r="C42" s="115" t="s">
        <v>48</v>
      </c>
      <c r="D42" s="116">
        <v>613.73497661463659</v>
      </c>
      <c r="E42" s="115" t="s">
        <v>25</v>
      </c>
      <c r="F42" s="83">
        <v>554.67413908623087</v>
      </c>
    </row>
    <row r="43" spans="2:6" x14ac:dyDescent="0.3">
      <c r="B43" s="117" t="s">
        <v>275</v>
      </c>
      <c r="C43" s="115" t="s">
        <v>49</v>
      </c>
      <c r="D43" s="116">
        <v>431.28254447505446</v>
      </c>
      <c r="E43" s="115" t="s">
        <v>3</v>
      </c>
      <c r="F43" s="83">
        <v>536.89246674236972</v>
      </c>
    </row>
    <row r="44" spans="2:6" x14ac:dyDescent="0.3">
      <c r="B44" s="117" t="s">
        <v>276</v>
      </c>
      <c r="C44" s="115" t="s">
        <v>50</v>
      </c>
      <c r="D44" s="116">
        <v>562.52620463686196</v>
      </c>
      <c r="E44" s="115" t="s">
        <v>28</v>
      </c>
      <c r="F44" s="83">
        <v>578.74850902441983</v>
      </c>
    </row>
    <row r="45" spans="2:6" x14ac:dyDescent="0.3">
      <c r="B45" s="117" t="s">
        <v>277</v>
      </c>
      <c r="C45" s="115" t="s">
        <v>51</v>
      </c>
      <c r="D45" s="116">
        <v>497.76803552876441</v>
      </c>
      <c r="E45" s="115" t="s">
        <v>22</v>
      </c>
      <c r="F45" s="83">
        <v>554.05430544243382</v>
      </c>
    </row>
    <row r="46" spans="2:6" x14ac:dyDescent="0.3">
      <c r="B46" s="117" t="s">
        <v>278</v>
      </c>
      <c r="C46" s="115" t="s">
        <v>52</v>
      </c>
      <c r="D46" s="116">
        <v>630.37057132667394</v>
      </c>
      <c r="E46" s="115" t="s">
        <v>25</v>
      </c>
      <c r="F46" s="83">
        <v>554.67413908623087</v>
      </c>
    </row>
    <row r="47" spans="2:6" x14ac:dyDescent="0.3">
      <c r="B47" s="117" t="s">
        <v>279</v>
      </c>
      <c r="C47" s="115" t="s">
        <v>53</v>
      </c>
      <c r="D47" s="116">
        <v>598.03166717609633</v>
      </c>
      <c r="E47" s="115" t="s">
        <v>3</v>
      </c>
      <c r="F47" s="83">
        <v>536.89246674236972</v>
      </c>
    </row>
    <row r="48" spans="2:6" x14ac:dyDescent="0.3">
      <c r="B48" s="117" t="s">
        <v>280</v>
      </c>
      <c r="C48" s="115" t="s">
        <v>54</v>
      </c>
      <c r="D48" s="116">
        <v>545.33537251474763</v>
      </c>
      <c r="E48" s="115" t="s">
        <v>3</v>
      </c>
      <c r="F48" s="83">
        <v>536.89246674236972</v>
      </c>
    </row>
    <row r="49" spans="2:6" x14ac:dyDescent="0.3">
      <c r="B49" s="117" t="s">
        <v>281</v>
      </c>
      <c r="C49" s="115" t="s">
        <v>55</v>
      </c>
      <c r="D49" s="116">
        <v>431.65861086229671</v>
      </c>
      <c r="E49" s="115" t="s">
        <v>56</v>
      </c>
      <c r="F49" s="83">
        <v>450.89334485395631</v>
      </c>
    </row>
    <row r="50" spans="2:6" x14ac:dyDescent="0.3">
      <c r="B50" s="117" t="s">
        <v>282</v>
      </c>
      <c r="C50" s="115" t="s">
        <v>57</v>
      </c>
      <c r="D50" s="116">
        <v>482.83811290650658</v>
      </c>
      <c r="E50" s="115" t="s">
        <v>25</v>
      </c>
      <c r="F50" s="83">
        <v>554.67413908623087</v>
      </c>
    </row>
    <row r="51" spans="2:6" x14ac:dyDescent="0.3">
      <c r="B51" s="117" t="s">
        <v>283</v>
      </c>
      <c r="C51" s="115" t="s">
        <v>58</v>
      </c>
      <c r="D51" s="116">
        <v>595.6893137975901</v>
      </c>
      <c r="E51" s="115" t="s">
        <v>13</v>
      </c>
      <c r="F51" s="83">
        <v>591.46569607625463</v>
      </c>
    </row>
    <row r="52" spans="2:6" x14ac:dyDescent="0.3">
      <c r="B52" s="117" t="s">
        <v>284</v>
      </c>
      <c r="C52" s="115" t="s">
        <v>59</v>
      </c>
      <c r="D52" s="116">
        <v>530.4373566638061</v>
      </c>
      <c r="E52" s="115" t="s">
        <v>22</v>
      </c>
      <c r="F52" s="83">
        <v>554.05430544243382</v>
      </c>
    </row>
    <row r="53" spans="2:6" x14ac:dyDescent="0.3">
      <c r="B53" s="117" t="s">
        <v>285</v>
      </c>
      <c r="C53" s="115" t="s">
        <v>60</v>
      </c>
      <c r="D53" s="116">
        <v>878.74151661370672</v>
      </c>
      <c r="E53" s="115" t="s">
        <v>13</v>
      </c>
      <c r="F53" s="83">
        <v>591.46569607625463</v>
      </c>
    </row>
    <row r="54" spans="2:6" x14ac:dyDescent="0.3">
      <c r="B54" s="117" t="s">
        <v>286</v>
      </c>
      <c r="C54" s="115" t="s">
        <v>61</v>
      </c>
      <c r="D54" s="116">
        <v>483.7017940808949</v>
      </c>
      <c r="E54" s="115" t="s">
        <v>56</v>
      </c>
      <c r="F54" s="83">
        <v>450.89334485395631</v>
      </c>
    </row>
    <row r="55" spans="2:6" x14ac:dyDescent="0.3">
      <c r="B55" s="117" t="s">
        <v>287</v>
      </c>
      <c r="C55" s="115" t="s">
        <v>62</v>
      </c>
      <c r="D55" s="116">
        <v>562.8103142374332</v>
      </c>
      <c r="E55" s="115" t="s">
        <v>19</v>
      </c>
      <c r="F55" s="83">
        <v>544.82585638526587</v>
      </c>
    </row>
    <row r="56" spans="2:6" x14ac:dyDescent="0.3">
      <c r="B56" s="117" t="s">
        <v>288</v>
      </c>
      <c r="C56" s="115" t="s">
        <v>63</v>
      </c>
      <c r="D56" s="116">
        <v>617.54365948100656</v>
      </c>
      <c r="E56" s="115" t="s">
        <v>221</v>
      </c>
      <c r="F56" s="83">
        <v>543.07212813342505</v>
      </c>
    </row>
    <row r="57" spans="2:6" x14ac:dyDescent="0.3">
      <c r="B57" s="117" t="s">
        <v>289</v>
      </c>
      <c r="C57" s="115" t="s">
        <v>64</v>
      </c>
      <c r="D57" s="116">
        <v>556.27000029906992</v>
      </c>
      <c r="E57" s="115" t="s">
        <v>221</v>
      </c>
      <c r="F57" s="83">
        <v>543.07212813342505</v>
      </c>
    </row>
    <row r="58" spans="2:6" x14ac:dyDescent="0.3">
      <c r="B58" s="117" t="s">
        <v>290</v>
      </c>
      <c r="C58" s="115" t="s">
        <v>65</v>
      </c>
      <c r="D58" s="116">
        <v>459.32662716457668</v>
      </c>
      <c r="E58" s="115" t="s">
        <v>56</v>
      </c>
      <c r="F58" s="83">
        <v>450.89334485395631</v>
      </c>
    </row>
    <row r="59" spans="2:6" x14ac:dyDescent="0.3">
      <c r="B59" s="117" t="s">
        <v>291</v>
      </c>
      <c r="C59" s="115" t="s">
        <v>66</v>
      </c>
      <c r="D59" s="116">
        <v>602.8965843610705</v>
      </c>
      <c r="E59" s="115" t="s">
        <v>221</v>
      </c>
      <c r="F59" s="83">
        <v>543.07212813342505</v>
      </c>
    </row>
    <row r="60" spans="2:6" x14ac:dyDescent="0.3">
      <c r="B60" s="117" t="s">
        <v>292</v>
      </c>
      <c r="C60" s="115" t="s">
        <v>67</v>
      </c>
      <c r="D60" s="116">
        <v>540.49832941950808</v>
      </c>
      <c r="E60" s="115" t="s">
        <v>221</v>
      </c>
      <c r="F60" s="83">
        <v>543.07212813342505</v>
      </c>
    </row>
    <row r="61" spans="2:6" x14ac:dyDescent="0.3">
      <c r="B61" s="117" t="s">
        <v>293</v>
      </c>
      <c r="C61" s="115" t="s">
        <v>68</v>
      </c>
      <c r="D61" s="116">
        <v>531.46643913682351</v>
      </c>
      <c r="E61" s="115" t="s">
        <v>30</v>
      </c>
      <c r="F61" s="83">
        <v>542.17772027699141</v>
      </c>
    </row>
    <row r="62" spans="2:6" x14ac:dyDescent="0.3">
      <c r="B62" s="117" t="s">
        <v>294</v>
      </c>
      <c r="C62" s="115" t="s">
        <v>69</v>
      </c>
      <c r="D62" s="116">
        <v>548.18843751546274</v>
      </c>
      <c r="E62" s="115" t="s">
        <v>221</v>
      </c>
      <c r="F62" s="83">
        <v>543.07212813342505</v>
      </c>
    </row>
    <row r="63" spans="2:6" x14ac:dyDescent="0.3">
      <c r="B63" s="117" t="s">
        <v>295</v>
      </c>
      <c r="C63" s="115" t="s">
        <v>70</v>
      </c>
      <c r="D63" s="116">
        <v>751.42666494039383</v>
      </c>
      <c r="E63" s="115" t="s">
        <v>28</v>
      </c>
      <c r="F63" s="83">
        <v>578.74850902441983</v>
      </c>
    </row>
    <row r="64" spans="2:6" x14ac:dyDescent="0.3">
      <c r="B64" s="117" t="s">
        <v>296</v>
      </c>
      <c r="C64" s="115" t="s">
        <v>71</v>
      </c>
      <c r="D64" s="116">
        <v>576.32424366764167</v>
      </c>
      <c r="E64" s="115" t="s">
        <v>5</v>
      </c>
      <c r="F64" s="83">
        <v>553.22334821786683</v>
      </c>
    </row>
    <row r="65" spans="2:6" x14ac:dyDescent="0.3">
      <c r="B65" s="117" t="s">
        <v>297</v>
      </c>
      <c r="C65" s="115" t="s">
        <v>72</v>
      </c>
      <c r="D65" s="116">
        <v>484.25565899908429</v>
      </c>
      <c r="E65" s="115" t="s">
        <v>5</v>
      </c>
      <c r="F65" s="83">
        <v>553.22334821786683</v>
      </c>
    </row>
    <row r="66" spans="2:6" x14ac:dyDescent="0.3">
      <c r="B66" s="117" t="s">
        <v>298</v>
      </c>
      <c r="C66" s="115" t="s">
        <v>73</v>
      </c>
      <c r="D66" s="116">
        <v>594.98171252527754</v>
      </c>
      <c r="E66" s="115" t="s">
        <v>19</v>
      </c>
      <c r="F66" s="83">
        <v>544.82585638526587</v>
      </c>
    </row>
    <row r="67" spans="2:6" x14ac:dyDescent="0.3">
      <c r="B67" s="117" t="s">
        <v>299</v>
      </c>
      <c r="C67" s="115" t="s">
        <v>74</v>
      </c>
      <c r="D67" s="116">
        <v>523.8671596049071</v>
      </c>
      <c r="E67" s="115" t="s">
        <v>5</v>
      </c>
      <c r="F67" s="83">
        <v>553.22334821786683</v>
      </c>
    </row>
    <row r="68" spans="2:6" x14ac:dyDescent="0.3">
      <c r="B68" s="117" t="s">
        <v>300</v>
      </c>
      <c r="C68" s="115" t="s">
        <v>75</v>
      </c>
      <c r="D68" s="116">
        <v>659.88220259768411</v>
      </c>
      <c r="E68" s="115" t="s">
        <v>3</v>
      </c>
      <c r="F68" s="83">
        <v>536.89246674236972</v>
      </c>
    </row>
    <row r="69" spans="2:6" x14ac:dyDescent="0.3">
      <c r="B69" s="117" t="s">
        <v>301</v>
      </c>
      <c r="C69" s="115" t="s">
        <v>76</v>
      </c>
      <c r="D69" s="116">
        <v>646.77420487503423</v>
      </c>
      <c r="E69" s="115" t="s">
        <v>22</v>
      </c>
      <c r="F69" s="83">
        <v>554.05430544243382</v>
      </c>
    </row>
    <row r="70" spans="2:6" x14ac:dyDescent="0.3">
      <c r="B70" s="117" t="s">
        <v>302</v>
      </c>
      <c r="C70" s="115" t="s">
        <v>77</v>
      </c>
      <c r="D70" s="116">
        <v>724.81588382236839</v>
      </c>
      <c r="E70" s="115" t="s">
        <v>13</v>
      </c>
      <c r="F70" s="83">
        <v>591.46569607625463</v>
      </c>
    </row>
    <row r="71" spans="2:6" x14ac:dyDescent="0.3">
      <c r="B71" s="117" t="s">
        <v>303</v>
      </c>
      <c r="C71" s="115" t="s">
        <v>78</v>
      </c>
      <c r="D71" s="116">
        <v>700.87349752239618</v>
      </c>
      <c r="E71" s="115" t="s">
        <v>13</v>
      </c>
      <c r="F71" s="83">
        <v>591.46569607625463</v>
      </c>
    </row>
    <row r="72" spans="2:6" x14ac:dyDescent="0.3">
      <c r="B72" s="117" t="s">
        <v>304</v>
      </c>
      <c r="C72" s="115" t="s">
        <v>79</v>
      </c>
      <c r="D72" s="116">
        <v>493.26059902170124</v>
      </c>
      <c r="E72" s="115" t="s">
        <v>221</v>
      </c>
      <c r="F72" s="83">
        <v>543.07212813342505</v>
      </c>
    </row>
    <row r="73" spans="2:6" x14ac:dyDescent="0.3">
      <c r="B73" s="117" t="s">
        <v>305</v>
      </c>
      <c r="C73" s="115" t="s">
        <v>80</v>
      </c>
      <c r="D73" s="116">
        <v>528.77449117130811</v>
      </c>
      <c r="E73" s="115" t="s">
        <v>221</v>
      </c>
      <c r="F73" s="83">
        <v>543.07212813342505</v>
      </c>
    </row>
    <row r="74" spans="2:6" x14ac:dyDescent="0.3">
      <c r="B74" s="117" t="s">
        <v>306</v>
      </c>
      <c r="C74" s="115" t="s">
        <v>81</v>
      </c>
      <c r="D74" s="116">
        <v>635.34292026766286</v>
      </c>
      <c r="E74" s="115" t="s">
        <v>3</v>
      </c>
      <c r="F74" s="83">
        <v>536.89246674236972</v>
      </c>
    </row>
    <row r="75" spans="2:6" x14ac:dyDescent="0.3">
      <c r="B75" s="117" t="s">
        <v>307</v>
      </c>
      <c r="C75" s="115" t="s">
        <v>82</v>
      </c>
      <c r="D75" s="116">
        <v>430.13712771631594</v>
      </c>
      <c r="E75" s="115" t="s">
        <v>28</v>
      </c>
      <c r="F75" s="83">
        <v>578.74850902441983</v>
      </c>
    </row>
    <row r="76" spans="2:6" x14ac:dyDescent="0.3">
      <c r="B76" s="117" t="s">
        <v>308</v>
      </c>
      <c r="C76" s="115" t="s">
        <v>83</v>
      </c>
      <c r="D76" s="116">
        <v>597.20986751509395</v>
      </c>
      <c r="E76" s="115" t="s">
        <v>28</v>
      </c>
      <c r="F76" s="83">
        <v>578.74850902441983</v>
      </c>
    </row>
    <row r="77" spans="2:6" x14ac:dyDescent="0.3">
      <c r="B77" s="117" t="s">
        <v>309</v>
      </c>
      <c r="C77" s="115" t="s">
        <v>84</v>
      </c>
      <c r="D77" s="116">
        <v>541.46747221579585</v>
      </c>
      <c r="E77" s="115" t="s">
        <v>56</v>
      </c>
      <c r="F77" s="83">
        <v>450.89334485395631</v>
      </c>
    </row>
    <row r="78" spans="2:6" x14ac:dyDescent="0.3">
      <c r="B78" s="117" t="s">
        <v>310</v>
      </c>
      <c r="C78" s="115" t="s">
        <v>85</v>
      </c>
      <c r="D78" s="116">
        <v>543.93797774960649</v>
      </c>
      <c r="E78" s="115" t="s">
        <v>3</v>
      </c>
      <c r="F78" s="83">
        <v>536.89246674236972</v>
      </c>
    </row>
    <row r="79" spans="2:6" x14ac:dyDescent="0.3">
      <c r="B79" s="117" t="s">
        <v>311</v>
      </c>
      <c r="C79" s="115" t="s">
        <v>86</v>
      </c>
      <c r="D79" s="116">
        <v>447.09766390319487</v>
      </c>
      <c r="E79" s="115" t="s">
        <v>3</v>
      </c>
      <c r="F79" s="83">
        <v>536.89246674236972</v>
      </c>
    </row>
    <row r="80" spans="2:6" x14ac:dyDescent="0.3">
      <c r="B80" s="117" t="s">
        <v>312</v>
      </c>
      <c r="C80" s="115" t="s">
        <v>87</v>
      </c>
      <c r="D80" s="116">
        <v>683.1522369962214</v>
      </c>
      <c r="E80" s="115" t="s">
        <v>88</v>
      </c>
      <c r="F80" s="83">
        <v>473.96203026941663</v>
      </c>
    </row>
    <row r="81" spans="2:6" x14ac:dyDescent="0.3">
      <c r="B81" s="117" t="s">
        <v>313</v>
      </c>
      <c r="C81" s="115" t="s">
        <v>89</v>
      </c>
      <c r="D81" s="116">
        <v>606.66266558949417</v>
      </c>
      <c r="E81" s="115" t="s">
        <v>19</v>
      </c>
      <c r="F81" s="83">
        <v>544.82585638526587</v>
      </c>
    </row>
    <row r="82" spans="2:6" x14ac:dyDescent="0.3">
      <c r="B82" s="117" t="s">
        <v>314</v>
      </c>
      <c r="C82" s="115" t="s">
        <v>90</v>
      </c>
      <c r="D82" s="116">
        <v>360.95008062412398</v>
      </c>
      <c r="E82" s="115" t="s">
        <v>88</v>
      </c>
      <c r="F82" s="83">
        <v>473.96203026941663</v>
      </c>
    </row>
    <row r="83" spans="2:6" x14ac:dyDescent="0.3">
      <c r="B83" s="117" t="s">
        <v>315</v>
      </c>
      <c r="C83" s="115" t="s">
        <v>91</v>
      </c>
      <c r="D83" s="116">
        <v>383.71424959685589</v>
      </c>
      <c r="E83" s="115" t="s">
        <v>88</v>
      </c>
      <c r="F83" s="83">
        <v>473.96203026941663</v>
      </c>
    </row>
    <row r="84" spans="2:6" x14ac:dyDescent="0.3">
      <c r="B84" s="117" t="s">
        <v>316</v>
      </c>
      <c r="C84" s="115" t="s">
        <v>92</v>
      </c>
      <c r="D84" s="116">
        <v>456.0173771671486</v>
      </c>
      <c r="E84" s="115" t="s">
        <v>22</v>
      </c>
      <c r="F84" s="83">
        <v>554.05430544243382</v>
      </c>
    </row>
    <row r="85" spans="2:6" x14ac:dyDescent="0.3">
      <c r="B85" s="117" t="s">
        <v>317</v>
      </c>
      <c r="C85" s="115" t="s">
        <v>93</v>
      </c>
      <c r="D85" s="116">
        <v>629.5531768494676</v>
      </c>
      <c r="E85" s="115" t="s">
        <v>5</v>
      </c>
      <c r="F85" s="83">
        <v>553.22334821786683</v>
      </c>
    </row>
    <row r="86" spans="2:6" x14ac:dyDescent="0.3">
      <c r="B86" s="117" t="s">
        <v>318</v>
      </c>
      <c r="C86" s="115" t="s">
        <v>94</v>
      </c>
      <c r="D86" s="116">
        <v>569.49719886551554</v>
      </c>
      <c r="E86" s="115" t="s">
        <v>13</v>
      </c>
      <c r="F86" s="83">
        <v>591.46569607625463</v>
      </c>
    </row>
    <row r="87" spans="2:6" x14ac:dyDescent="0.3">
      <c r="B87" s="117" t="s">
        <v>319</v>
      </c>
      <c r="C87" s="115" t="s">
        <v>95</v>
      </c>
      <c r="D87" s="116">
        <v>499.96249343635139</v>
      </c>
      <c r="E87" s="115" t="s">
        <v>13</v>
      </c>
      <c r="F87" s="83">
        <v>591.46569607625463</v>
      </c>
    </row>
    <row r="88" spans="2:6" x14ac:dyDescent="0.3">
      <c r="B88" s="117" t="s">
        <v>320</v>
      </c>
      <c r="C88" s="115" t="s">
        <v>96</v>
      </c>
      <c r="D88" s="116">
        <v>529.66655183620992</v>
      </c>
      <c r="E88" s="115" t="s">
        <v>220</v>
      </c>
      <c r="F88" s="83">
        <v>626.87986852391361</v>
      </c>
    </row>
    <row r="89" spans="2:6" x14ac:dyDescent="0.3">
      <c r="B89" s="117" t="s">
        <v>321</v>
      </c>
      <c r="C89" s="115" t="s">
        <v>97</v>
      </c>
      <c r="D89" s="116">
        <v>536.79313099736646</v>
      </c>
      <c r="E89" s="115" t="s">
        <v>220</v>
      </c>
      <c r="F89" s="83">
        <v>626.87986852391361</v>
      </c>
    </row>
    <row r="90" spans="2:6" x14ac:dyDescent="0.3">
      <c r="B90" s="117" t="s">
        <v>322</v>
      </c>
      <c r="C90" s="115" t="s">
        <v>98</v>
      </c>
      <c r="D90" s="116">
        <v>377.94386859396263</v>
      </c>
      <c r="E90" s="115" t="s">
        <v>56</v>
      </c>
      <c r="F90" s="83">
        <v>450.89334485395631</v>
      </c>
    </row>
    <row r="91" spans="2:6" x14ac:dyDescent="0.3">
      <c r="B91" s="117" t="s">
        <v>323</v>
      </c>
      <c r="C91" s="115" t="s">
        <v>99</v>
      </c>
      <c r="D91" s="116">
        <v>568.51897497694893</v>
      </c>
      <c r="E91" s="115" t="s">
        <v>22</v>
      </c>
      <c r="F91" s="83">
        <v>554.05430544243382</v>
      </c>
    </row>
    <row r="92" spans="2:6" x14ac:dyDescent="0.3">
      <c r="B92" s="117" t="s">
        <v>324</v>
      </c>
      <c r="C92" s="115" t="s">
        <v>100</v>
      </c>
      <c r="D92" s="116">
        <v>761.91650274161304</v>
      </c>
      <c r="E92" s="115" t="s">
        <v>22</v>
      </c>
      <c r="F92" s="83">
        <v>554.05430544243382</v>
      </c>
    </row>
    <row r="93" spans="2:6" x14ac:dyDescent="0.3">
      <c r="B93" s="117" t="s">
        <v>325</v>
      </c>
      <c r="C93" s="115" t="s">
        <v>101</v>
      </c>
      <c r="D93" s="116">
        <v>551.92512722127356</v>
      </c>
      <c r="E93" s="115" t="s">
        <v>221</v>
      </c>
      <c r="F93" s="83">
        <v>543.07212813342505</v>
      </c>
    </row>
    <row r="94" spans="2:6" x14ac:dyDescent="0.3">
      <c r="B94" s="117" t="s">
        <v>326</v>
      </c>
      <c r="C94" s="115" t="s">
        <v>102</v>
      </c>
      <c r="D94" s="116">
        <v>658.06545050780562</v>
      </c>
      <c r="E94" s="115" t="s">
        <v>28</v>
      </c>
      <c r="F94" s="83">
        <v>578.74850902441983</v>
      </c>
    </row>
    <row r="95" spans="2:6" x14ac:dyDescent="0.3">
      <c r="B95" s="117" t="s">
        <v>327</v>
      </c>
      <c r="C95" s="115" t="s">
        <v>103</v>
      </c>
      <c r="D95" s="116">
        <v>635.63856349965045</v>
      </c>
      <c r="E95" s="115" t="s">
        <v>28</v>
      </c>
      <c r="F95" s="83">
        <v>578.74850902441983</v>
      </c>
    </row>
    <row r="96" spans="2:6" x14ac:dyDescent="0.3">
      <c r="B96" s="117" t="s">
        <v>328</v>
      </c>
      <c r="C96" s="115" t="s">
        <v>104</v>
      </c>
      <c r="D96" s="116">
        <v>443.49353572549711</v>
      </c>
      <c r="E96" s="115" t="s">
        <v>88</v>
      </c>
      <c r="F96" s="83">
        <v>473.96203026941663</v>
      </c>
    </row>
    <row r="97" spans="2:11" x14ac:dyDescent="0.3">
      <c r="B97" s="117" t="s">
        <v>329</v>
      </c>
      <c r="C97" s="115" t="s">
        <v>105</v>
      </c>
      <c r="D97" s="116">
        <v>496.42935602013887</v>
      </c>
      <c r="E97" s="115" t="s">
        <v>88</v>
      </c>
      <c r="F97" s="83">
        <v>473.96203026941663</v>
      </c>
    </row>
    <row r="98" spans="2:11" x14ac:dyDescent="0.3">
      <c r="B98" s="117" t="s">
        <v>330</v>
      </c>
      <c r="C98" s="115" t="s">
        <v>106</v>
      </c>
      <c r="D98" s="116">
        <v>373.16711915798783</v>
      </c>
      <c r="E98" s="115" t="s">
        <v>88</v>
      </c>
      <c r="F98" s="83">
        <v>473.96203026941663</v>
      </c>
    </row>
    <row r="99" spans="2:11" x14ac:dyDescent="0.3">
      <c r="B99" s="117" t="s">
        <v>331</v>
      </c>
      <c r="C99" s="115" t="s">
        <v>107</v>
      </c>
      <c r="D99" s="116">
        <v>548.7905015147121</v>
      </c>
      <c r="E99" s="115" t="s">
        <v>88</v>
      </c>
      <c r="F99" s="83">
        <v>473.96203026941663</v>
      </c>
    </row>
    <row r="100" spans="2:11" x14ac:dyDescent="0.3">
      <c r="B100" s="117" t="s">
        <v>332</v>
      </c>
      <c r="C100" s="115" t="s">
        <v>108</v>
      </c>
      <c r="D100" s="116">
        <v>424.22658708896506</v>
      </c>
      <c r="E100" s="115" t="s">
        <v>88</v>
      </c>
      <c r="F100" s="83">
        <v>473.96203026941663</v>
      </c>
    </row>
    <row r="101" spans="2:11" x14ac:dyDescent="0.3">
      <c r="B101" s="115">
        <v>971</v>
      </c>
      <c r="C101" s="115" t="s">
        <v>109</v>
      </c>
      <c r="D101" s="116">
        <v>538.6920500616958</v>
      </c>
      <c r="E101" s="115" t="s">
        <v>109</v>
      </c>
      <c r="F101" s="83">
        <v>538.6920500616958</v>
      </c>
    </row>
    <row r="102" spans="2:11" x14ac:dyDescent="0.3">
      <c r="B102" s="115">
        <v>972</v>
      </c>
      <c r="C102" s="115" t="s">
        <v>110</v>
      </c>
      <c r="D102" s="116">
        <v>494.96567442196169</v>
      </c>
      <c r="E102" s="115" t="s">
        <v>110</v>
      </c>
      <c r="F102" s="83">
        <v>494.96567442196169</v>
      </c>
    </row>
    <row r="103" spans="2:11" x14ac:dyDescent="0.3">
      <c r="B103" s="115">
        <v>973</v>
      </c>
      <c r="C103" s="115" t="s">
        <v>111</v>
      </c>
      <c r="D103" s="116">
        <v>318.75631012557778</v>
      </c>
      <c r="E103" s="115" t="s">
        <v>111</v>
      </c>
      <c r="F103" s="83">
        <v>318.75631012557778</v>
      </c>
    </row>
    <row r="104" spans="2:11" x14ac:dyDescent="0.3">
      <c r="B104" s="115">
        <v>974</v>
      </c>
      <c r="C104" s="115" t="s">
        <v>112</v>
      </c>
      <c r="D104" s="116">
        <v>431.47770809914743</v>
      </c>
      <c r="E104" s="115" t="s">
        <v>112</v>
      </c>
      <c r="F104" s="83">
        <v>431.47770809914743</v>
      </c>
    </row>
    <row r="105" spans="2:11" x14ac:dyDescent="0.3">
      <c r="B105" s="115">
        <v>976</v>
      </c>
      <c r="C105" s="115" t="s">
        <v>113</v>
      </c>
      <c r="D105" s="116">
        <v>149.07405674794009</v>
      </c>
      <c r="E105" s="115" t="s">
        <v>113</v>
      </c>
      <c r="F105" s="83">
        <v>149.07405674794009</v>
      </c>
    </row>
    <row r="106" spans="2:11" x14ac:dyDescent="0.3">
      <c r="B106" s="1"/>
      <c r="G106" s="118"/>
      <c r="H106" s="118"/>
      <c r="I106" s="118"/>
      <c r="J106" s="118"/>
      <c r="K106" s="118"/>
    </row>
    <row r="107" spans="2:11" ht="84" customHeight="1" x14ac:dyDescent="0.3">
      <c r="B107" s="121" t="s">
        <v>346</v>
      </c>
      <c r="C107" s="122"/>
      <c r="D107" s="122"/>
      <c r="E107" s="122"/>
      <c r="F107" s="122"/>
    </row>
    <row r="108" spans="2:11" x14ac:dyDescent="0.3">
      <c r="B108" s="1"/>
    </row>
  </sheetData>
  <mergeCells count="1">
    <mergeCell ref="B107:F107"/>
  </mergeCells>
  <conditionalFormatting sqref="D4">
    <cfRule type="colorScale" priority="3">
      <colorScale>
        <cfvo type="min"/>
        <cfvo type="percentile" val="50"/>
        <cfvo type="max"/>
        <color rgb="FFF8696B"/>
        <color rgb="FFFFEB84"/>
        <color rgb="FF63BE7B"/>
      </colorScale>
    </cfRule>
  </conditionalFormatting>
  <conditionalFormatting sqref="F4">
    <cfRule type="colorScale" priority="2">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1FD25-46DA-4BBC-9AC6-56B894FEE0E4}">
  <dimension ref="B1:H110"/>
  <sheetViews>
    <sheetView showGridLines="0" topLeftCell="A76" workbookViewId="0">
      <selection activeCell="G3" sqref="G3"/>
    </sheetView>
  </sheetViews>
  <sheetFormatPr baseColWidth="10" defaultRowHeight="10.199999999999999" x14ac:dyDescent="0.2"/>
  <cols>
    <col min="1" max="1" width="2.44140625" style="1" customWidth="1"/>
    <col min="2" max="2" width="12.109375" style="1" customWidth="1"/>
    <col min="3" max="3" width="19.109375" style="1" bestFit="1" customWidth="1"/>
    <col min="4" max="4" width="21.109375" style="1" customWidth="1"/>
    <col min="5" max="5" width="28.33203125" style="1" customWidth="1"/>
    <col min="6" max="6" width="18.6640625" style="1" customWidth="1"/>
    <col min="7" max="257" width="11.44140625" style="1"/>
    <col min="258" max="258" width="19.109375" style="1" bestFit="1" customWidth="1"/>
    <col min="259" max="259" width="11.44140625" style="1"/>
    <col min="260" max="260" width="19.6640625" style="1" bestFit="1" customWidth="1"/>
    <col min="261" max="513" width="11.44140625" style="1"/>
    <col min="514" max="514" width="19.109375" style="1" bestFit="1" customWidth="1"/>
    <col min="515" max="515" width="11.44140625" style="1"/>
    <col min="516" max="516" width="19.6640625" style="1" bestFit="1" customWidth="1"/>
    <col min="517" max="769" width="11.44140625" style="1"/>
    <col min="770" max="770" width="19.109375" style="1" bestFit="1" customWidth="1"/>
    <col min="771" max="771" width="11.44140625" style="1"/>
    <col min="772" max="772" width="19.6640625" style="1" bestFit="1" customWidth="1"/>
    <col min="773" max="1025" width="11.44140625" style="1"/>
    <col min="1026" max="1026" width="19.109375" style="1" bestFit="1" customWidth="1"/>
    <col min="1027" max="1027" width="11.44140625" style="1"/>
    <col min="1028" max="1028" width="19.6640625" style="1" bestFit="1" customWidth="1"/>
    <col min="1029" max="1281" width="11.44140625" style="1"/>
    <col min="1282" max="1282" width="19.109375" style="1" bestFit="1" customWidth="1"/>
    <col min="1283" max="1283" width="11.44140625" style="1"/>
    <col min="1284" max="1284" width="19.6640625" style="1" bestFit="1" customWidth="1"/>
    <col min="1285" max="1537" width="11.44140625" style="1"/>
    <col min="1538" max="1538" width="19.109375" style="1" bestFit="1" customWidth="1"/>
    <col min="1539" max="1539" width="11.44140625" style="1"/>
    <col min="1540" max="1540" width="19.6640625" style="1" bestFit="1" customWidth="1"/>
    <col min="1541" max="1793" width="11.44140625" style="1"/>
    <col min="1794" max="1794" width="19.109375" style="1" bestFit="1" customWidth="1"/>
    <col min="1795" max="1795" width="11.44140625" style="1"/>
    <col min="1796" max="1796" width="19.6640625" style="1" bestFit="1" customWidth="1"/>
    <col min="1797" max="2049" width="11.44140625" style="1"/>
    <col min="2050" max="2050" width="19.109375" style="1" bestFit="1" customWidth="1"/>
    <col min="2051" max="2051" width="11.44140625" style="1"/>
    <col min="2052" max="2052" width="19.6640625" style="1" bestFit="1" customWidth="1"/>
    <col min="2053" max="2305" width="11.44140625" style="1"/>
    <col min="2306" max="2306" width="19.109375" style="1" bestFit="1" customWidth="1"/>
    <col min="2307" max="2307" width="11.44140625" style="1"/>
    <col min="2308" max="2308" width="19.6640625" style="1" bestFit="1" customWidth="1"/>
    <col min="2309" max="2561" width="11.44140625" style="1"/>
    <col min="2562" max="2562" width="19.109375" style="1" bestFit="1" customWidth="1"/>
    <col min="2563" max="2563" width="11.44140625" style="1"/>
    <col min="2564" max="2564" width="19.6640625" style="1" bestFit="1" customWidth="1"/>
    <col min="2565" max="2817" width="11.44140625" style="1"/>
    <col min="2818" max="2818" width="19.109375" style="1" bestFit="1" customWidth="1"/>
    <col min="2819" max="2819" width="11.44140625" style="1"/>
    <col min="2820" max="2820" width="19.6640625" style="1" bestFit="1" customWidth="1"/>
    <col min="2821" max="3073" width="11.44140625" style="1"/>
    <col min="3074" max="3074" width="19.109375" style="1" bestFit="1" customWidth="1"/>
    <col min="3075" max="3075" width="11.44140625" style="1"/>
    <col min="3076" max="3076" width="19.6640625" style="1" bestFit="1" customWidth="1"/>
    <col min="3077" max="3329" width="11.44140625" style="1"/>
    <col min="3330" max="3330" width="19.109375" style="1" bestFit="1" customWidth="1"/>
    <col min="3331" max="3331" width="11.44140625" style="1"/>
    <col min="3332" max="3332" width="19.6640625" style="1" bestFit="1" customWidth="1"/>
    <col min="3333" max="3585" width="11.44140625" style="1"/>
    <col min="3586" max="3586" width="19.109375" style="1" bestFit="1" customWidth="1"/>
    <col min="3587" max="3587" width="11.44140625" style="1"/>
    <col min="3588" max="3588" width="19.6640625" style="1" bestFit="1" customWidth="1"/>
    <col min="3589" max="3841" width="11.44140625" style="1"/>
    <col min="3842" max="3842" width="19.109375" style="1" bestFit="1" customWidth="1"/>
    <col min="3843" max="3843" width="11.44140625" style="1"/>
    <col min="3844" max="3844" width="19.6640625" style="1" bestFit="1" customWidth="1"/>
    <col min="3845" max="4097" width="11.44140625" style="1"/>
    <col min="4098" max="4098" width="19.109375" style="1" bestFit="1" customWidth="1"/>
    <col min="4099" max="4099" width="11.44140625" style="1"/>
    <col min="4100" max="4100" width="19.6640625" style="1" bestFit="1" customWidth="1"/>
    <col min="4101" max="4353" width="11.44140625" style="1"/>
    <col min="4354" max="4354" width="19.109375" style="1" bestFit="1" customWidth="1"/>
    <col min="4355" max="4355" width="11.44140625" style="1"/>
    <col min="4356" max="4356" width="19.6640625" style="1" bestFit="1" customWidth="1"/>
    <col min="4357" max="4609" width="11.44140625" style="1"/>
    <col min="4610" max="4610" width="19.109375" style="1" bestFit="1" customWidth="1"/>
    <col min="4611" max="4611" width="11.44140625" style="1"/>
    <col min="4612" max="4612" width="19.6640625" style="1" bestFit="1" customWidth="1"/>
    <col min="4613" max="4865" width="11.44140625" style="1"/>
    <col min="4866" max="4866" width="19.109375" style="1" bestFit="1" customWidth="1"/>
    <col min="4867" max="4867" width="11.44140625" style="1"/>
    <col min="4868" max="4868" width="19.6640625" style="1" bestFit="1" customWidth="1"/>
    <col min="4869" max="5121" width="11.44140625" style="1"/>
    <col min="5122" max="5122" width="19.109375" style="1" bestFit="1" customWidth="1"/>
    <col min="5123" max="5123" width="11.44140625" style="1"/>
    <col min="5124" max="5124" width="19.6640625" style="1" bestFit="1" customWidth="1"/>
    <col min="5125" max="5377" width="11.44140625" style="1"/>
    <col min="5378" max="5378" width="19.109375" style="1" bestFit="1" customWidth="1"/>
    <col min="5379" max="5379" width="11.44140625" style="1"/>
    <col min="5380" max="5380" width="19.6640625" style="1" bestFit="1" customWidth="1"/>
    <col min="5381" max="5633" width="11.44140625" style="1"/>
    <col min="5634" max="5634" width="19.109375" style="1" bestFit="1" customWidth="1"/>
    <col min="5635" max="5635" width="11.44140625" style="1"/>
    <col min="5636" max="5636" width="19.6640625" style="1" bestFit="1" customWidth="1"/>
    <col min="5637" max="5889" width="11.44140625" style="1"/>
    <col min="5890" max="5890" width="19.109375" style="1" bestFit="1" customWidth="1"/>
    <col min="5891" max="5891" width="11.44140625" style="1"/>
    <col min="5892" max="5892" width="19.6640625" style="1" bestFit="1" customWidth="1"/>
    <col min="5893" max="6145" width="11.44140625" style="1"/>
    <col min="6146" max="6146" width="19.109375" style="1" bestFit="1" customWidth="1"/>
    <col min="6147" max="6147" width="11.44140625" style="1"/>
    <col min="6148" max="6148" width="19.6640625" style="1" bestFit="1" customWidth="1"/>
    <col min="6149" max="6401" width="11.44140625" style="1"/>
    <col min="6402" max="6402" width="19.109375" style="1" bestFit="1" customWidth="1"/>
    <col min="6403" max="6403" width="11.44140625" style="1"/>
    <col min="6404" max="6404" width="19.6640625" style="1" bestFit="1" customWidth="1"/>
    <col min="6405" max="6657" width="11.44140625" style="1"/>
    <col min="6658" max="6658" width="19.109375" style="1" bestFit="1" customWidth="1"/>
    <col min="6659" max="6659" width="11.44140625" style="1"/>
    <col min="6660" max="6660" width="19.6640625" style="1" bestFit="1" customWidth="1"/>
    <col min="6661" max="6913" width="11.44140625" style="1"/>
    <col min="6914" max="6914" width="19.109375" style="1" bestFit="1" customWidth="1"/>
    <col min="6915" max="6915" width="11.44140625" style="1"/>
    <col min="6916" max="6916" width="19.6640625" style="1" bestFit="1" customWidth="1"/>
    <col min="6917" max="7169" width="11.44140625" style="1"/>
    <col min="7170" max="7170" width="19.109375" style="1" bestFit="1" customWidth="1"/>
    <col min="7171" max="7171" width="11.44140625" style="1"/>
    <col min="7172" max="7172" width="19.6640625" style="1" bestFit="1" customWidth="1"/>
    <col min="7173" max="7425" width="11.44140625" style="1"/>
    <col min="7426" max="7426" width="19.109375" style="1" bestFit="1" customWidth="1"/>
    <col min="7427" max="7427" width="11.44140625" style="1"/>
    <col min="7428" max="7428" width="19.6640625" style="1" bestFit="1" customWidth="1"/>
    <col min="7429" max="7681" width="11.44140625" style="1"/>
    <col min="7682" max="7682" width="19.109375" style="1" bestFit="1" customWidth="1"/>
    <col min="7683" max="7683" width="11.44140625" style="1"/>
    <col min="7684" max="7684" width="19.6640625" style="1" bestFit="1" customWidth="1"/>
    <col min="7685" max="7937" width="11.44140625" style="1"/>
    <col min="7938" max="7938" width="19.109375" style="1" bestFit="1" customWidth="1"/>
    <col min="7939" max="7939" width="11.44140625" style="1"/>
    <col min="7940" max="7940" width="19.6640625" style="1" bestFit="1" customWidth="1"/>
    <col min="7941" max="8193" width="11.44140625" style="1"/>
    <col min="8194" max="8194" width="19.109375" style="1" bestFit="1" customWidth="1"/>
    <col min="8195" max="8195" width="11.44140625" style="1"/>
    <col min="8196" max="8196" width="19.6640625" style="1" bestFit="1" customWidth="1"/>
    <col min="8197" max="8449" width="11.44140625" style="1"/>
    <col min="8450" max="8450" width="19.109375" style="1" bestFit="1" customWidth="1"/>
    <col min="8451" max="8451" width="11.44140625" style="1"/>
    <col min="8452" max="8452" width="19.6640625" style="1" bestFit="1" customWidth="1"/>
    <col min="8453" max="8705" width="11.44140625" style="1"/>
    <col min="8706" max="8706" width="19.109375" style="1" bestFit="1" customWidth="1"/>
    <col min="8707" max="8707" width="11.44140625" style="1"/>
    <col min="8708" max="8708" width="19.6640625" style="1" bestFit="1" customWidth="1"/>
    <col min="8709" max="8961" width="11.44140625" style="1"/>
    <col min="8962" max="8962" width="19.109375" style="1" bestFit="1" customWidth="1"/>
    <col min="8963" max="8963" width="11.44140625" style="1"/>
    <col min="8964" max="8964" width="19.6640625" style="1" bestFit="1" customWidth="1"/>
    <col min="8965" max="9217" width="11.44140625" style="1"/>
    <col min="9218" max="9218" width="19.109375" style="1" bestFit="1" customWidth="1"/>
    <col min="9219" max="9219" width="11.44140625" style="1"/>
    <col min="9220" max="9220" width="19.6640625" style="1" bestFit="1" customWidth="1"/>
    <col min="9221" max="9473" width="11.44140625" style="1"/>
    <col min="9474" max="9474" width="19.109375" style="1" bestFit="1" customWidth="1"/>
    <col min="9475" max="9475" width="11.44140625" style="1"/>
    <col min="9476" max="9476" width="19.6640625" style="1" bestFit="1" customWidth="1"/>
    <col min="9477" max="9729" width="11.44140625" style="1"/>
    <col min="9730" max="9730" width="19.109375" style="1" bestFit="1" customWidth="1"/>
    <col min="9731" max="9731" width="11.44140625" style="1"/>
    <col min="9732" max="9732" width="19.6640625" style="1" bestFit="1" customWidth="1"/>
    <col min="9733" max="9985" width="11.44140625" style="1"/>
    <col min="9986" max="9986" width="19.109375" style="1" bestFit="1" customWidth="1"/>
    <col min="9987" max="9987" width="11.44140625" style="1"/>
    <col min="9988" max="9988" width="19.6640625" style="1" bestFit="1" customWidth="1"/>
    <col min="9989" max="10241" width="11.44140625" style="1"/>
    <col min="10242" max="10242" width="19.109375" style="1" bestFit="1" customWidth="1"/>
    <col min="10243" max="10243" width="11.44140625" style="1"/>
    <col min="10244" max="10244" width="19.6640625" style="1" bestFit="1" customWidth="1"/>
    <col min="10245" max="10497" width="11.44140625" style="1"/>
    <col min="10498" max="10498" width="19.109375" style="1" bestFit="1" customWidth="1"/>
    <col min="10499" max="10499" width="11.44140625" style="1"/>
    <col min="10500" max="10500" width="19.6640625" style="1" bestFit="1" customWidth="1"/>
    <col min="10501" max="10753" width="11.44140625" style="1"/>
    <col min="10754" max="10754" width="19.109375" style="1" bestFit="1" customWidth="1"/>
    <col min="10755" max="10755" width="11.44140625" style="1"/>
    <col min="10756" max="10756" width="19.6640625" style="1" bestFit="1" customWidth="1"/>
    <col min="10757" max="11009" width="11.44140625" style="1"/>
    <col min="11010" max="11010" width="19.109375" style="1" bestFit="1" customWidth="1"/>
    <col min="11011" max="11011" width="11.44140625" style="1"/>
    <col min="11012" max="11012" width="19.6640625" style="1" bestFit="1" customWidth="1"/>
    <col min="11013" max="11265" width="11.44140625" style="1"/>
    <col min="11266" max="11266" width="19.109375" style="1" bestFit="1" customWidth="1"/>
    <col min="11267" max="11267" width="11.44140625" style="1"/>
    <col min="11268" max="11268" width="19.6640625" style="1" bestFit="1" customWidth="1"/>
    <col min="11269" max="11521" width="11.44140625" style="1"/>
    <col min="11522" max="11522" width="19.109375" style="1" bestFit="1" customWidth="1"/>
    <col min="11523" max="11523" width="11.44140625" style="1"/>
    <col min="11524" max="11524" width="19.6640625" style="1" bestFit="1" customWidth="1"/>
    <col min="11525" max="11777" width="11.44140625" style="1"/>
    <col min="11778" max="11778" width="19.109375" style="1" bestFit="1" customWidth="1"/>
    <col min="11779" max="11779" width="11.44140625" style="1"/>
    <col min="11780" max="11780" width="19.6640625" style="1" bestFit="1" customWidth="1"/>
    <col min="11781" max="12033" width="11.44140625" style="1"/>
    <col min="12034" max="12034" width="19.109375" style="1" bestFit="1" customWidth="1"/>
    <col min="12035" max="12035" width="11.44140625" style="1"/>
    <col min="12036" max="12036" width="19.6640625" style="1" bestFit="1" customWidth="1"/>
    <col min="12037" max="12289" width="11.44140625" style="1"/>
    <col min="12290" max="12290" width="19.109375" style="1" bestFit="1" customWidth="1"/>
    <col min="12291" max="12291" width="11.44140625" style="1"/>
    <col min="12292" max="12292" width="19.6640625" style="1" bestFit="1" customWidth="1"/>
    <col min="12293" max="12545" width="11.44140625" style="1"/>
    <col min="12546" max="12546" width="19.109375" style="1" bestFit="1" customWidth="1"/>
    <col min="12547" max="12547" width="11.44140625" style="1"/>
    <col min="12548" max="12548" width="19.6640625" style="1" bestFit="1" customWidth="1"/>
    <col min="12549" max="12801" width="11.44140625" style="1"/>
    <col min="12802" max="12802" width="19.109375" style="1" bestFit="1" customWidth="1"/>
    <col min="12803" max="12803" width="11.44140625" style="1"/>
    <col min="12804" max="12804" width="19.6640625" style="1" bestFit="1" customWidth="1"/>
    <col min="12805" max="13057" width="11.44140625" style="1"/>
    <col min="13058" max="13058" width="19.109375" style="1" bestFit="1" customWidth="1"/>
    <col min="13059" max="13059" width="11.44140625" style="1"/>
    <col min="13060" max="13060" width="19.6640625" style="1" bestFit="1" customWidth="1"/>
    <col min="13061" max="13313" width="11.44140625" style="1"/>
    <col min="13314" max="13314" width="19.109375" style="1" bestFit="1" customWidth="1"/>
    <col min="13315" max="13315" width="11.44140625" style="1"/>
    <col min="13316" max="13316" width="19.6640625" style="1" bestFit="1" customWidth="1"/>
    <col min="13317" max="13569" width="11.44140625" style="1"/>
    <col min="13570" max="13570" width="19.109375" style="1" bestFit="1" customWidth="1"/>
    <col min="13571" max="13571" width="11.44140625" style="1"/>
    <col min="13572" max="13572" width="19.6640625" style="1" bestFit="1" customWidth="1"/>
    <col min="13573" max="13825" width="11.44140625" style="1"/>
    <col min="13826" max="13826" width="19.109375" style="1" bestFit="1" customWidth="1"/>
    <col min="13827" max="13827" width="11.44140625" style="1"/>
    <col min="13828" max="13828" width="19.6640625" style="1" bestFit="1" customWidth="1"/>
    <col min="13829" max="14081" width="11.44140625" style="1"/>
    <col min="14082" max="14082" width="19.109375" style="1" bestFit="1" customWidth="1"/>
    <col min="14083" max="14083" width="11.44140625" style="1"/>
    <col min="14084" max="14084" width="19.6640625" style="1" bestFit="1" customWidth="1"/>
    <col min="14085" max="14337" width="11.44140625" style="1"/>
    <col min="14338" max="14338" width="19.109375" style="1" bestFit="1" customWidth="1"/>
    <col min="14339" max="14339" width="11.44140625" style="1"/>
    <col min="14340" max="14340" width="19.6640625" style="1" bestFit="1" customWidth="1"/>
    <col min="14341" max="14593" width="11.44140625" style="1"/>
    <col min="14594" max="14594" width="19.109375" style="1" bestFit="1" customWidth="1"/>
    <col min="14595" max="14595" width="11.44140625" style="1"/>
    <col min="14596" max="14596" width="19.6640625" style="1" bestFit="1" customWidth="1"/>
    <col min="14597" max="14849" width="11.44140625" style="1"/>
    <col min="14850" max="14850" width="19.109375" style="1" bestFit="1" customWidth="1"/>
    <col min="14851" max="14851" width="11.44140625" style="1"/>
    <col min="14852" max="14852" width="19.6640625" style="1" bestFit="1" customWidth="1"/>
    <col min="14853" max="15105" width="11.44140625" style="1"/>
    <col min="15106" max="15106" width="19.109375" style="1" bestFit="1" customWidth="1"/>
    <col min="15107" max="15107" width="11.44140625" style="1"/>
    <col min="15108" max="15108" width="19.6640625" style="1" bestFit="1" customWidth="1"/>
    <col min="15109" max="15361" width="11.44140625" style="1"/>
    <col min="15362" max="15362" width="19.109375" style="1" bestFit="1" customWidth="1"/>
    <col min="15363" max="15363" width="11.44140625" style="1"/>
    <col min="15364" max="15364" width="19.6640625" style="1" bestFit="1" customWidth="1"/>
    <col min="15365" max="15617" width="11.44140625" style="1"/>
    <col min="15618" max="15618" width="19.109375" style="1" bestFit="1" customWidth="1"/>
    <col min="15619" max="15619" width="11.44140625" style="1"/>
    <col min="15620" max="15620" width="19.6640625" style="1" bestFit="1" customWidth="1"/>
    <col min="15621" max="15873" width="11.44140625" style="1"/>
    <col min="15874" max="15874" width="19.109375" style="1" bestFit="1" customWidth="1"/>
    <col min="15875" max="15875" width="11.44140625" style="1"/>
    <col min="15876" max="15876" width="19.6640625" style="1" bestFit="1" customWidth="1"/>
    <col min="15877" max="16129" width="11.44140625" style="1"/>
    <col min="16130" max="16130" width="19.109375" style="1" bestFit="1" customWidth="1"/>
    <col min="16131" max="16131" width="11.44140625" style="1"/>
    <col min="16132" max="16132" width="19.6640625" style="1" bestFit="1" customWidth="1"/>
    <col min="16133" max="16383" width="11.44140625" style="1"/>
    <col min="16384" max="16384" width="10.6640625" style="1" customWidth="1"/>
  </cols>
  <sheetData>
    <row r="1" spans="2:8" ht="11.7" customHeight="1" x14ac:dyDescent="0.2"/>
    <row r="2" spans="2:8" s="37" customFormat="1" x14ac:dyDescent="0.3">
      <c r="B2" s="45" t="s">
        <v>334</v>
      </c>
    </row>
    <row r="3" spans="2:8" s="37" customFormat="1" x14ac:dyDescent="0.3">
      <c r="B3" s="45"/>
    </row>
    <row r="4" spans="2:8" ht="30.6" x14ac:dyDescent="0.2">
      <c r="B4" s="38" t="s">
        <v>219</v>
      </c>
      <c r="C4" s="39" t="s">
        <v>0</v>
      </c>
      <c r="D4" s="40" t="s">
        <v>232</v>
      </c>
      <c r="E4" s="54" t="s">
        <v>1</v>
      </c>
      <c r="F4" s="40" t="s">
        <v>231</v>
      </c>
    </row>
    <row r="5" spans="2:8" ht="13.2" customHeight="1" x14ac:dyDescent="0.2">
      <c r="B5" s="55" t="s">
        <v>114</v>
      </c>
      <c r="C5" s="46" t="s">
        <v>2</v>
      </c>
      <c r="D5" s="83">
        <v>59.195150080117578</v>
      </c>
      <c r="E5" s="41" t="s">
        <v>3</v>
      </c>
      <c r="F5" s="83">
        <v>130.36280855139802</v>
      </c>
      <c r="H5" s="47"/>
    </row>
    <row r="6" spans="2:8" ht="13.2" customHeight="1" x14ac:dyDescent="0.2">
      <c r="B6" s="55" t="s">
        <v>115</v>
      </c>
      <c r="C6" s="46" t="s">
        <v>4</v>
      </c>
      <c r="D6" s="83">
        <v>107.27781114883213</v>
      </c>
      <c r="E6" s="41" t="s">
        <v>5</v>
      </c>
      <c r="F6" s="83">
        <v>135.89935559774324</v>
      </c>
      <c r="H6" s="47"/>
    </row>
    <row r="7" spans="2:8" ht="13.2" customHeight="1" x14ac:dyDescent="0.2">
      <c r="B7" s="55" t="s">
        <v>116</v>
      </c>
      <c r="C7" s="46" t="s">
        <v>6</v>
      </c>
      <c r="D7" s="83">
        <v>110.16762937923852</v>
      </c>
      <c r="E7" s="41" t="s">
        <v>3</v>
      </c>
      <c r="F7" s="83">
        <v>130.36280855139802</v>
      </c>
      <c r="H7" s="47"/>
    </row>
    <row r="8" spans="2:8" ht="13.2" customHeight="1" x14ac:dyDescent="0.2">
      <c r="B8" s="55" t="s">
        <v>117</v>
      </c>
      <c r="C8" s="46" t="s">
        <v>7</v>
      </c>
      <c r="D8" s="83">
        <v>149.2581514496402</v>
      </c>
      <c r="E8" s="41" t="s">
        <v>220</v>
      </c>
      <c r="F8" s="83">
        <v>146.79110084186885</v>
      </c>
      <c r="H8" s="47"/>
    </row>
    <row r="9" spans="2:8" ht="13.2" customHeight="1" x14ac:dyDescent="0.2">
      <c r="B9" s="55" t="s">
        <v>118</v>
      </c>
      <c r="C9" s="46" t="s">
        <v>8</v>
      </c>
      <c r="D9" s="83">
        <v>158.04358675761105</v>
      </c>
      <c r="E9" s="41" t="s">
        <v>220</v>
      </c>
      <c r="F9" s="83">
        <v>146.79110084186885</v>
      </c>
      <c r="H9" s="47"/>
    </row>
    <row r="10" spans="2:8" ht="13.2" customHeight="1" x14ac:dyDescent="0.2">
      <c r="B10" s="55" t="s">
        <v>119</v>
      </c>
      <c r="C10" s="46" t="s">
        <v>9</v>
      </c>
      <c r="D10" s="83">
        <v>136.93232886976742</v>
      </c>
      <c r="E10" s="41" t="s">
        <v>220</v>
      </c>
      <c r="F10" s="83">
        <v>146.79110084186885</v>
      </c>
      <c r="H10" s="47"/>
    </row>
    <row r="11" spans="2:8" ht="13.2" customHeight="1" x14ac:dyDescent="0.2">
      <c r="B11" s="55" t="s">
        <v>120</v>
      </c>
      <c r="C11" s="46" t="s">
        <v>10</v>
      </c>
      <c r="D11" s="83">
        <v>93.560420962301706</v>
      </c>
      <c r="E11" s="41" t="s">
        <v>3</v>
      </c>
      <c r="F11" s="83">
        <v>130.36280855139802</v>
      </c>
      <c r="H11" s="47"/>
    </row>
    <row r="12" spans="2:8" ht="13.2" customHeight="1" x14ac:dyDescent="0.2">
      <c r="B12" s="55" t="s">
        <v>121</v>
      </c>
      <c r="C12" s="46" t="s">
        <v>11</v>
      </c>
      <c r="D12" s="83">
        <v>121.40420414060195</v>
      </c>
      <c r="E12" s="41" t="s">
        <v>221</v>
      </c>
      <c r="F12" s="83">
        <v>136.26736113297864</v>
      </c>
      <c r="H12" s="47"/>
    </row>
    <row r="13" spans="2:8" ht="13.2" customHeight="1" x14ac:dyDescent="0.2">
      <c r="B13" s="55" t="s">
        <v>122</v>
      </c>
      <c r="C13" s="46" t="s">
        <v>12</v>
      </c>
      <c r="D13" s="83">
        <v>69.801098887024679</v>
      </c>
      <c r="E13" s="41" t="s">
        <v>13</v>
      </c>
      <c r="F13" s="83">
        <v>130.36280855139802</v>
      </c>
      <c r="H13" s="47"/>
    </row>
    <row r="14" spans="2:8" ht="13.2" customHeight="1" x14ac:dyDescent="0.2">
      <c r="B14" s="56" t="s">
        <v>123</v>
      </c>
      <c r="C14" s="46" t="s">
        <v>14</v>
      </c>
      <c r="D14" s="83">
        <v>103.31145498041926</v>
      </c>
      <c r="E14" s="41" t="s">
        <v>221</v>
      </c>
      <c r="F14" s="83">
        <v>136.26736113297864</v>
      </c>
      <c r="H14" s="47"/>
    </row>
    <row r="15" spans="2:8" ht="13.2" customHeight="1" x14ac:dyDescent="0.2">
      <c r="B15" s="56" t="s">
        <v>124</v>
      </c>
      <c r="C15" s="46" t="s">
        <v>15</v>
      </c>
      <c r="D15" s="83">
        <v>102.98038906621481</v>
      </c>
      <c r="E15" s="41" t="s">
        <v>13</v>
      </c>
      <c r="F15" s="83">
        <v>130.36280855139802</v>
      </c>
      <c r="H15" s="47"/>
    </row>
    <row r="16" spans="2:8" ht="13.2" customHeight="1" x14ac:dyDescent="0.2">
      <c r="B16" s="56" t="s">
        <v>125</v>
      </c>
      <c r="C16" s="46" t="s">
        <v>16</v>
      </c>
      <c r="D16" s="83">
        <v>111.75425525818098</v>
      </c>
      <c r="E16" s="41" t="s">
        <v>13</v>
      </c>
      <c r="F16" s="83">
        <v>130.36280855139802</v>
      </c>
      <c r="H16" s="47"/>
    </row>
    <row r="17" spans="2:8" ht="13.2" customHeight="1" x14ac:dyDescent="0.2">
      <c r="B17" s="56" t="s">
        <v>126</v>
      </c>
      <c r="C17" s="46" t="s">
        <v>17</v>
      </c>
      <c r="D17" s="83">
        <v>173.45880186668356</v>
      </c>
      <c r="E17" s="41" t="s">
        <v>220</v>
      </c>
      <c r="F17" s="83">
        <v>146.79110084186885</v>
      </c>
      <c r="H17" s="47"/>
    </row>
    <row r="18" spans="2:8" ht="13.2" customHeight="1" x14ac:dyDescent="0.2">
      <c r="B18" s="56" t="s">
        <v>127</v>
      </c>
      <c r="C18" s="46" t="s">
        <v>18</v>
      </c>
      <c r="D18" s="83">
        <v>153.20660584233468</v>
      </c>
      <c r="E18" s="41" t="s">
        <v>19</v>
      </c>
      <c r="F18" s="83">
        <v>132.93679231761502</v>
      </c>
      <c r="H18" s="47"/>
    </row>
    <row r="19" spans="2:8" ht="13.2" customHeight="1" x14ac:dyDescent="0.2">
      <c r="B19" s="56" t="s">
        <v>128</v>
      </c>
      <c r="C19" s="46" t="s">
        <v>20</v>
      </c>
      <c r="D19" s="83">
        <v>128.48739087253355</v>
      </c>
      <c r="E19" s="41" t="s">
        <v>3</v>
      </c>
      <c r="F19" s="83">
        <v>130.36280855139802</v>
      </c>
      <c r="H19" s="47"/>
    </row>
    <row r="20" spans="2:8" ht="13.2" customHeight="1" x14ac:dyDescent="0.2">
      <c r="B20" s="56" t="s">
        <v>129</v>
      </c>
      <c r="C20" s="46" t="s">
        <v>21</v>
      </c>
      <c r="D20" s="83">
        <v>118.79380344303567</v>
      </c>
      <c r="E20" s="41" t="s">
        <v>22</v>
      </c>
      <c r="F20" s="83">
        <v>137.20734047948159</v>
      </c>
      <c r="H20" s="47"/>
    </row>
    <row r="21" spans="2:8" ht="13.2" customHeight="1" x14ac:dyDescent="0.2">
      <c r="B21" s="56" t="s">
        <v>130</v>
      </c>
      <c r="C21" s="46" t="s">
        <v>23</v>
      </c>
      <c r="D21" s="83">
        <v>115.49885313478951</v>
      </c>
      <c r="E21" s="41" t="s">
        <v>22</v>
      </c>
      <c r="F21" s="83">
        <v>137.20734047948159</v>
      </c>
      <c r="H21" s="47"/>
    </row>
    <row r="22" spans="2:8" ht="13.2" customHeight="1" x14ac:dyDescent="0.2">
      <c r="B22" s="56" t="s">
        <v>131</v>
      </c>
      <c r="C22" s="46" t="s">
        <v>24</v>
      </c>
      <c r="D22" s="83">
        <v>137.53955523272433</v>
      </c>
      <c r="E22" s="41" t="s">
        <v>25</v>
      </c>
      <c r="F22" s="83">
        <v>114.29648926625363</v>
      </c>
      <c r="H22" s="47"/>
    </row>
    <row r="23" spans="2:8" ht="13.2" customHeight="1" x14ac:dyDescent="0.2">
      <c r="B23" s="56" t="s">
        <v>132</v>
      </c>
      <c r="C23" s="46" t="s">
        <v>26</v>
      </c>
      <c r="D23" s="83">
        <v>138.98050539119902</v>
      </c>
      <c r="E23" s="41" t="s">
        <v>22</v>
      </c>
      <c r="F23" s="83">
        <v>137.20734047948159</v>
      </c>
      <c r="H23" s="47"/>
    </row>
    <row r="24" spans="2:8" ht="13.2" customHeight="1" x14ac:dyDescent="0.2">
      <c r="B24" s="56" t="s">
        <v>133</v>
      </c>
      <c r="C24" s="46" t="s">
        <v>27</v>
      </c>
      <c r="D24" s="83">
        <v>187.26557141880014</v>
      </c>
      <c r="E24" s="41" t="s">
        <v>28</v>
      </c>
      <c r="F24" s="83">
        <v>135.41986586576579</v>
      </c>
      <c r="H24" s="47"/>
    </row>
    <row r="25" spans="2:8" ht="13.2" customHeight="1" x14ac:dyDescent="0.2">
      <c r="B25" s="56" t="s">
        <v>134</v>
      </c>
      <c r="C25" s="46" t="s">
        <v>29</v>
      </c>
      <c r="D25" s="83">
        <v>109.66716910416751</v>
      </c>
      <c r="E25" s="41" t="s">
        <v>30</v>
      </c>
      <c r="F25" s="83">
        <v>144.94002526435199</v>
      </c>
      <c r="H25" s="47"/>
    </row>
    <row r="26" spans="2:8" ht="13.2" customHeight="1" x14ac:dyDescent="0.2">
      <c r="B26" s="56" t="s">
        <v>135</v>
      </c>
      <c r="C26" s="46" t="s">
        <v>31</v>
      </c>
      <c r="D26" s="83">
        <v>199.29639706774347</v>
      </c>
      <c r="E26" s="41" t="s">
        <v>22</v>
      </c>
      <c r="F26" s="83">
        <v>137.20734047948159</v>
      </c>
      <c r="H26" s="47"/>
    </row>
    <row r="27" spans="2:8" ht="13.2" customHeight="1" x14ac:dyDescent="0.2">
      <c r="B27" s="56" t="s">
        <v>136</v>
      </c>
      <c r="C27" s="46" t="s">
        <v>32</v>
      </c>
      <c r="D27" s="83">
        <v>104.79277765311919</v>
      </c>
      <c r="E27" s="41" t="s">
        <v>22</v>
      </c>
      <c r="F27" s="83">
        <v>137.20734047948159</v>
      </c>
      <c r="H27" s="47"/>
    </row>
    <row r="28" spans="2:8" ht="13.2" customHeight="1" x14ac:dyDescent="0.2">
      <c r="B28" s="56" t="s">
        <v>137</v>
      </c>
      <c r="C28" s="46" t="s">
        <v>33</v>
      </c>
      <c r="D28" s="83">
        <v>112.06089677966598</v>
      </c>
      <c r="E28" s="41" t="s">
        <v>28</v>
      </c>
      <c r="F28" s="83">
        <v>135.41986586576579</v>
      </c>
      <c r="H28" s="47"/>
    </row>
    <row r="29" spans="2:8" ht="13.2" customHeight="1" x14ac:dyDescent="0.2">
      <c r="B29" s="56" t="s">
        <v>138</v>
      </c>
      <c r="C29" s="46" t="s">
        <v>34</v>
      </c>
      <c r="D29" s="83">
        <v>101.38534610826737</v>
      </c>
      <c r="E29" s="41" t="s">
        <v>3</v>
      </c>
      <c r="F29" s="83">
        <v>130.36280855139802</v>
      </c>
      <c r="H29" s="47"/>
    </row>
    <row r="30" spans="2:8" ht="13.2" customHeight="1" x14ac:dyDescent="0.2">
      <c r="B30" s="56" t="s">
        <v>139</v>
      </c>
      <c r="C30" s="46" t="s">
        <v>35</v>
      </c>
      <c r="D30" s="83">
        <v>66.309589527063423</v>
      </c>
      <c r="E30" s="41" t="s">
        <v>19</v>
      </c>
      <c r="F30" s="83">
        <v>132.93679231761502</v>
      </c>
      <c r="H30" s="47"/>
    </row>
    <row r="31" spans="2:8" ht="13.2" customHeight="1" x14ac:dyDescent="0.2">
      <c r="B31" s="56" t="s">
        <v>140</v>
      </c>
      <c r="C31" s="46" t="s">
        <v>36</v>
      </c>
      <c r="D31" s="83">
        <v>101.78457675157178</v>
      </c>
      <c r="E31" s="41" t="s">
        <v>25</v>
      </c>
      <c r="F31" s="83">
        <v>114.29648926625363</v>
      </c>
      <c r="H31" s="47"/>
    </row>
    <row r="32" spans="2:8" ht="13.2" customHeight="1" x14ac:dyDescent="0.2">
      <c r="B32" s="56" t="s">
        <v>141</v>
      </c>
      <c r="C32" s="46" t="s">
        <v>37</v>
      </c>
      <c r="D32" s="83">
        <v>163.21723574009417</v>
      </c>
      <c r="E32" s="41" t="s">
        <v>30</v>
      </c>
      <c r="F32" s="83">
        <v>144.94002526435199</v>
      </c>
      <c r="H32" s="47"/>
    </row>
    <row r="33" spans="2:8" ht="13.2" customHeight="1" x14ac:dyDescent="0.2">
      <c r="B33" s="56" t="s">
        <v>142</v>
      </c>
      <c r="C33" s="46" t="s">
        <v>38</v>
      </c>
      <c r="D33" s="83">
        <v>113.75096746956868</v>
      </c>
      <c r="E33" s="42" t="s">
        <v>39</v>
      </c>
      <c r="F33" s="83">
        <v>103.94807612454819</v>
      </c>
      <c r="H33" s="47"/>
    </row>
    <row r="34" spans="2:8" ht="13.2" customHeight="1" x14ac:dyDescent="0.2">
      <c r="B34" s="56" t="s">
        <v>143</v>
      </c>
      <c r="C34" s="46" t="s">
        <v>40</v>
      </c>
      <c r="D34" s="83">
        <v>95.068645935682611</v>
      </c>
      <c r="E34" s="42" t="s">
        <v>39</v>
      </c>
      <c r="F34" s="83">
        <v>103.94807612454819</v>
      </c>
      <c r="H34" s="47"/>
    </row>
    <row r="35" spans="2:8" ht="13.2" customHeight="1" x14ac:dyDescent="0.2">
      <c r="B35" s="56" t="s">
        <v>144</v>
      </c>
      <c r="C35" s="46" t="s">
        <v>41</v>
      </c>
      <c r="D35" s="83">
        <v>126.5022137887413</v>
      </c>
      <c r="E35" s="41" t="s">
        <v>13</v>
      </c>
      <c r="F35" s="83">
        <v>130.36280855139802</v>
      </c>
      <c r="H35" s="47"/>
    </row>
    <row r="36" spans="2:8" ht="13.2" customHeight="1" x14ac:dyDescent="0.2">
      <c r="B36" s="56" t="s">
        <v>145</v>
      </c>
      <c r="C36" s="46" t="s">
        <v>42</v>
      </c>
      <c r="D36" s="83">
        <v>133.40075091713015</v>
      </c>
      <c r="E36" s="41" t="s">
        <v>13</v>
      </c>
      <c r="F36" s="83">
        <v>130.36280855139802</v>
      </c>
      <c r="H36" s="47"/>
    </row>
    <row r="37" spans="2:8" ht="13.2" customHeight="1" x14ac:dyDescent="0.2">
      <c r="B37" s="56" t="s">
        <v>146</v>
      </c>
      <c r="C37" s="46" t="s">
        <v>43</v>
      </c>
      <c r="D37" s="83">
        <v>112.70092705601287</v>
      </c>
      <c r="E37" s="41" t="s">
        <v>13</v>
      </c>
      <c r="F37" s="83">
        <v>130.36280855139802</v>
      </c>
      <c r="H37" s="47"/>
    </row>
    <row r="38" spans="2:8" ht="13.2" customHeight="1" x14ac:dyDescent="0.2">
      <c r="B38" s="56" t="s">
        <v>147</v>
      </c>
      <c r="C38" s="46" t="s">
        <v>44</v>
      </c>
      <c r="D38" s="83">
        <v>160.50639827276825</v>
      </c>
      <c r="E38" s="41" t="s">
        <v>22</v>
      </c>
      <c r="F38" s="83">
        <v>137.20734047948159</v>
      </c>
      <c r="H38" s="47"/>
    </row>
    <row r="39" spans="2:8" ht="13.2" customHeight="1" x14ac:dyDescent="0.2">
      <c r="B39" s="56" t="s">
        <v>148</v>
      </c>
      <c r="C39" s="46" t="s">
        <v>45</v>
      </c>
      <c r="D39" s="83">
        <v>141.31015041680456</v>
      </c>
      <c r="E39" s="41" t="s">
        <v>13</v>
      </c>
      <c r="F39" s="83">
        <v>130.36280855139802</v>
      </c>
      <c r="H39" s="47"/>
    </row>
    <row r="40" spans="2:8" ht="13.2" customHeight="1" x14ac:dyDescent="0.2">
      <c r="B40" s="56" t="s">
        <v>149</v>
      </c>
      <c r="C40" s="46" t="s">
        <v>46</v>
      </c>
      <c r="D40" s="83">
        <v>138.33400892488899</v>
      </c>
      <c r="E40" s="41" t="s">
        <v>30</v>
      </c>
      <c r="F40" s="83">
        <v>144.94002526435199</v>
      </c>
      <c r="H40" s="47"/>
    </row>
    <row r="41" spans="2:8" ht="13.2" customHeight="1" x14ac:dyDescent="0.2">
      <c r="B41" s="56" t="s">
        <v>150</v>
      </c>
      <c r="C41" s="46" t="s">
        <v>47</v>
      </c>
      <c r="D41" s="83">
        <v>97.209302325581405</v>
      </c>
      <c r="E41" s="41" t="s">
        <v>25</v>
      </c>
      <c r="F41" s="83">
        <v>114.29648926625363</v>
      </c>
      <c r="H41" s="47"/>
    </row>
    <row r="42" spans="2:8" ht="13.2" customHeight="1" x14ac:dyDescent="0.2">
      <c r="B42" s="56" t="s">
        <v>151</v>
      </c>
      <c r="C42" s="46" t="s">
        <v>48</v>
      </c>
      <c r="D42" s="83">
        <v>121.07258720204793</v>
      </c>
      <c r="E42" s="41" t="s">
        <v>25</v>
      </c>
      <c r="F42" s="83">
        <v>114.29648926625363</v>
      </c>
      <c r="H42" s="47"/>
    </row>
    <row r="43" spans="2:8" ht="13.2" customHeight="1" x14ac:dyDescent="0.2">
      <c r="B43" s="56" t="s">
        <v>152</v>
      </c>
      <c r="C43" s="46" t="s">
        <v>49</v>
      </c>
      <c r="D43" s="83">
        <v>90.961688040492135</v>
      </c>
      <c r="E43" s="41" t="s">
        <v>3</v>
      </c>
      <c r="F43" s="83">
        <v>130.36280855139802</v>
      </c>
      <c r="H43" s="47"/>
    </row>
    <row r="44" spans="2:8" ht="13.2" customHeight="1" x14ac:dyDescent="0.2">
      <c r="B44" s="56" t="s">
        <v>153</v>
      </c>
      <c r="C44" s="46" t="s">
        <v>50</v>
      </c>
      <c r="D44" s="83">
        <v>114.52396850784973</v>
      </c>
      <c r="E44" s="41" t="s">
        <v>28</v>
      </c>
      <c r="F44" s="83">
        <v>135.41986586576579</v>
      </c>
      <c r="H44" s="47"/>
    </row>
    <row r="45" spans="2:8" ht="13.2" customHeight="1" x14ac:dyDescent="0.2">
      <c r="B45" s="56" t="s">
        <v>154</v>
      </c>
      <c r="C45" s="46" t="s">
        <v>51</v>
      </c>
      <c r="D45" s="83">
        <v>105.94695802080122</v>
      </c>
      <c r="E45" s="41" t="s">
        <v>22</v>
      </c>
      <c r="F45" s="83">
        <v>137.20734047948159</v>
      </c>
      <c r="H45" s="47"/>
    </row>
    <row r="46" spans="2:8" ht="13.2" customHeight="1" x14ac:dyDescent="0.2">
      <c r="B46" s="56" t="s">
        <v>155</v>
      </c>
      <c r="C46" s="46" t="s">
        <v>52</v>
      </c>
      <c r="D46" s="83">
        <v>131.07318456018851</v>
      </c>
      <c r="E46" s="41" t="s">
        <v>25</v>
      </c>
      <c r="F46" s="83">
        <v>114.29648926625363</v>
      </c>
      <c r="H46" s="47"/>
    </row>
    <row r="47" spans="2:8" ht="13.2" customHeight="1" x14ac:dyDescent="0.2">
      <c r="B47" s="56" t="s">
        <v>156</v>
      </c>
      <c r="C47" s="46" t="s">
        <v>53</v>
      </c>
      <c r="D47" s="83">
        <v>129.35642919508834</v>
      </c>
      <c r="E47" s="41" t="s">
        <v>3</v>
      </c>
      <c r="F47" s="83">
        <v>130.36280855139802</v>
      </c>
      <c r="H47" s="47"/>
    </row>
    <row r="48" spans="2:8" ht="13.2" customHeight="1" x14ac:dyDescent="0.2">
      <c r="B48" s="56" t="s">
        <v>157</v>
      </c>
      <c r="C48" s="46" t="s">
        <v>54</v>
      </c>
      <c r="D48" s="83">
        <v>110.98973126502075</v>
      </c>
      <c r="E48" s="41" t="s">
        <v>3</v>
      </c>
      <c r="F48" s="83">
        <v>130.36280855139802</v>
      </c>
      <c r="H48" s="47"/>
    </row>
    <row r="49" spans="2:8" ht="13.2" customHeight="1" x14ac:dyDescent="0.2">
      <c r="B49" s="56" t="s">
        <v>158</v>
      </c>
      <c r="C49" s="46" t="s">
        <v>55</v>
      </c>
      <c r="D49" s="83">
        <v>120.7870433052564</v>
      </c>
      <c r="E49" s="41" t="s">
        <v>56</v>
      </c>
      <c r="F49" s="83">
        <v>115.8428682785862</v>
      </c>
      <c r="H49" s="47"/>
    </row>
    <row r="50" spans="2:8" ht="13.2" customHeight="1" x14ac:dyDescent="0.2">
      <c r="B50" s="56" t="s">
        <v>159</v>
      </c>
      <c r="C50" s="46" t="s">
        <v>57</v>
      </c>
      <c r="D50" s="83">
        <v>103.43439705825072</v>
      </c>
      <c r="E50" s="41" t="s">
        <v>25</v>
      </c>
      <c r="F50" s="83">
        <v>114.29648926625363</v>
      </c>
      <c r="H50" s="47"/>
    </row>
    <row r="51" spans="2:8" ht="13.2" customHeight="1" x14ac:dyDescent="0.2">
      <c r="B51" s="56" t="s">
        <v>160</v>
      </c>
      <c r="C51" s="46" t="s">
        <v>58</v>
      </c>
      <c r="D51" s="83">
        <v>92.21021666572382</v>
      </c>
      <c r="E51" s="41" t="s">
        <v>13</v>
      </c>
      <c r="F51" s="83">
        <v>130.36280855139802</v>
      </c>
      <c r="H51" s="47"/>
    </row>
    <row r="52" spans="2:8" ht="13.2" customHeight="1" x14ac:dyDescent="0.2">
      <c r="B52" s="56" t="s">
        <v>161</v>
      </c>
      <c r="C52" s="46" t="s">
        <v>59</v>
      </c>
      <c r="D52" s="83">
        <v>107.34329822001489</v>
      </c>
      <c r="E52" s="41" t="s">
        <v>22</v>
      </c>
      <c r="F52" s="83">
        <v>137.20734047948159</v>
      </c>
      <c r="H52" s="47"/>
    </row>
    <row r="53" spans="2:8" ht="13.2" customHeight="1" x14ac:dyDescent="0.2">
      <c r="B53" s="56" t="s">
        <v>162</v>
      </c>
      <c r="C53" s="46" t="s">
        <v>60</v>
      </c>
      <c r="D53" s="83">
        <v>173.91759182979615</v>
      </c>
      <c r="E53" s="41" t="s">
        <v>13</v>
      </c>
      <c r="F53" s="83">
        <v>130.36280855139802</v>
      </c>
      <c r="H53" s="47"/>
    </row>
    <row r="54" spans="2:8" ht="13.2" customHeight="1" x14ac:dyDescent="0.2">
      <c r="B54" s="56" t="s">
        <v>163</v>
      </c>
      <c r="C54" s="46" t="s">
        <v>61</v>
      </c>
      <c r="D54" s="83">
        <v>136.3061859832801</v>
      </c>
      <c r="E54" s="41" t="s">
        <v>56</v>
      </c>
      <c r="F54" s="83">
        <v>115.8428682785862</v>
      </c>
      <c r="H54" s="47"/>
    </row>
    <row r="55" spans="2:8" ht="13.2" customHeight="1" x14ac:dyDescent="0.2">
      <c r="B55" s="56" t="s">
        <v>164</v>
      </c>
      <c r="C55" s="46" t="s">
        <v>62</v>
      </c>
      <c r="D55" s="83">
        <v>149.29241823577755</v>
      </c>
      <c r="E55" s="41" t="s">
        <v>19</v>
      </c>
      <c r="F55" s="83">
        <v>132.93679231761502</v>
      </c>
      <c r="H55" s="47"/>
    </row>
    <row r="56" spans="2:8" ht="13.2" customHeight="1" x14ac:dyDescent="0.2">
      <c r="B56" s="56" t="s">
        <v>165</v>
      </c>
      <c r="C56" s="46" t="s">
        <v>63</v>
      </c>
      <c r="D56" s="83">
        <v>139.23256294880662</v>
      </c>
      <c r="E56" s="41" t="s">
        <v>221</v>
      </c>
      <c r="F56" s="83">
        <v>136.26736113297864</v>
      </c>
      <c r="H56" s="47"/>
    </row>
    <row r="57" spans="2:8" ht="13.2" customHeight="1" x14ac:dyDescent="0.2">
      <c r="B57" s="56" t="s">
        <v>166</v>
      </c>
      <c r="C57" s="46" t="s">
        <v>64</v>
      </c>
      <c r="D57" s="83">
        <v>165.68472051918533</v>
      </c>
      <c r="E57" s="41" t="s">
        <v>221</v>
      </c>
      <c r="F57" s="83">
        <v>136.26736113297864</v>
      </c>
      <c r="H57" s="47"/>
    </row>
    <row r="58" spans="2:8" ht="13.2" customHeight="1" x14ac:dyDescent="0.2">
      <c r="B58" s="56" t="s">
        <v>167</v>
      </c>
      <c r="C58" s="46" t="s">
        <v>65</v>
      </c>
      <c r="D58" s="83">
        <v>98.099043944434612</v>
      </c>
      <c r="E58" s="41" t="s">
        <v>56</v>
      </c>
      <c r="F58" s="83">
        <v>115.8428682785862</v>
      </c>
      <c r="H58" s="47"/>
    </row>
    <row r="59" spans="2:8" ht="13.2" customHeight="1" x14ac:dyDescent="0.2">
      <c r="B59" s="56" t="s">
        <v>168</v>
      </c>
      <c r="C59" s="46" t="s">
        <v>66</v>
      </c>
      <c r="D59" s="83">
        <v>158.2466760675496</v>
      </c>
      <c r="E59" s="41" t="s">
        <v>221</v>
      </c>
      <c r="F59" s="83">
        <v>136.26736113297864</v>
      </c>
      <c r="H59" s="47"/>
    </row>
    <row r="60" spans="2:8" ht="13.2" customHeight="1" x14ac:dyDescent="0.2">
      <c r="B60" s="56" t="s">
        <v>169</v>
      </c>
      <c r="C60" s="46" t="s">
        <v>67</v>
      </c>
      <c r="D60" s="83">
        <v>154.50777837895123</v>
      </c>
      <c r="E60" s="41" t="s">
        <v>221</v>
      </c>
      <c r="F60" s="83">
        <v>136.26736113297864</v>
      </c>
      <c r="H60" s="47"/>
    </row>
    <row r="61" spans="2:8" ht="13.2" customHeight="1" x14ac:dyDescent="0.2">
      <c r="B61" s="56" t="s">
        <v>170</v>
      </c>
      <c r="C61" s="46" t="s">
        <v>68</v>
      </c>
      <c r="D61" s="83">
        <v>160.12454976856105</v>
      </c>
      <c r="E61" s="41" t="s">
        <v>30</v>
      </c>
      <c r="F61" s="83">
        <v>144.94002526435199</v>
      </c>
      <c r="H61" s="47"/>
    </row>
    <row r="62" spans="2:8" ht="13.2" customHeight="1" x14ac:dyDescent="0.2">
      <c r="B62" s="56" t="s">
        <v>171</v>
      </c>
      <c r="C62" s="46" t="s">
        <v>69</v>
      </c>
      <c r="D62" s="83">
        <v>119.41963011315843</v>
      </c>
      <c r="E62" s="41" t="s">
        <v>221</v>
      </c>
      <c r="F62" s="83">
        <v>136.26736113297864</v>
      </c>
      <c r="H62" s="47"/>
    </row>
    <row r="63" spans="2:8" ht="13.2" customHeight="1" x14ac:dyDescent="0.2">
      <c r="B63" s="56" t="s">
        <v>172</v>
      </c>
      <c r="C63" s="46" t="s">
        <v>70</v>
      </c>
      <c r="D63" s="83">
        <v>102.58044597595833</v>
      </c>
      <c r="E63" s="41" t="s">
        <v>28</v>
      </c>
      <c r="F63" s="83">
        <v>135.41986586576579</v>
      </c>
      <c r="H63" s="47"/>
    </row>
    <row r="64" spans="2:8" ht="13.2" customHeight="1" x14ac:dyDescent="0.2">
      <c r="B64" s="56" t="s">
        <v>173</v>
      </c>
      <c r="C64" s="46" t="s">
        <v>71</v>
      </c>
      <c r="D64" s="83">
        <v>149.55902839785992</v>
      </c>
      <c r="E64" s="41" t="s">
        <v>5</v>
      </c>
      <c r="F64" s="83">
        <v>135.89935559774324</v>
      </c>
      <c r="H64" s="47"/>
    </row>
    <row r="65" spans="2:8" ht="13.2" customHeight="1" x14ac:dyDescent="0.2">
      <c r="B65" s="56" t="s">
        <v>174</v>
      </c>
      <c r="C65" s="46" t="s">
        <v>72</v>
      </c>
      <c r="D65" s="83">
        <v>103.87247693029686</v>
      </c>
      <c r="E65" s="41" t="s">
        <v>5</v>
      </c>
      <c r="F65" s="83">
        <v>135.89935559774324</v>
      </c>
      <c r="H65" s="47"/>
    </row>
    <row r="66" spans="2:8" ht="13.2" customHeight="1" x14ac:dyDescent="0.2">
      <c r="B66" s="56" t="s">
        <v>175</v>
      </c>
      <c r="C66" s="46" t="s">
        <v>73</v>
      </c>
      <c r="D66" s="83">
        <v>93.810000073003891</v>
      </c>
      <c r="E66" s="41" t="s">
        <v>19</v>
      </c>
      <c r="F66" s="83">
        <v>132.93679231761502</v>
      </c>
      <c r="H66" s="47"/>
    </row>
    <row r="67" spans="2:8" ht="13.2" customHeight="1" x14ac:dyDescent="0.2">
      <c r="B67" s="56" t="s">
        <v>176</v>
      </c>
      <c r="C67" s="46" t="s">
        <v>74</v>
      </c>
      <c r="D67" s="83">
        <v>135.26247311761443</v>
      </c>
      <c r="E67" s="41" t="s">
        <v>5</v>
      </c>
      <c r="F67" s="83">
        <v>135.89935559774324</v>
      </c>
      <c r="H67" s="47"/>
    </row>
    <row r="68" spans="2:8" ht="13.2" customHeight="1" x14ac:dyDescent="0.2">
      <c r="B68" s="56" t="s">
        <v>177</v>
      </c>
      <c r="C68" s="46" t="s">
        <v>75</v>
      </c>
      <c r="D68" s="83">
        <v>164.06742719696069</v>
      </c>
      <c r="E68" s="41" t="s">
        <v>3</v>
      </c>
      <c r="F68" s="83">
        <v>130.36280855139802</v>
      </c>
      <c r="H68" s="47"/>
    </row>
    <row r="69" spans="2:8" ht="13.2" customHeight="1" x14ac:dyDescent="0.2">
      <c r="B69" s="56" t="s">
        <v>178</v>
      </c>
      <c r="C69" s="46" t="s">
        <v>76</v>
      </c>
      <c r="D69" s="83">
        <v>160.11348394300521</v>
      </c>
      <c r="E69" s="41" t="s">
        <v>22</v>
      </c>
      <c r="F69" s="83">
        <v>137.20734047948159</v>
      </c>
      <c r="H69" s="47"/>
    </row>
    <row r="70" spans="2:8" ht="13.2" customHeight="1" x14ac:dyDescent="0.2">
      <c r="B70" s="56" t="s">
        <v>179</v>
      </c>
      <c r="C70" s="46" t="s">
        <v>77</v>
      </c>
      <c r="D70" s="83">
        <v>186.81266529469374</v>
      </c>
      <c r="E70" s="41" t="s">
        <v>13</v>
      </c>
      <c r="F70" s="83">
        <v>130.36280855139802</v>
      </c>
      <c r="H70" s="47"/>
    </row>
    <row r="71" spans="2:8" ht="13.2" customHeight="1" x14ac:dyDescent="0.2">
      <c r="B71" s="56" t="s">
        <v>180</v>
      </c>
      <c r="C71" s="46" t="s">
        <v>78</v>
      </c>
      <c r="D71" s="83">
        <v>163.44401892677749</v>
      </c>
      <c r="E71" s="41" t="s">
        <v>13</v>
      </c>
      <c r="F71" s="83">
        <v>130.36280855139802</v>
      </c>
      <c r="H71" s="47"/>
    </row>
    <row r="72" spans="2:8" ht="13.2" customHeight="1" x14ac:dyDescent="0.2">
      <c r="B72" s="56" t="s">
        <v>181</v>
      </c>
      <c r="C72" s="46" t="s">
        <v>79</v>
      </c>
      <c r="D72" s="83">
        <v>146.71911896582293</v>
      </c>
      <c r="E72" s="41" t="s">
        <v>221</v>
      </c>
      <c r="F72" s="83">
        <v>136.26736113297864</v>
      </c>
      <c r="H72" s="47"/>
    </row>
    <row r="73" spans="2:8" ht="13.2" customHeight="1" x14ac:dyDescent="0.2">
      <c r="B73" s="56" t="s">
        <v>182</v>
      </c>
      <c r="C73" s="46" t="s">
        <v>80</v>
      </c>
      <c r="D73" s="83">
        <v>135.30711341797704</v>
      </c>
      <c r="E73" s="41" t="s">
        <v>221</v>
      </c>
      <c r="F73" s="83">
        <v>136.26736113297864</v>
      </c>
      <c r="H73" s="47"/>
    </row>
    <row r="74" spans="2:8" ht="13.2" customHeight="1" x14ac:dyDescent="0.2">
      <c r="B74" s="56" t="s">
        <v>183</v>
      </c>
      <c r="C74" s="46" t="s">
        <v>81</v>
      </c>
      <c r="D74" s="83">
        <v>155.85747884401195</v>
      </c>
      <c r="E74" s="41" t="s">
        <v>3</v>
      </c>
      <c r="F74" s="83">
        <v>130.36280855139802</v>
      </c>
      <c r="H74" s="47"/>
    </row>
    <row r="75" spans="2:8" ht="13.2" customHeight="1" x14ac:dyDescent="0.2">
      <c r="B75" s="56" t="s">
        <v>184</v>
      </c>
      <c r="C75" s="46" t="s">
        <v>82</v>
      </c>
      <c r="D75" s="83">
        <v>145.3863491681148</v>
      </c>
      <c r="E75" s="41" t="s">
        <v>28</v>
      </c>
      <c r="F75" s="83">
        <v>135.41986586576579</v>
      </c>
      <c r="H75" s="47"/>
    </row>
    <row r="76" spans="2:8" ht="13.2" customHeight="1" x14ac:dyDescent="0.2">
      <c r="B76" s="56" t="s">
        <v>185</v>
      </c>
      <c r="C76" s="46" t="s">
        <v>83</v>
      </c>
      <c r="D76" s="83">
        <v>107.50869074060937</v>
      </c>
      <c r="E76" s="41" t="s">
        <v>28</v>
      </c>
      <c r="F76" s="83">
        <v>135.41986586576579</v>
      </c>
      <c r="H76" s="47"/>
    </row>
    <row r="77" spans="2:8" ht="13.2" customHeight="1" x14ac:dyDescent="0.2">
      <c r="B77" s="56" t="s">
        <v>186</v>
      </c>
      <c r="C77" s="46" t="s">
        <v>84</v>
      </c>
      <c r="D77" s="83">
        <v>101.90043426892177</v>
      </c>
      <c r="E77" s="41" t="s">
        <v>56</v>
      </c>
      <c r="F77" s="83">
        <v>115.8428682785862</v>
      </c>
      <c r="H77" s="47"/>
    </row>
    <row r="78" spans="2:8" ht="13.2" customHeight="1" x14ac:dyDescent="0.2">
      <c r="B78" s="56" t="s">
        <v>187</v>
      </c>
      <c r="C78" s="46" t="s">
        <v>85</v>
      </c>
      <c r="D78" s="83">
        <v>134.31937817898446</v>
      </c>
      <c r="E78" s="41" t="s">
        <v>3</v>
      </c>
      <c r="F78" s="83">
        <v>130.36280855139802</v>
      </c>
      <c r="H78" s="47"/>
    </row>
    <row r="79" spans="2:8" ht="13.2" customHeight="1" x14ac:dyDescent="0.2">
      <c r="B79" s="56" t="s">
        <v>188</v>
      </c>
      <c r="C79" s="46" t="s">
        <v>86</v>
      </c>
      <c r="D79" s="83">
        <v>92.320372412554647</v>
      </c>
      <c r="E79" s="41" t="s">
        <v>3</v>
      </c>
      <c r="F79" s="83">
        <v>130.36280855139802</v>
      </c>
      <c r="H79" s="47"/>
    </row>
    <row r="80" spans="2:8" ht="13.2" customHeight="1" x14ac:dyDescent="0.2">
      <c r="B80" s="56" t="s">
        <v>189</v>
      </c>
      <c r="C80" s="46" t="s">
        <v>87</v>
      </c>
      <c r="D80" s="83">
        <v>254.73717129024303</v>
      </c>
      <c r="E80" s="41" t="s">
        <v>88</v>
      </c>
      <c r="F80" s="83">
        <v>139.22000022066686</v>
      </c>
      <c r="H80" s="47"/>
    </row>
    <row r="81" spans="2:8" ht="13.2" customHeight="1" x14ac:dyDescent="0.2">
      <c r="B81" s="56" t="s">
        <v>190</v>
      </c>
      <c r="C81" s="46" t="s">
        <v>89</v>
      </c>
      <c r="D81" s="83">
        <v>155.39190075214438</v>
      </c>
      <c r="E81" s="41" t="s">
        <v>19</v>
      </c>
      <c r="F81" s="83">
        <v>132.93679231761502</v>
      </c>
      <c r="H81" s="47"/>
    </row>
    <row r="82" spans="2:8" ht="13.2" customHeight="1" x14ac:dyDescent="0.2">
      <c r="B82" s="56" t="s">
        <v>191</v>
      </c>
      <c r="C82" s="46" t="s">
        <v>90</v>
      </c>
      <c r="D82" s="83">
        <v>91.572244756728708</v>
      </c>
      <c r="E82" s="41" t="s">
        <v>88</v>
      </c>
      <c r="F82" s="83">
        <v>139.22000022066686</v>
      </c>
      <c r="H82" s="47"/>
    </row>
    <row r="83" spans="2:8" ht="13.2" customHeight="1" x14ac:dyDescent="0.2">
      <c r="B83" s="56" t="s">
        <v>192</v>
      </c>
      <c r="C83" s="46" t="s">
        <v>91</v>
      </c>
      <c r="D83" s="83">
        <v>107.08149095425594</v>
      </c>
      <c r="E83" s="41" t="s">
        <v>88</v>
      </c>
      <c r="F83" s="83">
        <v>139.22000022066686</v>
      </c>
      <c r="H83" s="47"/>
    </row>
    <row r="84" spans="2:8" ht="13.2" customHeight="1" x14ac:dyDescent="0.2">
      <c r="B84" s="56" t="s">
        <v>193</v>
      </c>
      <c r="C84" s="46" t="s">
        <v>92</v>
      </c>
      <c r="D84" s="83">
        <v>112.47184872269825</v>
      </c>
      <c r="E84" s="41" t="s">
        <v>22</v>
      </c>
      <c r="F84" s="83">
        <v>137.20734047948159</v>
      </c>
      <c r="H84" s="47"/>
    </row>
    <row r="85" spans="2:8" ht="13.2" customHeight="1" x14ac:dyDescent="0.2">
      <c r="B85" s="56" t="s">
        <v>194</v>
      </c>
      <c r="C85" s="46" t="s">
        <v>93</v>
      </c>
      <c r="D85" s="83">
        <v>147.72332290580465</v>
      </c>
      <c r="E85" s="41" t="s">
        <v>5</v>
      </c>
      <c r="F85" s="83">
        <v>135.89935559774324</v>
      </c>
      <c r="H85" s="47"/>
    </row>
    <row r="86" spans="2:8" ht="13.2" customHeight="1" x14ac:dyDescent="0.2">
      <c r="B86" s="56" t="s">
        <v>195</v>
      </c>
      <c r="C86" s="46" t="s">
        <v>94</v>
      </c>
      <c r="D86" s="83">
        <v>121.51612030346459</v>
      </c>
      <c r="E86" s="41" t="s">
        <v>13</v>
      </c>
      <c r="F86" s="83">
        <v>130.36280855139802</v>
      </c>
      <c r="H86" s="47"/>
    </row>
    <row r="87" spans="2:8" ht="13.2" customHeight="1" x14ac:dyDescent="0.2">
      <c r="B87" s="56" t="s">
        <v>196</v>
      </c>
      <c r="C87" s="46" t="s">
        <v>95</v>
      </c>
      <c r="D87" s="83">
        <v>95.266671667541829</v>
      </c>
      <c r="E87" s="41" t="s">
        <v>13</v>
      </c>
      <c r="F87" s="83">
        <v>130.36280855139802</v>
      </c>
      <c r="H87" s="47"/>
    </row>
    <row r="88" spans="2:8" ht="13.2" customHeight="1" x14ac:dyDescent="0.2">
      <c r="B88" s="56" t="s">
        <v>197</v>
      </c>
      <c r="C88" s="46" t="s">
        <v>96</v>
      </c>
      <c r="D88" s="83">
        <v>123.80435369788017</v>
      </c>
      <c r="E88" s="41" t="s">
        <v>220</v>
      </c>
      <c r="F88" s="83">
        <v>146.79110084186885</v>
      </c>
      <c r="H88" s="47"/>
    </row>
    <row r="89" spans="2:8" ht="13.2" customHeight="1" x14ac:dyDescent="0.2">
      <c r="B89" s="56" t="s">
        <v>198</v>
      </c>
      <c r="C89" s="46" t="s">
        <v>97</v>
      </c>
      <c r="D89" s="83">
        <v>110.52647152507386</v>
      </c>
      <c r="E89" s="41" t="s">
        <v>220</v>
      </c>
      <c r="F89" s="83">
        <v>146.79110084186885</v>
      </c>
      <c r="H89" s="47"/>
    </row>
    <row r="90" spans="2:8" ht="13.2" customHeight="1" x14ac:dyDescent="0.2">
      <c r="B90" s="56" t="s">
        <v>199</v>
      </c>
      <c r="C90" s="46" t="s">
        <v>98</v>
      </c>
      <c r="D90" s="83">
        <v>100.21976066798346</v>
      </c>
      <c r="E90" s="41" t="s">
        <v>56</v>
      </c>
      <c r="F90" s="83">
        <v>115.8428682785862</v>
      </c>
      <c r="H90" s="47"/>
    </row>
    <row r="91" spans="2:8" ht="13.2" customHeight="1" x14ac:dyDescent="0.2">
      <c r="B91" s="56" t="s">
        <v>200</v>
      </c>
      <c r="C91" s="46" t="s">
        <v>99</v>
      </c>
      <c r="D91" s="83">
        <v>126.66721441678305</v>
      </c>
      <c r="E91" s="41" t="s">
        <v>22</v>
      </c>
      <c r="F91" s="83">
        <v>137.20734047948159</v>
      </c>
      <c r="H91" s="47"/>
    </row>
    <row r="92" spans="2:8" ht="13.2" customHeight="1" x14ac:dyDescent="0.2">
      <c r="B92" s="56" t="s">
        <v>201</v>
      </c>
      <c r="C92" s="46" t="s">
        <v>100</v>
      </c>
      <c r="D92" s="83">
        <v>160.53042038066346</v>
      </c>
      <c r="E92" s="41" t="s">
        <v>22</v>
      </c>
      <c r="F92" s="83">
        <v>137.20734047948159</v>
      </c>
      <c r="H92" s="47"/>
    </row>
    <row r="93" spans="2:8" ht="13.2" customHeight="1" x14ac:dyDescent="0.2">
      <c r="B93" s="56" t="s">
        <v>202</v>
      </c>
      <c r="C93" s="46" t="s">
        <v>101</v>
      </c>
      <c r="D93" s="83">
        <v>120.68087644134881</v>
      </c>
      <c r="E93" s="41" t="s">
        <v>221</v>
      </c>
      <c r="F93" s="83">
        <v>136.26736113297864</v>
      </c>
      <c r="H93" s="47"/>
    </row>
    <row r="94" spans="2:8" ht="13.2" customHeight="1" x14ac:dyDescent="0.2">
      <c r="B94" s="56" t="s">
        <v>203</v>
      </c>
      <c r="C94" s="46" t="s">
        <v>102</v>
      </c>
      <c r="D94" s="83">
        <v>156.59604255550258</v>
      </c>
      <c r="E94" s="41" t="s">
        <v>28</v>
      </c>
      <c r="F94" s="83">
        <v>135.41986586576579</v>
      </c>
      <c r="H94" s="47"/>
    </row>
    <row r="95" spans="2:8" ht="13.2" customHeight="1" x14ac:dyDescent="0.2">
      <c r="B95" s="56" t="s">
        <v>204</v>
      </c>
      <c r="C95" s="46" t="s">
        <v>103</v>
      </c>
      <c r="D95" s="83">
        <v>154.8075962732033</v>
      </c>
      <c r="E95" s="41" t="s">
        <v>28</v>
      </c>
      <c r="F95" s="83">
        <v>135.41986586576579</v>
      </c>
      <c r="H95" s="47"/>
    </row>
    <row r="96" spans="2:8" ht="13.2" customHeight="1" x14ac:dyDescent="0.2">
      <c r="B96" s="56" t="s">
        <v>205</v>
      </c>
      <c r="C96" s="46" t="s">
        <v>104</v>
      </c>
      <c r="D96" s="83">
        <v>106.27221271066129</v>
      </c>
      <c r="E96" s="41" t="s">
        <v>88</v>
      </c>
      <c r="F96" s="83">
        <v>139.22000022066686</v>
      </c>
      <c r="H96" s="47"/>
    </row>
    <row r="97" spans="2:8" ht="13.2" customHeight="1" x14ac:dyDescent="0.2">
      <c r="B97" s="56" t="s">
        <v>206</v>
      </c>
      <c r="C97" s="46" t="s">
        <v>105</v>
      </c>
      <c r="D97" s="83">
        <v>150.04830074663022</v>
      </c>
      <c r="E97" s="41" t="s">
        <v>88</v>
      </c>
      <c r="F97" s="83">
        <v>139.22000022066686</v>
      </c>
      <c r="H97" s="47"/>
    </row>
    <row r="98" spans="2:8" ht="13.2" customHeight="1" x14ac:dyDescent="0.2">
      <c r="B98" s="56" t="s">
        <v>207</v>
      </c>
      <c r="C98" s="46" t="s">
        <v>106</v>
      </c>
      <c r="D98" s="83">
        <v>113.54476754167722</v>
      </c>
      <c r="E98" s="41" t="s">
        <v>88</v>
      </c>
      <c r="F98" s="83">
        <v>139.22000022066686</v>
      </c>
      <c r="H98" s="47"/>
    </row>
    <row r="99" spans="2:8" ht="13.2" customHeight="1" x14ac:dyDescent="0.2">
      <c r="B99" s="56" t="s">
        <v>208</v>
      </c>
      <c r="C99" s="46" t="s">
        <v>107</v>
      </c>
      <c r="D99" s="83">
        <v>140.95383185472738</v>
      </c>
      <c r="E99" s="41" t="s">
        <v>88</v>
      </c>
      <c r="F99" s="83">
        <v>139.22000022066686</v>
      </c>
      <c r="H99" s="47"/>
    </row>
    <row r="100" spans="2:8" ht="13.2" customHeight="1" x14ac:dyDescent="0.2">
      <c r="B100" s="56" t="s">
        <v>209</v>
      </c>
      <c r="C100" s="46" t="s">
        <v>108</v>
      </c>
      <c r="D100" s="83">
        <v>97.158821718602312</v>
      </c>
      <c r="E100" s="41" t="s">
        <v>88</v>
      </c>
      <c r="F100" s="83">
        <v>139.22000022066686</v>
      </c>
      <c r="H100" s="47"/>
    </row>
    <row r="101" spans="2:8" ht="13.2" customHeight="1" x14ac:dyDescent="0.2">
      <c r="B101" s="57">
        <v>971</v>
      </c>
      <c r="C101" s="46" t="s">
        <v>109</v>
      </c>
      <c r="D101" s="83">
        <v>164.75703625359893</v>
      </c>
      <c r="E101" s="41" t="s">
        <v>109</v>
      </c>
      <c r="F101" s="83">
        <v>164.75703625359893</v>
      </c>
      <c r="H101" s="47"/>
    </row>
    <row r="102" spans="2:8" ht="13.2" customHeight="1" x14ac:dyDescent="0.2">
      <c r="B102" s="57">
        <v>972</v>
      </c>
      <c r="C102" s="46" t="s">
        <v>110</v>
      </c>
      <c r="D102" s="83">
        <v>96.05054590577609</v>
      </c>
      <c r="E102" s="41" t="s">
        <v>110</v>
      </c>
      <c r="F102" s="83">
        <v>96.05054590577609</v>
      </c>
      <c r="H102" s="47"/>
    </row>
    <row r="103" spans="2:8" ht="13.2" customHeight="1" x14ac:dyDescent="0.2">
      <c r="B103" s="57">
        <v>973</v>
      </c>
      <c r="C103" s="46" t="s">
        <v>111</v>
      </c>
      <c r="D103" s="83">
        <v>75.299424955512563</v>
      </c>
      <c r="E103" s="41" t="s">
        <v>111</v>
      </c>
      <c r="F103" s="83">
        <v>75.299424955512563</v>
      </c>
      <c r="H103" s="47"/>
    </row>
    <row r="104" spans="2:8" ht="13.2" customHeight="1" x14ac:dyDescent="0.2">
      <c r="B104" s="57">
        <v>974</v>
      </c>
      <c r="C104" s="46" t="s">
        <v>112</v>
      </c>
      <c r="D104" s="83">
        <v>159.6456379308232</v>
      </c>
      <c r="E104" s="41" t="s">
        <v>112</v>
      </c>
      <c r="F104" s="83">
        <v>159.6456379308232</v>
      </c>
      <c r="H104" s="47"/>
    </row>
    <row r="105" spans="2:8" ht="13.2" customHeight="1" x14ac:dyDescent="0.2">
      <c r="B105" s="57">
        <v>976</v>
      </c>
      <c r="C105" s="46" t="s">
        <v>113</v>
      </c>
      <c r="D105" s="83">
        <v>12.786686875869339</v>
      </c>
      <c r="E105" s="41" t="s">
        <v>113</v>
      </c>
      <c r="F105" s="83">
        <v>12.786686875869339</v>
      </c>
      <c r="H105" s="47"/>
    </row>
    <row r="106" spans="2:8" ht="68.7" customHeight="1" x14ac:dyDescent="0.3">
      <c r="B106" s="132" t="s">
        <v>336</v>
      </c>
      <c r="C106" s="132"/>
      <c r="D106" s="132"/>
      <c r="E106" s="132"/>
      <c r="F106" s="133"/>
    </row>
    <row r="107" spans="2:8" ht="14.4" x14ac:dyDescent="0.3">
      <c r="D107" s="99"/>
    </row>
    <row r="108" spans="2:8" ht="13.8" x14ac:dyDescent="0.25">
      <c r="D108" s="43"/>
      <c r="E108" s="7"/>
    </row>
    <row r="109" spans="2:8" ht="13.8" x14ac:dyDescent="0.25">
      <c r="D109" s="43"/>
    </row>
    <row r="110" spans="2:8" ht="13.8" x14ac:dyDescent="0.25">
      <c r="D110" s="44"/>
    </row>
  </sheetData>
  <mergeCells count="1">
    <mergeCell ref="B106:F106"/>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EAA8E-BD06-428A-BFF4-BAED5E04701F}">
  <dimension ref="B1:I30"/>
  <sheetViews>
    <sheetView showGridLines="0" zoomScaleNormal="100" workbookViewId="0">
      <selection activeCell="J23" sqref="J23"/>
    </sheetView>
  </sheetViews>
  <sheetFormatPr baseColWidth="10" defaultColWidth="10.6640625" defaultRowHeight="10.199999999999999" x14ac:dyDescent="0.2"/>
  <cols>
    <col min="1" max="1" width="2.6640625" style="1" customWidth="1"/>
    <col min="2" max="2" width="10.6640625" style="1"/>
    <col min="3" max="3" width="7.33203125" style="1" customWidth="1"/>
    <col min="4" max="4" width="14.6640625" style="1" customWidth="1"/>
    <col min="5" max="5" width="16" style="1" customWidth="1"/>
    <col min="6" max="7" width="17.44140625" style="1" customWidth="1"/>
    <col min="8" max="16384" width="10.6640625" style="1"/>
  </cols>
  <sheetData>
    <row r="1" spans="2:9" ht="12.45" customHeight="1" x14ac:dyDescent="0.2"/>
    <row r="2" spans="2:9" s="37" customFormat="1" ht="20.7" customHeight="1" x14ac:dyDescent="0.3">
      <c r="B2" s="48" t="s">
        <v>343</v>
      </c>
    </row>
    <row r="3" spans="2:9" ht="46.5" customHeight="1" x14ac:dyDescent="0.2">
      <c r="D3" s="49" t="s">
        <v>218</v>
      </c>
      <c r="E3" s="49" t="s">
        <v>217</v>
      </c>
      <c r="F3" s="49" t="s">
        <v>230</v>
      </c>
      <c r="G3" s="49" t="s">
        <v>215</v>
      </c>
    </row>
    <row r="4" spans="2:9" ht="14.55" customHeight="1" x14ac:dyDescent="0.2">
      <c r="B4" s="136" t="s">
        <v>214</v>
      </c>
      <c r="C4" s="77">
        <v>2013</v>
      </c>
      <c r="D4" s="89">
        <v>148716</v>
      </c>
      <c r="E4" s="89">
        <v>18267</v>
      </c>
      <c r="F4" s="89">
        <v>52711</v>
      </c>
      <c r="G4" s="89">
        <v>219694</v>
      </c>
      <c r="I4" s="5"/>
    </row>
    <row r="5" spans="2:9" ht="14.55" customHeight="1" x14ac:dyDescent="0.2">
      <c r="B5" s="137"/>
      <c r="C5" s="78">
        <v>2019</v>
      </c>
      <c r="D5" s="90">
        <v>138228</v>
      </c>
      <c r="E5" s="90">
        <v>17715</v>
      </c>
      <c r="F5" s="91">
        <v>45083</v>
      </c>
      <c r="G5" s="90">
        <v>201026</v>
      </c>
      <c r="I5" s="5"/>
    </row>
    <row r="6" spans="2:9" ht="14.55" customHeight="1" x14ac:dyDescent="0.2">
      <c r="B6" s="137"/>
      <c r="C6" s="78">
        <v>2022</v>
      </c>
      <c r="D6" s="92">
        <v>132833</v>
      </c>
      <c r="E6" s="93">
        <v>16465</v>
      </c>
      <c r="F6" s="93">
        <v>40950</v>
      </c>
      <c r="G6" s="92">
        <v>190248</v>
      </c>
      <c r="I6" s="5"/>
    </row>
    <row r="7" spans="2:9" ht="14.55" customHeight="1" x14ac:dyDescent="0.2">
      <c r="B7" s="137"/>
      <c r="C7" s="78">
        <v>2023</v>
      </c>
      <c r="D7" s="92">
        <v>132058</v>
      </c>
      <c r="E7" s="92">
        <v>16445</v>
      </c>
      <c r="F7" s="92">
        <v>39178</v>
      </c>
      <c r="G7" s="92">
        <v>187681</v>
      </c>
      <c r="I7" s="5"/>
    </row>
    <row r="8" spans="2:9" ht="14.55" customHeight="1" x14ac:dyDescent="0.2">
      <c r="B8" s="138"/>
      <c r="C8" s="80">
        <v>2024</v>
      </c>
      <c r="D8" s="148">
        <v>131903</v>
      </c>
      <c r="E8" s="148">
        <v>16580</v>
      </c>
      <c r="F8" s="148">
        <v>37790</v>
      </c>
      <c r="G8" s="148">
        <v>186273</v>
      </c>
      <c r="I8" s="5"/>
    </row>
    <row r="9" spans="2:9" ht="14.55" customHeight="1" x14ac:dyDescent="0.2">
      <c r="B9" s="136" t="s">
        <v>235</v>
      </c>
      <c r="C9" s="77">
        <v>2013</v>
      </c>
      <c r="D9" s="94">
        <v>37488</v>
      </c>
      <c r="E9" s="95">
        <v>7312</v>
      </c>
      <c r="F9" s="95">
        <v>12942</v>
      </c>
      <c r="G9" s="95">
        <v>57742</v>
      </c>
      <c r="I9" s="5"/>
    </row>
    <row r="10" spans="2:9" ht="14.55" customHeight="1" x14ac:dyDescent="0.2">
      <c r="B10" s="137"/>
      <c r="C10" s="78">
        <v>2019</v>
      </c>
      <c r="D10" s="96">
        <v>33545</v>
      </c>
      <c r="E10" s="90">
        <v>6764</v>
      </c>
      <c r="F10" s="91">
        <v>14305</v>
      </c>
      <c r="G10" s="90">
        <v>54614</v>
      </c>
      <c r="I10" s="5"/>
    </row>
    <row r="11" spans="2:9" ht="14.55" customHeight="1" x14ac:dyDescent="0.2">
      <c r="B11" s="137"/>
      <c r="C11" s="78">
        <v>2022</v>
      </c>
      <c r="D11" s="96">
        <v>31159</v>
      </c>
      <c r="E11" s="90">
        <v>6522</v>
      </c>
      <c r="F11" s="90">
        <v>14856</v>
      </c>
      <c r="G11" s="90">
        <v>52537</v>
      </c>
      <c r="I11" s="5"/>
    </row>
    <row r="12" spans="2:9" ht="14.55" customHeight="1" x14ac:dyDescent="0.2">
      <c r="B12" s="137"/>
      <c r="C12" s="78">
        <v>2023</v>
      </c>
      <c r="D12" s="96">
        <v>29795</v>
      </c>
      <c r="E12" s="90">
        <v>6428</v>
      </c>
      <c r="F12" s="91">
        <v>14959</v>
      </c>
      <c r="G12" s="90">
        <v>51182</v>
      </c>
      <c r="I12" s="5"/>
    </row>
    <row r="13" spans="2:9" ht="14.55" customHeight="1" x14ac:dyDescent="0.2">
      <c r="B13" s="138"/>
      <c r="C13" s="81">
        <v>2024</v>
      </c>
      <c r="D13" s="146">
        <v>29135</v>
      </c>
      <c r="E13" s="147">
        <v>6424</v>
      </c>
      <c r="F13" s="147">
        <v>15062</v>
      </c>
      <c r="G13" s="147">
        <v>50621</v>
      </c>
      <c r="I13" s="5"/>
    </row>
    <row r="14" spans="2:9" ht="14.55" customHeight="1" x14ac:dyDescent="0.2">
      <c r="B14" s="137" t="s">
        <v>227</v>
      </c>
      <c r="C14" s="78">
        <v>2013</v>
      </c>
      <c r="D14" s="96">
        <v>41842</v>
      </c>
      <c r="E14" s="90">
        <v>30066</v>
      </c>
      <c r="F14" s="90">
        <v>31688</v>
      </c>
      <c r="G14" s="90">
        <v>103596</v>
      </c>
      <c r="I14" s="5"/>
    </row>
    <row r="15" spans="2:9" ht="14.55" customHeight="1" x14ac:dyDescent="0.2">
      <c r="B15" s="137"/>
      <c r="C15" s="78">
        <v>2019</v>
      </c>
      <c r="D15" s="96">
        <v>40575</v>
      </c>
      <c r="E15" s="90">
        <v>29128</v>
      </c>
      <c r="F15" s="91">
        <v>34470</v>
      </c>
      <c r="G15" s="90">
        <v>104173</v>
      </c>
      <c r="I15" s="5"/>
    </row>
    <row r="16" spans="2:9" ht="14.55" customHeight="1" x14ac:dyDescent="0.2">
      <c r="B16" s="137"/>
      <c r="C16" s="78">
        <v>2022</v>
      </c>
      <c r="D16" s="96">
        <v>38094</v>
      </c>
      <c r="E16" s="90">
        <v>28351</v>
      </c>
      <c r="F16" s="91">
        <v>35076</v>
      </c>
      <c r="G16" s="90">
        <v>101521</v>
      </c>
      <c r="I16" s="5"/>
    </row>
    <row r="17" spans="2:9" ht="14.55" customHeight="1" x14ac:dyDescent="0.2">
      <c r="B17" s="137"/>
      <c r="C17" s="78">
        <v>2023</v>
      </c>
      <c r="D17" s="96">
        <v>37613</v>
      </c>
      <c r="E17" s="90">
        <v>28350</v>
      </c>
      <c r="F17" s="91">
        <v>35404</v>
      </c>
      <c r="G17" s="90">
        <v>101367</v>
      </c>
      <c r="I17" s="5"/>
    </row>
    <row r="18" spans="2:9" ht="14.55" customHeight="1" x14ac:dyDescent="0.2">
      <c r="B18" s="138"/>
      <c r="C18" s="81">
        <v>2024</v>
      </c>
      <c r="D18" s="146">
        <v>37535</v>
      </c>
      <c r="E18" s="147">
        <v>28321</v>
      </c>
      <c r="F18" s="147">
        <v>35415</v>
      </c>
      <c r="G18" s="147">
        <v>101271</v>
      </c>
      <c r="I18" s="5"/>
    </row>
    <row r="19" spans="2:9" ht="14.55" customHeight="1" x14ac:dyDescent="0.2">
      <c r="B19" s="136" t="s">
        <v>213</v>
      </c>
      <c r="C19" s="77">
        <v>2013</v>
      </c>
      <c r="D19" s="89">
        <v>28797</v>
      </c>
      <c r="E19" s="89">
        <v>2413</v>
      </c>
      <c r="F19" s="89">
        <v>546</v>
      </c>
      <c r="G19" s="89">
        <v>31756</v>
      </c>
      <c r="I19" s="5"/>
    </row>
    <row r="20" spans="2:9" ht="14.55" customHeight="1" x14ac:dyDescent="0.2">
      <c r="B20" s="137"/>
      <c r="C20" s="78">
        <v>2019</v>
      </c>
      <c r="D20" s="90">
        <v>27594</v>
      </c>
      <c r="E20" s="90">
        <v>2645</v>
      </c>
      <c r="F20" s="91">
        <v>651</v>
      </c>
      <c r="G20" s="90">
        <v>30890</v>
      </c>
      <c r="I20" s="5"/>
    </row>
    <row r="21" spans="2:9" ht="14.55" customHeight="1" x14ac:dyDescent="0.2">
      <c r="B21" s="137"/>
      <c r="C21" s="78">
        <v>2022</v>
      </c>
      <c r="D21" s="90">
        <v>26170</v>
      </c>
      <c r="E21" s="90">
        <v>2594</v>
      </c>
      <c r="F21" s="90">
        <v>764</v>
      </c>
      <c r="G21" s="90">
        <v>29528</v>
      </c>
      <c r="I21" s="5"/>
    </row>
    <row r="22" spans="2:9" ht="14.55" customHeight="1" x14ac:dyDescent="0.2">
      <c r="B22" s="137"/>
      <c r="C22" s="78">
        <v>2023</v>
      </c>
      <c r="D22" s="97">
        <v>25869</v>
      </c>
      <c r="E22" s="97">
        <v>2579</v>
      </c>
      <c r="F22" s="97">
        <v>764</v>
      </c>
      <c r="G22" s="97">
        <v>29212</v>
      </c>
      <c r="I22" s="5"/>
    </row>
    <row r="23" spans="2:9" ht="14.55" customHeight="1" x14ac:dyDescent="0.2">
      <c r="B23" s="138"/>
      <c r="C23" s="81">
        <v>2024</v>
      </c>
      <c r="D23" s="147">
        <v>25484</v>
      </c>
      <c r="E23" s="147">
        <v>2617</v>
      </c>
      <c r="F23" s="147">
        <v>862</v>
      </c>
      <c r="G23" s="147">
        <v>28963</v>
      </c>
      <c r="I23" s="5"/>
    </row>
    <row r="24" spans="2:9" ht="14.55" customHeight="1" x14ac:dyDescent="0.2">
      <c r="B24" s="136" t="s">
        <v>212</v>
      </c>
      <c r="C24" s="77">
        <v>2013</v>
      </c>
      <c r="D24" s="89">
        <v>256843</v>
      </c>
      <c r="E24" s="89">
        <v>58058</v>
      </c>
      <c r="F24" s="89">
        <v>97887</v>
      </c>
      <c r="G24" s="89">
        <v>412788</v>
      </c>
      <c r="I24" s="5"/>
    </row>
    <row r="25" spans="2:9" ht="14.55" customHeight="1" x14ac:dyDescent="0.2">
      <c r="B25" s="137"/>
      <c r="C25" s="78">
        <v>2019</v>
      </c>
      <c r="D25" s="90">
        <v>239942</v>
      </c>
      <c r="E25" s="90">
        <v>56252</v>
      </c>
      <c r="F25" s="91">
        <v>94509</v>
      </c>
      <c r="G25" s="90">
        <v>390703</v>
      </c>
      <c r="I25" s="5"/>
    </row>
    <row r="26" spans="2:9" ht="14.55" customHeight="1" x14ac:dyDescent="0.2">
      <c r="B26" s="137"/>
      <c r="C26" s="78">
        <v>2022</v>
      </c>
      <c r="D26" s="90">
        <f>SUM(D6,D11,D16,D21)</f>
        <v>228256</v>
      </c>
      <c r="E26" s="90">
        <v>53932</v>
      </c>
      <c r="F26" s="90">
        <v>91646</v>
      </c>
      <c r="G26" s="90">
        <f>SUM(D26:F26)</f>
        <v>373834</v>
      </c>
      <c r="I26" s="5"/>
    </row>
    <row r="27" spans="2:9" ht="14.55" customHeight="1" x14ac:dyDescent="0.2">
      <c r="B27" s="137"/>
      <c r="C27" s="78">
        <v>2023</v>
      </c>
      <c r="D27" s="97">
        <v>225335</v>
      </c>
      <c r="E27" s="97">
        <v>53802</v>
      </c>
      <c r="F27" s="97">
        <v>90305</v>
      </c>
      <c r="G27" s="97">
        <v>369442</v>
      </c>
      <c r="I27" s="5"/>
    </row>
    <row r="28" spans="2:9" ht="14.55" customHeight="1" x14ac:dyDescent="0.2">
      <c r="B28" s="138"/>
      <c r="C28" s="81">
        <v>2024</v>
      </c>
      <c r="D28" s="147">
        <v>224057</v>
      </c>
      <c r="E28" s="147">
        <v>53942</v>
      </c>
      <c r="F28" s="147">
        <v>89129</v>
      </c>
      <c r="G28" s="147">
        <v>367128</v>
      </c>
      <c r="I28" s="5"/>
    </row>
    <row r="29" spans="2:9" ht="14.55" customHeight="1" x14ac:dyDescent="0.2">
      <c r="B29" s="53"/>
      <c r="C29" s="109"/>
      <c r="D29" s="110"/>
      <c r="E29" s="110"/>
      <c r="F29" s="110"/>
      <c r="G29" s="110"/>
      <c r="I29" s="5"/>
    </row>
    <row r="30" spans="2:9" ht="94.5" customHeight="1" x14ac:dyDescent="0.2">
      <c r="B30" s="134" t="s">
        <v>340</v>
      </c>
      <c r="C30" s="135"/>
      <c r="D30" s="135"/>
      <c r="E30" s="135"/>
      <c r="F30" s="135"/>
      <c r="G30" s="135"/>
    </row>
  </sheetData>
  <mergeCells count="6">
    <mergeCell ref="B30:G30"/>
    <mergeCell ref="B4:B8"/>
    <mergeCell ref="B9:B13"/>
    <mergeCell ref="B14:B18"/>
    <mergeCell ref="B19:B23"/>
    <mergeCell ref="B24:B2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O41"/>
  <sheetViews>
    <sheetView showGridLines="0" workbookViewId="0">
      <selection activeCell="B24" sqref="B24:G24"/>
    </sheetView>
  </sheetViews>
  <sheetFormatPr baseColWidth="10" defaultColWidth="10.6640625" defaultRowHeight="10.199999999999999" x14ac:dyDescent="0.2"/>
  <cols>
    <col min="1" max="1" width="1.6640625" style="1" customWidth="1"/>
    <col min="2" max="2" width="13.44140625" style="1" customWidth="1"/>
    <col min="3" max="3" width="7.33203125" style="1" customWidth="1"/>
    <col min="4" max="4" width="15.33203125" style="1" customWidth="1"/>
    <col min="5" max="5" width="16.44140625" style="1" customWidth="1"/>
    <col min="6" max="6" width="15.6640625" style="1" customWidth="1"/>
    <col min="7" max="7" width="15" style="1" customWidth="1"/>
    <col min="8" max="8" width="10.6640625" style="1"/>
    <col min="9" max="9" width="13.44140625" style="1" bestFit="1" customWidth="1"/>
    <col min="10" max="10" width="12.6640625" style="1" bestFit="1" customWidth="1"/>
    <col min="11" max="11" width="13" style="1" customWidth="1"/>
    <col min="12" max="16384" width="10.6640625" style="1"/>
  </cols>
  <sheetData>
    <row r="1" spans="2:15" ht="12.45" customHeight="1" x14ac:dyDescent="0.2"/>
    <row r="2" spans="2:15" ht="18" customHeight="1" x14ac:dyDescent="0.2">
      <c r="B2" s="48" t="s">
        <v>342</v>
      </c>
    </row>
    <row r="3" spans="2:15" ht="29.7" customHeight="1" x14ac:dyDescent="0.2">
      <c r="D3" s="49" t="s">
        <v>218</v>
      </c>
      <c r="E3" s="49" t="s">
        <v>217</v>
      </c>
      <c r="F3" s="49" t="s">
        <v>216</v>
      </c>
      <c r="G3" s="49" t="s">
        <v>215</v>
      </c>
      <c r="H3" s="37"/>
      <c r="I3" s="37"/>
      <c r="J3" s="37"/>
      <c r="K3" s="37"/>
      <c r="L3" s="37"/>
      <c r="M3" s="37"/>
      <c r="N3" s="37"/>
      <c r="O3" s="37"/>
    </row>
    <row r="4" spans="2:15" ht="13.2" customHeight="1" x14ac:dyDescent="0.2">
      <c r="B4" s="140" t="s">
        <v>214</v>
      </c>
      <c r="C4" s="82">
        <v>2013</v>
      </c>
      <c r="D4" s="105">
        <v>14202</v>
      </c>
      <c r="E4" s="105">
        <v>2559</v>
      </c>
      <c r="F4" s="105">
        <v>11353</v>
      </c>
      <c r="G4" s="105">
        <v>28114</v>
      </c>
      <c r="I4" s="5"/>
    </row>
    <row r="5" spans="2:15" ht="13.2" customHeight="1" x14ac:dyDescent="0.2">
      <c r="B5" s="141"/>
      <c r="C5" s="79">
        <v>2019</v>
      </c>
      <c r="D5" s="104">
        <v>17342</v>
      </c>
      <c r="E5" s="104">
        <v>3299</v>
      </c>
      <c r="F5" s="104">
        <v>13205</v>
      </c>
      <c r="G5" s="104">
        <v>33846</v>
      </c>
      <c r="I5" s="5"/>
    </row>
    <row r="6" spans="2:15" ht="13.2" customHeight="1" x14ac:dyDescent="0.2">
      <c r="B6" s="141"/>
      <c r="C6" s="79">
        <v>2022</v>
      </c>
      <c r="D6" s="104">
        <v>18890</v>
      </c>
      <c r="E6" s="104">
        <v>3638</v>
      </c>
      <c r="F6" s="104">
        <v>14788</v>
      </c>
      <c r="G6" s="104">
        <v>37316</v>
      </c>
      <c r="I6" s="5"/>
    </row>
    <row r="7" spans="2:15" ht="13.2" customHeight="1" x14ac:dyDescent="0.2">
      <c r="B7" s="141"/>
      <c r="C7" s="79">
        <v>2023</v>
      </c>
      <c r="D7" s="104">
        <v>19684</v>
      </c>
      <c r="E7" s="104">
        <v>3856</v>
      </c>
      <c r="F7" s="104">
        <v>15564</v>
      </c>
      <c r="G7" s="104">
        <v>39104</v>
      </c>
      <c r="I7" s="5"/>
    </row>
    <row r="8" spans="2:15" ht="13.2" customHeight="1" x14ac:dyDescent="0.2">
      <c r="B8" s="142"/>
      <c r="C8" s="79">
        <v>2024</v>
      </c>
      <c r="D8" s="104">
        <v>20588</v>
      </c>
      <c r="E8" s="104">
        <v>4076</v>
      </c>
      <c r="F8" s="104">
        <v>15842</v>
      </c>
      <c r="G8" s="104">
        <v>40506</v>
      </c>
      <c r="H8" s="5"/>
      <c r="I8" s="5"/>
      <c r="J8" s="5"/>
      <c r="K8" s="3"/>
      <c r="M8" s="5"/>
      <c r="N8" s="5"/>
      <c r="O8" s="5"/>
    </row>
    <row r="9" spans="2:15" ht="13.2" customHeight="1" x14ac:dyDescent="0.2">
      <c r="B9" s="140" t="s">
        <v>236</v>
      </c>
      <c r="C9" s="82">
        <v>2013</v>
      </c>
      <c r="D9" s="105">
        <v>22547</v>
      </c>
      <c r="E9" s="105">
        <v>5254</v>
      </c>
      <c r="F9" s="105">
        <v>1214</v>
      </c>
      <c r="G9" s="105">
        <v>29015</v>
      </c>
      <c r="I9" s="5"/>
      <c r="J9" s="3"/>
    </row>
    <row r="10" spans="2:15" ht="13.2" customHeight="1" x14ac:dyDescent="0.2">
      <c r="B10" s="141"/>
      <c r="C10" s="79">
        <v>2019</v>
      </c>
      <c r="D10" s="104">
        <v>22141</v>
      </c>
      <c r="E10" s="104">
        <v>5429</v>
      </c>
      <c r="F10" s="104">
        <v>2190</v>
      </c>
      <c r="G10" s="104">
        <v>29760</v>
      </c>
      <c r="I10" s="5"/>
    </row>
    <row r="11" spans="2:15" ht="13.2" customHeight="1" x14ac:dyDescent="0.2">
      <c r="B11" s="141"/>
      <c r="C11" s="79">
        <v>2022</v>
      </c>
      <c r="D11" s="104">
        <v>21827</v>
      </c>
      <c r="E11" s="104">
        <v>5408</v>
      </c>
      <c r="F11" s="104">
        <v>2716</v>
      </c>
      <c r="G11" s="104">
        <v>29951</v>
      </c>
      <c r="I11" s="5"/>
    </row>
    <row r="12" spans="2:15" ht="13.2" customHeight="1" x14ac:dyDescent="0.2">
      <c r="B12" s="141"/>
      <c r="C12" s="79">
        <v>2023</v>
      </c>
      <c r="D12" s="104">
        <v>21809</v>
      </c>
      <c r="E12" s="104">
        <v>5313</v>
      </c>
      <c r="F12" s="104">
        <v>3065</v>
      </c>
      <c r="G12" s="104">
        <v>30187</v>
      </c>
      <c r="I12" s="5"/>
    </row>
    <row r="13" spans="2:15" ht="13.2" customHeight="1" x14ac:dyDescent="0.2">
      <c r="B13" s="142"/>
      <c r="C13" s="98">
        <v>2024</v>
      </c>
      <c r="D13" s="106">
        <v>21473</v>
      </c>
      <c r="E13" s="106">
        <v>5384</v>
      </c>
      <c r="F13" s="106">
        <v>3261</v>
      </c>
      <c r="G13" s="106">
        <v>30118</v>
      </c>
      <c r="H13" s="5"/>
      <c r="I13" s="5"/>
      <c r="J13" s="5"/>
      <c r="K13" s="3"/>
      <c r="M13" s="5"/>
      <c r="N13" s="5"/>
      <c r="O13" s="5"/>
    </row>
    <row r="14" spans="2:15" ht="13.2" customHeight="1" x14ac:dyDescent="0.2">
      <c r="B14" s="140" t="s">
        <v>227</v>
      </c>
      <c r="C14" s="82">
        <v>2013</v>
      </c>
      <c r="D14" s="105">
        <v>2951</v>
      </c>
      <c r="E14" s="105">
        <v>4456</v>
      </c>
      <c r="F14" s="105">
        <v>3243</v>
      </c>
      <c r="G14" s="105">
        <v>10650</v>
      </c>
      <c r="I14" s="5"/>
      <c r="J14" s="3"/>
    </row>
    <row r="15" spans="2:15" ht="13.2" customHeight="1" x14ac:dyDescent="0.2">
      <c r="B15" s="141"/>
      <c r="C15" s="79">
        <v>2019</v>
      </c>
      <c r="D15" s="104">
        <v>3843</v>
      </c>
      <c r="E15" s="104">
        <v>5774</v>
      </c>
      <c r="F15" s="104">
        <v>5530</v>
      </c>
      <c r="G15" s="104">
        <v>15147</v>
      </c>
      <c r="I15" s="5"/>
    </row>
    <row r="16" spans="2:15" ht="13.2" customHeight="1" x14ac:dyDescent="0.2">
      <c r="B16" s="141"/>
      <c r="C16" s="79">
        <v>2022</v>
      </c>
      <c r="D16" s="104">
        <v>4015</v>
      </c>
      <c r="E16" s="104">
        <v>6437</v>
      </c>
      <c r="F16" s="104">
        <v>7526</v>
      </c>
      <c r="G16" s="104">
        <v>17978</v>
      </c>
      <c r="I16" s="5"/>
    </row>
    <row r="17" spans="2:15" ht="13.2" customHeight="1" x14ac:dyDescent="0.2">
      <c r="B17" s="141"/>
      <c r="C17" s="79">
        <v>2023</v>
      </c>
      <c r="D17" s="104">
        <v>4237</v>
      </c>
      <c r="E17" s="104">
        <v>6626</v>
      </c>
      <c r="F17" s="104">
        <v>8267</v>
      </c>
      <c r="G17" s="104">
        <v>19130</v>
      </c>
      <c r="I17" s="5"/>
    </row>
    <row r="18" spans="2:15" ht="13.2" customHeight="1" x14ac:dyDescent="0.2">
      <c r="B18" s="142"/>
      <c r="C18" s="98">
        <v>2024</v>
      </c>
      <c r="D18" s="106">
        <v>4590</v>
      </c>
      <c r="E18" s="106">
        <v>6807</v>
      </c>
      <c r="F18" s="106">
        <v>8965</v>
      </c>
      <c r="G18" s="106">
        <v>20362</v>
      </c>
      <c r="H18" s="5"/>
      <c r="I18" s="5"/>
      <c r="J18" s="5"/>
      <c r="K18" s="3"/>
      <c r="M18" s="5"/>
      <c r="N18" s="5"/>
      <c r="O18" s="5"/>
    </row>
    <row r="19" spans="2:15" ht="13.2" customHeight="1" x14ac:dyDescent="0.2">
      <c r="B19" s="140" t="s">
        <v>223</v>
      </c>
      <c r="C19" s="82">
        <v>2013</v>
      </c>
      <c r="D19" s="105">
        <v>39700</v>
      </c>
      <c r="E19" s="105">
        <v>12269</v>
      </c>
      <c r="F19" s="105">
        <v>15810</v>
      </c>
      <c r="G19" s="105">
        <v>67779</v>
      </c>
      <c r="I19" s="5"/>
      <c r="J19" s="3"/>
    </row>
    <row r="20" spans="2:15" ht="13.2" customHeight="1" x14ac:dyDescent="0.2">
      <c r="B20" s="141"/>
      <c r="C20" s="79">
        <v>2019</v>
      </c>
      <c r="D20" s="104">
        <v>43326</v>
      </c>
      <c r="E20" s="104">
        <v>14502</v>
      </c>
      <c r="F20" s="104">
        <v>20925</v>
      </c>
      <c r="G20" s="104">
        <v>78753</v>
      </c>
      <c r="I20" s="5"/>
    </row>
    <row r="21" spans="2:15" ht="13.2" customHeight="1" x14ac:dyDescent="0.2">
      <c r="B21" s="141"/>
      <c r="C21" s="79">
        <v>2022</v>
      </c>
      <c r="D21" s="104">
        <v>44732</v>
      </c>
      <c r="E21" s="104">
        <v>15483</v>
      </c>
      <c r="F21" s="104">
        <v>25030</v>
      </c>
      <c r="G21" s="104">
        <v>85245</v>
      </c>
      <c r="I21" s="5"/>
    </row>
    <row r="22" spans="2:15" ht="13.2" customHeight="1" x14ac:dyDescent="0.2">
      <c r="B22" s="141"/>
      <c r="C22" s="79">
        <v>2023</v>
      </c>
      <c r="D22" s="104">
        <v>45730</v>
      </c>
      <c r="E22" s="104">
        <v>15795</v>
      </c>
      <c r="F22" s="104">
        <v>26896</v>
      </c>
      <c r="G22" s="104">
        <v>88421</v>
      </c>
      <c r="I22" s="5"/>
    </row>
    <row r="23" spans="2:15" ht="13.2" customHeight="1" x14ac:dyDescent="0.2">
      <c r="B23" s="142"/>
      <c r="C23" s="98">
        <v>2024</v>
      </c>
      <c r="D23" s="106">
        <v>46651</v>
      </c>
      <c r="E23" s="106">
        <v>16267</v>
      </c>
      <c r="F23" s="106">
        <v>28068</v>
      </c>
      <c r="G23" s="106">
        <v>90986</v>
      </c>
      <c r="H23" s="5"/>
      <c r="I23" s="5"/>
      <c r="J23" s="5"/>
      <c r="K23" s="3"/>
      <c r="M23" s="5"/>
      <c r="N23" s="5"/>
      <c r="O23" s="5"/>
    </row>
    <row r="24" spans="2:15" ht="63.45" customHeight="1" x14ac:dyDescent="0.2">
      <c r="B24" s="139" t="s">
        <v>339</v>
      </c>
      <c r="C24" s="139"/>
      <c r="D24" s="139"/>
      <c r="E24" s="139"/>
      <c r="F24" s="139"/>
      <c r="G24" s="139"/>
      <c r="H24" s="5"/>
      <c r="I24" s="3"/>
      <c r="J24" s="5"/>
      <c r="M24" s="5"/>
      <c r="N24" s="5"/>
      <c r="O24" s="5"/>
    </row>
    <row r="25" spans="2:15" ht="13.8" x14ac:dyDescent="0.25">
      <c r="B25" s="50"/>
      <c r="C25" s="28"/>
      <c r="D25" s="110"/>
      <c r="E25" s="110"/>
      <c r="F25" s="110"/>
      <c r="G25" s="110"/>
      <c r="J25" s="3"/>
    </row>
    <row r="26" spans="2:15" ht="13.8" x14ac:dyDescent="0.25">
      <c r="B26" s="50"/>
      <c r="C26" s="28"/>
      <c r="D26" s="110"/>
      <c r="E26" s="110"/>
      <c r="F26" s="110"/>
      <c r="G26" s="110"/>
    </row>
    <row r="27" spans="2:15" ht="13.8" x14ac:dyDescent="0.25">
      <c r="B27" s="50"/>
      <c r="C27" s="50"/>
      <c r="D27" s="110"/>
      <c r="E27" s="110"/>
      <c r="F27" s="110"/>
      <c r="G27" s="110"/>
    </row>
    <row r="28" spans="2:15" ht="13.8" x14ac:dyDescent="0.25">
      <c r="B28" s="50"/>
      <c r="C28" s="28"/>
      <c r="D28" s="110"/>
      <c r="E28" s="110"/>
      <c r="F28" s="110"/>
      <c r="G28" s="110"/>
      <c r="I28" s="3"/>
    </row>
    <row r="29" spans="2:15" ht="13.8" x14ac:dyDescent="0.25">
      <c r="B29" s="50"/>
      <c r="C29" s="52"/>
      <c r="D29" s="110"/>
      <c r="E29" s="110"/>
      <c r="F29" s="110"/>
      <c r="G29" s="110"/>
      <c r="H29" s="5"/>
      <c r="I29" s="3"/>
      <c r="J29" s="5"/>
      <c r="M29" s="5"/>
      <c r="N29" s="5"/>
      <c r="O29" s="5"/>
    </row>
    <row r="30" spans="2:15" ht="13.8" x14ac:dyDescent="0.25">
      <c r="B30" s="50"/>
      <c r="J30" s="3"/>
    </row>
    <row r="31" spans="2:15" ht="13.8" x14ac:dyDescent="0.25">
      <c r="C31" s="58"/>
      <c r="D31" s="50"/>
      <c r="E31" s="50"/>
      <c r="F31" s="50"/>
      <c r="G31" s="51"/>
    </row>
    <row r="32" spans="2:15" ht="12.75" customHeight="1" x14ac:dyDescent="0.2">
      <c r="B32" s="73"/>
      <c r="C32" s="71"/>
      <c r="D32" s="16"/>
      <c r="E32" s="16"/>
      <c r="F32" s="16"/>
      <c r="G32" s="16"/>
    </row>
    <row r="33" spans="2:9" x14ac:dyDescent="0.2">
      <c r="B33" s="73"/>
      <c r="C33" s="71"/>
      <c r="D33" s="16"/>
      <c r="E33" s="16"/>
      <c r="F33" s="16"/>
      <c r="G33" s="16"/>
      <c r="I33" s="53"/>
    </row>
    <row r="34" spans="2:9" x14ac:dyDescent="0.2">
      <c r="B34" s="73"/>
      <c r="C34" s="71"/>
      <c r="D34" s="74"/>
      <c r="E34" s="74"/>
      <c r="F34" s="74"/>
      <c r="G34" s="15"/>
      <c r="I34" s="68"/>
    </row>
    <row r="35" spans="2:9" x14ac:dyDescent="0.2">
      <c r="B35" s="73"/>
      <c r="C35" s="71"/>
      <c r="D35" s="16"/>
      <c r="E35" s="16"/>
      <c r="F35" s="16"/>
      <c r="G35" s="16"/>
      <c r="I35" s="69"/>
    </row>
    <row r="36" spans="2:9" x14ac:dyDescent="0.2">
      <c r="B36" s="73"/>
      <c r="C36" s="70"/>
      <c r="D36" s="58"/>
      <c r="E36" s="58"/>
      <c r="F36" s="58"/>
      <c r="G36" s="16"/>
      <c r="I36" s="69"/>
    </row>
    <row r="37" spans="2:9" x14ac:dyDescent="0.2">
      <c r="D37" s="70"/>
      <c r="E37" s="70"/>
      <c r="F37" s="75"/>
      <c r="G37" s="16"/>
      <c r="I37" s="70"/>
    </row>
    <row r="38" spans="2:9" x14ac:dyDescent="0.2">
      <c r="D38" s="70"/>
      <c r="E38" s="70"/>
      <c r="F38" s="75"/>
      <c r="G38" s="16"/>
      <c r="I38" s="72"/>
    </row>
    <row r="39" spans="2:9" x14ac:dyDescent="0.2">
      <c r="D39" s="71"/>
      <c r="E39" s="70"/>
      <c r="F39" s="75"/>
      <c r="G39" s="16"/>
    </row>
    <row r="40" spans="2:9" x14ac:dyDescent="0.2">
      <c r="D40" s="71"/>
      <c r="E40" s="71"/>
      <c r="F40" s="75"/>
      <c r="G40" s="16"/>
    </row>
    <row r="41" spans="2:9" x14ac:dyDescent="0.2">
      <c r="D41" s="70"/>
      <c r="E41" s="76"/>
      <c r="F41" s="70"/>
    </row>
  </sheetData>
  <mergeCells count="5">
    <mergeCell ref="B24:G24"/>
    <mergeCell ref="B4:B8"/>
    <mergeCell ref="B9:B13"/>
    <mergeCell ref="B14:B18"/>
    <mergeCell ref="B19:B2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EC90B-F271-4A13-A645-E2A71A525345}">
  <sheetPr>
    <tabColor theme="0"/>
  </sheetPr>
  <dimension ref="B1:H173"/>
  <sheetViews>
    <sheetView showGridLines="0" topLeftCell="A76" workbookViewId="0">
      <selection activeCell="B2" sqref="B2"/>
    </sheetView>
  </sheetViews>
  <sheetFormatPr baseColWidth="10" defaultRowHeight="14.4" x14ac:dyDescent="0.3"/>
  <cols>
    <col min="1" max="1" width="2.6640625" customWidth="1"/>
    <col min="3" max="3" width="19.6640625" customWidth="1"/>
    <col min="4" max="4" width="16.33203125" style="84" customWidth="1"/>
    <col min="5" max="6" width="17.6640625" style="84" customWidth="1"/>
  </cols>
  <sheetData>
    <row r="1" spans="2:6" x14ac:dyDescent="0.3">
      <c r="D1" s="5"/>
      <c r="E1" s="5"/>
      <c r="F1" s="5"/>
    </row>
    <row r="2" spans="2:6" x14ac:dyDescent="0.3">
      <c r="B2" s="85" t="s">
        <v>347</v>
      </c>
      <c r="C2" s="1"/>
      <c r="D2" s="113"/>
      <c r="E2" s="113"/>
      <c r="F2" s="113"/>
    </row>
    <row r="3" spans="2:6" x14ac:dyDescent="0.3">
      <c r="B3" s="85"/>
      <c r="C3" s="1"/>
      <c r="D3" s="5"/>
      <c r="E3" s="5"/>
      <c r="F3" s="5"/>
    </row>
    <row r="4" spans="2:6" x14ac:dyDescent="0.3">
      <c r="B4" s="100"/>
      <c r="C4" s="100"/>
      <c r="D4" s="108" t="s">
        <v>214</v>
      </c>
      <c r="E4" s="108" t="s">
        <v>337</v>
      </c>
      <c r="F4" s="108" t="s">
        <v>227</v>
      </c>
    </row>
    <row r="5" spans="2:6" ht="51" x14ac:dyDescent="0.3">
      <c r="B5" s="38" t="s">
        <v>219</v>
      </c>
      <c r="C5" s="39" t="s">
        <v>0</v>
      </c>
      <c r="D5" s="40" t="s">
        <v>338</v>
      </c>
      <c r="E5" s="40" t="s">
        <v>338</v>
      </c>
      <c r="F5" s="40" t="s">
        <v>338</v>
      </c>
    </row>
    <row r="6" spans="2:6" x14ac:dyDescent="0.3">
      <c r="B6" s="61" t="s">
        <v>237</v>
      </c>
      <c r="C6" s="41" t="s">
        <v>2</v>
      </c>
      <c r="D6" s="111">
        <v>137.19861139258779</v>
      </c>
      <c r="E6" s="111">
        <v>69.984413887823735</v>
      </c>
      <c r="F6" s="111">
        <v>161.69315625332609</v>
      </c>
    </row>
    <row r="7" spans="2:6" x14ac:dyDescent="0.3">
      <c r="B7" s="61" t="s">
        <v>238</v>
      </c>
      <c r="C7" s="41" t="s">
        <v>4</v>
      </c>
      <c r="D7" s="111">
        <v>320.10624149597851</v>
      </c>
      <c r="E7" s="111">
        <v>122.24680805332034</v>
      </c>
      <c r="F7" s="111">
        <v>165.8104272497155</v>
      </c>
    </row>
    <row r="8" spans="2:6" x14ac:dyDescent="0.3">
      <c r="B8" s="61" t="s">
        <v>239</v>
      </c>
      <c r="C8" s="41" t="s">
        <v>6</v>
      </c>
      <c r="D8" s="111">
        <v>406.95801890909968</v>
      </c>
      <c r="E8" s="111">
        <v>124.31483861646315</v>
      </c>
      <c r="F8" s="111">
        <v>142.07410127595787</v>
      </c>
    </row>
    <row r="9" spans="2:6" x14ac:dyDescent="0.3">
      <c r="B9" s="61" t="s">
        <v>240</v>
      </c>
      <c r="C9" s="41" t="s">
        <v>7</v>
      </c>
      <c r="D9" s="111">
        <v>270.67847306541887</v>
      </c>
      <c r="E9" s="111">
        <v>124.97408712648443</v>
      </c>
      <c r="F9" s="111">
        <v>271.27076731720319</v>
      </c>
    </row>
    <row r="10" spans="2:6" x14ac:dyDescent="0.3">
      <c r="B10" s="61" t="s">
        <v>241</v>
      </c>
      <c r="C10" s="41" t="s">
        <v>8</v>
      </c>
      <c r="D10" s="111">
        <v>337.57555592524812</v>
      </c>
      <c r="E10" s="111">
        <v>158.04358675761105</v>
      </c>
      <c r="F10" s="111">
        <v>524.03926135418396</v>
      </c>
    </row>
    <row r="11" spans="2:6" x14ac:dyDescent="0.3">
      <c r="B11" s="61" t="s">
        <v>242</v>
      </c>
      <c r="C11" s="41" t="s">
        <v>9</v>
      </c>
      <c r="D11" s="111">
        <v>394.26308948180304</v>
      </c>
      <c r="E11" s="111">
        <v>115.56138736986152</v>
      </c>
      <c r="F11" s="111">
        <v>228.13260185496256</v>
      </c>
    </row>
    <row r="12" spans="2:6" x14ac:dyDescent="0.3">
      <c r="B12" s="61" t="s">
        <v>243</v>
      </c>
      <c r="C12" s="41" t="s">
        <v>10</v>
      </c>
      <c r="D12" s="111">
        <v>266.97495917905201</v>
      </c>
      <c r="E12" s="111">
        <v>109.35246653874117</v>
      </c>
      <c r="F12" s="111">
        <v>172.52064884449902</v>
      </c>
    </row>
    <row r="13" spans="2:6" x14ac:dyDescent="0.3">
      <c r="B13" s="61" t="s">
        <v>244</v>
      </c>
      <c r="C13" s="41" t="s">
        <v>11</v>
      </c>
      <c r="D13" s="111">
        <v>296.13548860464584</v>
      </c>
      <c r="E13" s="111">
        <v>116.1093167326006</v>
      </c>
      <c r="F13" s="111">
        <v>190.23774044461928</v>
      </c>
    </row>
    <row r="14" spans="2:6" x14ac:dyDescent="0.3">
      <c r="B14" s="61" t="s">
        <v>245</v>
      </c>
      <c r="C14" s="41" t="s">
        <v>12</v>
      </c>
      <c r="D14" s="111">
        <v>227.33385417333727</v>
      </c>
      <c r="E14" s="111">
        <v>87.091279345278494</v>
      </c>
      <c r="F14" s="111">
        <v>124.23314847782375</v>
      </c>
    </row>
    <row r="15" spans="2:6" x14ac:dyDescent="0.3">
      <c r="B15" s="62" t="s">
        <v>246</v>
      </c>
      <c r="C15" s="41" t="s">
        <v>14</v>
      </c>
      <c r="D15" s="111">
        <v>302.18600581772631</v>
      </c>
      <c r="E15" s="111">
        <v>68.120990627713937</v>
      </c>
      <c r="F15" s="111">
        <v>159.80990692283601</v>
      </c>
    </row>
    <row r="16" spans="2:6" x14ac:dyDescent="0.3">
      <c r="B16" s="62" t="s">
        <v>247</v>
      </c>
      <c r="C16" s="41" t="s">
        <v>15</v>
      </c>
      <c r="D16" s="111">
        <v>276.36573800422957</v>
      </c>
      <c r="E16" s="111">
        <v>116.37834784778867</v>
      </c>
      <c r="F16" s="111">
        <v>191.77470412841024</v>
      </c>
    </row>
    <row r="17" spans="2:6" x14ac:dyDescent="0.3">
      <c r="B17" s="62" t="s">
        <v>248</v>
      </c>
      <c r="C17" s="41" t="s">
        <v>16</v>
      </c>
      <c r="D17" s="111">
        <v>239.98509943263224</v>
      </c>
      <c r="E17" s="111">
        <v>143.99105965957935</v>
      </c>
      <c r="F17" s="111">
        <v>187.33165224368159</v>
      </c>
    </row>
    <row r="18" spans="2:6" x14ac:dyDescent="0.3">
      <c r="B18" s="62" t="s">
        <v>249</v>
      </c>
      <c r="C18" s="41" t="s">
        <v>17</v>
      </c>
      <c r="D18" s="111">
        <v>425.30763919234914</v>
      </c>
      <c r="E18" s="111">
        <v>163.26094922946646</v>
      </c>
      <c r="F18" s="111">
        <v>237.4574751927704</v>
      </c>
    </row>
    <row r="19" spans="2:6" x14ac:dyDescent="0.3">
      <c r="B19" s="62" t="s">
        <v>250</v>
      </c>
      <c r="C19" s="41" t="s">
        <v>18</v>
      </c>
      <c r="D19" s="111">
        <v>408.97184618169018</v>
      </c>
      <c r="E19" s="111">
        <v>94.701885479465133</v>
      </c>
      <c r="F19" s="111">
        <v>148.15583861676322</v>
      </c>
    </row>
    <row r="20" spans="2:6" x14ac:dyDescent="0.3">
      <c r="B20" s="62" t="s">
        <v>251</v>
      </c>
      <c r="C20" s="41" t="s">
        <v>20</v>
      </c>
      <c r="D20" s="111">
        <v>418.10491516359571</v>
      </c>
      <c r="E20" s="111">
        <v>154.8793954841891</v>
      </c>
      <c r="F20" s="111">
        <v>320.17668752561065</v>
      </c>
    </row>
    <row r="21" spans="2:6" x14ac:dyDescent="0.3">
      <c r="B21" s="62" t="s">
        <v>252</v>
      </c>
      <c r="C21" s="41" t="s">
        <v>21</v>
      </c>
      <c r="D21" s="111">
        <v>282.95039579033318</v>
      </c>
      <c r="E21" s="111">
        <v>97.529996144162951</v>
      </c>
      <c r="F21" s="111">
        <v>136.0883667127855</v>
      </c>
    </row>
    <row r="22" spans="2:6" x14ac:dyDescent="0.3">
      <c r="B22" s="62" t="s">
        <v>253</v>
      </c>
      <c r="C22" s="41" t="s">
        <v>23</v>
      </c>
      <c r="D22" s="111">
        <v>277.52218035840093</v>
      </c>
      <c r="E22" s="111">
        <v>110.62486061119866</v>
      </c>
      <c r="F22" s="111">
        <v>166.01113928836756</v>
      </c>
    </row>
    <row r="23" spans="2:6" x14ac:dyDescent="0.3">
      <c r="B23" s="62" t="s">
        <v>254</v>
      </c>
      <c r="C23" s="41" t="s">
        <v>24</v>
      </c>
      <c r="D23" s="111">
        <v>309.04364610971555</v>
      </c>
      <c r="E23" s="111">
        <v>145.61033597987685</v>
      </c>
      <c r="F23" s="111">
        <v>111.3095178044786</v>
      </c>
    </row>
    <row r="24" spans="2:6" x14ac:dyDescent="0.3">
      <c r="B24" s="62" t="s">
        <v>255</v>
      </c>
      <c r="C24" s="41" t="s">
        <v>26</v>
      </c>
      <c r="D24" s="111">
        <v>405.32523512597447</v>
      </c>
      <c r="E24" s="111">
        <v>134.41696640820442</v>
      </c>
      <c r="F24" s="111">
        <v>174.65908289461129</v>
      </c>
    </row>
    <row r="25" spans="2:6" x14ac:dyDescent="0.3">
      <c r="B25" s="62" t="s">
        <v>256</v>
      </c>
      <c r="C25" s="41" t="s">
        <v>27</v>
      </c>
      <c r="D25" s="111">
        <v>455.50085683704197</v>
      </c>
      <c r="E25" s="111">
        <v>116.09356253801232</v>
      </c>
      <c r="F25" s="111">
        <v>195.21465293016084</v>
      </c>
    </row>
    <row r="26" spans="2:6" x14ac:dyDescent="0.3">
      <c r="B26" s="62" t="s">
        <v>257</v>
      </c>
      <c r="C26" s="41" t="s">
        <v>29</v>
      </c>
      <c r="D26" s="111">
        <v>282.88589236973968</v>
      </c>
      <c r="E26" s="111">
        <v>105.75630423269645</v>
      </c>
      <c r="F26" s="111">
        <v>156.76050026479814</v>
      </c>
    </row>
    <row r="27" spans="2:6" x14ac:dyDescent="0.3">
      <c r="B27" s="62" t="s">
        <v>258</v>
      </c>
      <c r="C27" s="41" t="s">
        <v>31</v>
      </c>
      <c r="D27" s="111">
        <v>315.40821101155916</v>
      </c>
      <c r="E27" s="111">
        <v>233.09013396183906</v>
      </c>
      <c r="F27" s="111">
        <v>321.47375353101228</v>
      </c>
    </row>
    <row r="28" spans="2:6" x14ac:dyDescent="0.3">
      <c r="B28" s="62" t="s">
        <v>259</v>
      </c>
      <c r="C28" s="41" t="s">
        <v>32</v>
      </c>
      <c r="D28" s="111">
        <v>266.63674860713928</v>
      </c>
      <c r="E28" s="111">
        <v>164.23105017163098</v>
      </c>
      <c r="F28" s="111">
        <v>184.52122352132378</v>
      </c>
    </row>
    <row r="29" spans="2:6" x14ac:dyDescent="0.3">
      <c r="B29" s="62" t="s">
        <v>260</v>
      </c>
      <c r="C29" s="41" t="s">
        <v>33</v>
      </c>
      <c r="D29" s="111">
        <v>295.96507648658928</v>
      </c>
      <c r="E29" s="111">
        <v>93.414548539003775</v>
      </c>
      <c r="F29" s="111">
        <v>148.07394191114102</v>
      </c>
    </row>
    <row r="30" spans="2:6" x14ac:dyDescent="0.3">
      <c r="B30" s="62" t="s">
        <v>261</v>
      </c>
      <c r="C30" s="41" t="s">
        <v>34</v>
      </c>
      <c r="D30" s="111">
        <v>295.21586709199056</v>
      </c>
      <c r="E30" s="111">
        <v>93.396256921499585</v>
      </c>
      <c r="F30" s="111">
        <v>132.0101879908772</v>
      </c>
    </row>
    <row r="31" spans="2:6" x14ac:dyDescent="0.3">
      <c r="B31" s="62" t="s">
        <v>262</v>
      </c>
      <c r="C31" s="41" t="s">
        <v>35</v>
      </c>
      <c r="D31" s="111">
        <v>146.21264490717485</v>
      </c>
      <c r="E31" s="111">
        <v>109.74237066728998</v>
      </c>
      <c r="F31" s="111">
        <v>161.29807652458177</v>
      </c>
    </row>
    <row r="32" spans="2:6" x14ac:dyDescent="0.3">
      <c r="B32" s="62" t="s">
        <v>263</v>
      </c>
      <c r="C32" s="41" t="s">
        <v>36</v>
      </c>
      <c r="D32" s="111">
        <v>279.50367901622087</v>
      </c>
      <c r="E32" s="111">
        <v>96.937692144354074</v>
      </c>
      <c r="F32" s="111">
        <v>199.18387695375608</v>
      </c>
    </row>
    <row r="33" spans="2:6" x14ac:dyDescent="0.3">
      <c r="B33" s="62" t="s">
        <v>264</v>
      </c>
      <c r="C33" s="41" t="s">
        <v>37</v>
      </c>
      <c r="D33" s="111">
        <v>353.53066617168105</v>
      </c>
      <c r="E33" s="111">
        <v>181.03245036009136</v>
      </c>
      <c r="F33" s="111">
        <v>204.39491743661463</v>
      </c>
    </row>
    <row r="34" spans="2:6" x14ac:dyDescent="0.3">
      <c r="B34" s="62" t="s">
        <v>265</v>
      </c>
      <c r="C34" s="41" t="s">
        <v>38</v>
      </c>
      <c r="D34" s="111">
        <v>271.47782442479536</v>
      </c>
      <c r="E34" s="111">
        <v>116.68269343527921</v>
      </c>
      <c r="F34" s="111">
        <v>308.41757159274806</v>
      </c>
    </row>
    <row r="35" spans="2:6" x14ac:dyDescent="0.3">
      <c r="B35" s="62" t="s">
        <v>266</v>
      </c>
      <c r="C35" s="41" t="s">
        <v>40</v>
      </c>
      <c r="D35" s="111">
        <v>267.67931593063707</v>
      </c>
      <c r="E35" s="111">
        <v>135.96409698064105</v>
      </c>
      <c r="F35" s="111">
        <v>119.49969461189154</v>
      </c>
    </row>
    <row r="36" spans="2:6" x14ac:dyDescent="0.3">
      <c r="B36" s="62" t="s">
        <v>267</v>
      </c>
      <c r="C36" s="41" t="s">
        <v>41</v>
      </c>
      <c r="D36" s="111">
        <v>283.53500259574298</v>
      </c>
      <c r="E36" s="111">
        <v>158.32099872338398</v>
      </c>
      <c r="F36" s="111">
        <v>176.22711656109786</v>
      </c>
    </row>
    <row r="37" spans="2:6" x14ac:dyDescent="0.3">
      <c r="B37" s="62" t="s">
        <v>268</v>
      </c>
      <c r="C37" s="41" t="s">
        <v>42</v>
      </c>
      <c r="D37" s="111">
        <v>352.26135789054683</v>
      </c>
      <c r="E37" s="111">
        <v>138.44362204554992</v>
      </c>
      <c r="F37" s="111">
        <v>182.2829817219455</v>
      </c>
    </row>
    <row r="38" spans="2:6" x14ac:dyDescent="0.3">
      <c r="B38" s="62" t="s">
        <v>269</v>
      </c>
      <c r="C38" s="41" t="s">
        <v>43</v>
      </c>
      <c r="D38" s="111">
        <v>190.6047936845932</v>
      </c>
      <c r="E38" s="111">
        <v>133.99465060115816</v>
      </c>
      <c r="F38" s="111">
        <v>265.39250564803029</v>
      </c>
    </row>
    <row r="39" spans="2:6" x14ac:dyDescent="0.3">
      <c r="B39" s="62" t="s">
        <v>270</v>
      </c>
      <c r="C39" s="41" t="s">
        <v>44</v>
      </c>
      <c r="D39" s="111">
        <v>393.00032652324268</v>
      </c>
      <c r="E39" s="111">
        <v>139.109453287538</v>
      </c>
      <c r="F39" s="111">
        <v>126.74026043306243</v>
      </c>
    </row>
    <row r="40" spans="2:6" x14ac:dyDescent="0.3">
      <c r="B40" s="62" t="s">
        <v>271</v>
      </c>
      <c r="C40" s="41" t="s">
        <v>45</v>
      </c>
      <c r="D40" s="111">
        <v>401.86835369246239</v>
      </c>
      <c r="E40" s="111">
        <v>117.7987179827835</v>
      </c>
      <c r="F40" s="111">
        <v>225.7741662499829</v>
      </c>
    </row>
    <row r="41" spans="2:6" x14ac:dyDescent="0.3">
      <c r="B41" s="62" t="s">
        <v>272</v>
      </c>
      <c r="C41" s="41" t="s">
        <v>46</v>
      </c>
      <c r="D41" s="111">
        <v>338.9758504045584</v>
      </c>
      <c r="E41" s="111">
        <v>133.64322039448646</v>
      </c>
      <c r="F41" s="111">
        <v>135.14781294197408</v>
      </c>
    </row>
    <row r="42" spans="2:6" x14ac:dyDescent="0.3">
      <c r="B42" s="62" t="s">
        <v>273</v>
      </c>
      <c r="C42" s="41" t="s">
        <v>47</v>
      </c>
      <c r="D42" s="111">
        <v>307.90697674418601</v>
      </c>
      <c r="E42" s="111">
        <v>110.69767441860465</v>
      </c>
      <c r="F42" s="111">
        <v>240.93023255813955</v>
      </c>
    </row>
    <row r="43" spans="2:6" x14ac:dyDescent="0.3">
      <c r="B43" s="62" t="s">
        <v>274</v>
      </c>
      <c r="C43" s="41" t="s">
        <v>48</v>
      </c>
      <c r="D43" s="111">
        <v>371.58980221054071</v>
      </c>
      <c r="E43" s="111">
        <v>155.52675430475838</v>
      </c>
      <c r="F43" s="111">
        <v>178.06686362428857</v>
      </c>
    </row>
    <row r="44" spans="2:6" x14ac:dyDescent="0.3">
      <c r="B44" s="62" t="s">
        <v>275</v>
      </c>
      <c r="C44" s="41" t="s">
        <v>49</v>
      </c>
      <c r="D44" s="111">
        <v>265.98822172581987</v>
      </c>
      <c r="E44" s="111">
        <v>84.524635137879372</v>
      </c>
      <c r="F44" s="111">
        <v>129.96716336703847</v>
      </c>
    </row>
    <row r="45" spans="2:6" x14ac:dyDescent="0.3">
      <c r="B45" s="62" t="s">
        <v>276</v>
      </c>
      <c r="C45" s="41" t="s">
        <v>50</v>
      </c>
      <c r="D45" s="111">
        <v>256.22311598366383</v>
      </c>
      <c r="E45" s="111">
        <v>147.13418326940698</v>
      </c>
      <c r="F45" s="111">
        <v>218.17786542851374</v>
      </c>
    </row>
    <row r="46" spans="2:6" x14ac:dyDescent="0.3">
      <c r="B46" s="62" t="s">
        <v>277</v>
      </c>
      <c r="C46" s="41" t="s">
        <v>51</v>
      </c>
      <c r="D46" s="111">
        <v>201.61888778527475</v>
      </c>
      <c r="E46" s="111">
        <v>105.26195613704604</v>
      </c>
      <c r="F46" s="111">
        <v>223.31061410418877</v>
      </c>
    </row>
    <row r="47" spans="2:6" x14ac:dyDescent="0.3">
      <c r="B47" s="62" t="s">
        <v>278</v>
      </c>
      <c r="C47" s="41" t="s">
        <v>52</v>
      </c>
      <c r="D47" s="111">
        <v>285.00797107854942</v>
      </c>
      <c r="E47" s="111">
        <v>181.9783515870524</v>
      </c>
      <c r="F47" s="111">
        <v>245.68601571049288</v>
      </c>
    </row>
    <row r="48" spans="2:6" x14ac:dyDescent="0.3">
      <c r="B48" s="62" t="s">
        <v>279</v>
      </c>
      <c r="C48" s="41" t="s">
        <v>53</v>
      </c>
      <c r="D48" s="111">
        <v>387.42443998209905</v>
      </c>
      <c r="E48" s="111">
        <v>101.24107369705317</v>
      </c>
      <c r="F48" s="111">
        <v>180.68629840709744</v>
      </c>
    </row>
    <row r="49" spans="2:6" x14ac:dyDescent="0.3">
      <c r="B49" s="62" t="s">
        <v>280</v>
      </c>
      <c r="C49" s="41" t="s">
        <v>54</v>
      </c>
      <c r="D49" s="111">
        <v>250.38234651518465</v>
      </c>
      <c r="E49" s="111">
        <v>114.48547083242299</v>
      </c>
      <c r="F49" s="111">
        <v>210.61830893598426</v>
      </c>
    </row>
    <row r="50" spans="2:6" x14ac:dyDescent="0.3">
      <c r="B50" s="62" t="s">
        <v>281</v>
      </c>
      <c r="C50" s="41" t="s">
        <v>55</v>
      </c>
      <c r="D50" s="111">
        <v>285.2601790262737</v>
      </c>
      <c r="E50" s="111">
        <v>85.838169372647712</v>
      </c>
      <c r="F50" s="111">
        <v>145.26459432294229</v>
      </c>
    </row>
    <row r="51" spans="2:6" x14ac:dyDescent="0.3">
      <c r="B51" s="62" t="s">
        <v>282</v>
      </c>
      <c r="C51" s="41" t="s">
        <v>57</v>
      </c>
      <c r="D51" s="111">
        <v>323.71936819904414</v>
      </c>
      <c r="E51" s="111">
        <v>82.516701697795568</v>
      </c>
      <c r="F51" s="111">
        <v>137.33548953898841</v>
      </c>
    </row>
    <row r="52" spans="2:6" x14ac:dyDescent="0.3">
      <c r="B52" s="62" t="s">
        <v>283</v>
      </c>
      <c r="C52" s="41" t="s">
        <v>58</v>
      </c>
      <c r="D52" s="111">
        <v>233.63692934321438</v>
      </c>
      <c r="E52" s="111">
        <v>126.15262770832156</v>
      </c>
      <c r="F52" s="111">
        <v>227.41415398540477</v>
      </c>
    </row>
    <row r="53" spans="2:6" x14ac:dyDescent="0.3">
      <c r="B53" s="62" t="s">
        <v>284</v>
      </c>
      <c r="C53" s="41" t="s">
        <v>59</v>
      </c>
      <c r="D53" s="111">
        <v>322.62790746349879</v>
      </c>
      <c r="E53" s="111">
        <v>96.87807415956776</v>
      </c>
      <c r="F53" s="111">
        <v>178.20781542932832</v>
      </c>
    </row>
    <row r="54" spans="2:6" x14ac:dyDescent="0.3">
      <c r="B54" s="62" t="s">
        <v>285</v>
      </c>
      <c r="C54" s="41" t="s">
        <v>60</v>
      </c>
      <c r="D54" s="111">
        <v>329.52806873014003</v>
      </c>
      <c r="E54" s="111">
        <v>206.60886848953226</v>
      </c>
      <c r="F54" s="111">
        <v>405.37183058072782</v>
      </c>
    </row>
    <row r="55" spans="2:6" x14ac:dyDescent="0.3">
      <c r="B55" s="62" t="s">
        <v>286</v>
      </c>
      <c r="C55" s="41" t="s">
        <v>61</v>
      </c>
      <c r="D55" s="111">
        <v>345.24529140375063</v>
      </c>
      <c r="E55" s="111">
        <v>91.866307643420157</v>
      </c>
      <c r="F55" s="111">
        <v>151.23894080178144</v>
      </c>
    </row>
    <row r="56" spans="2:6" x14ac:dyDescent="0.3">
      <c r="B56" s="62" t="s">
        <v>287</v>
      </c>
      <c r="C56" s="41" t="s">
        <v>62</v>
      </c>
      <c r="D56" s="111">
        <v>302.40254299440807</v>
      </c>
      <c r="E56" s="111">
        <v>118.34890220844277</v>
      </c>
      <c r="F56" s="111">
        <v>248.15092398544451</v>
      </c>
    </row>
    <row r="57" spans="2:6" x14ac:dyDescent="0.3">
      <c r="B57" s="62" t="s">
        <v>288</v>
      </c>
      <c r="C57" s="41" t="s">
        <v>63</v>
      </c>
      <c r="D57" s="111">
        <v>419.48043613129579</v>
      </c>
      <c r="E57" s="111">
        <v>115.16547460298217</v>
      </c>
      <c r="F57" s="111">
        <v>179.34437685851404</v>
      </c>
    </row>
    <row r="58" spans="2:6" x14ac:dyDescent="0.3">
      <c r="B58" s="62" t="s">
        <v>289</v>
      </c>
      <c r="C58" s="41" t="s">
        <v>64</v>
      </c>
      <c r="D58" s="111">
        <v>357.68759159015463</v>
      </c>
      <c r="E58" s="111">
        <v>166.28286030445315</v>
      </c>
      <c r="F58" s="111">
        <v>133.98331189999104</v>
      </c>
    </row>
    <row r="59" spans="2:6" x14ac:dyDescent="0.3">
      <c r="B59" s="62" t="s">
        <v>290</v>
      </c>
      <c r="C59" s="41" t="s">
        <v>65</v>
      </c>
      <c r="D59" s="111">
        <v>252.62964494051718</v>
      </c>
      <c r="E59" s="111">
        <v>117.12828992696707</v>
      </c>
      <c r="F59" s="111">
        <v>131.56426963785376</v>
      </c>
    </row>
    <row r="60" spans="2:6" x14ac:dyDescent="0.3">
      <c r="B60" s="62" t="s">
        <v>291</v>
      </c>
      <c r="C60" s="41" t="s">
        <v>66</v>
      </c>
      <c r="D60" s="111">
        <v>431.79322069598453</v>
      </c>
      <c r="E60" s="111">
        <v>78.371085036046594</v>
      </c>
      <c r="F60" s="111">
        <v>197.77415176635841</v>
      </c>
    </row>
    <row r="61" spans="2:6" x14ac:dyDescent="0.3">
      <c r="B61" s="62" t="s">
        <v>292</v>
      </c>
      <c r="C61" s="41" t="s">
        <v>67</v>
      </c>
      <c r="D61" s="111">
        <v>290.6084929077025</v>
      </c>
      <c r="E61" s="111">
        <v>186.30179775656939</v>
      </c>
      <c r="F61" s="111">
        <v>140.00524322424823</v>
      </c>
    </row>
    <row r="62" spans="2:6" x14ac:dyDescent="0.3">
      <c r="B62" s="62" t="s">
        <v>293</v>
      </c>
      <c r="C62" s="41" t="s">
        <v>68</v>
      </c>
      <c r="D62" s="111">
        <v>327.22206092846886</v>
      </c>
      <c r="E62" s="111">
        <v>155.30686735272155</v>
      </c>
      <c r="F62" s="111">
        <v>156.06755404995937</v>
      </c>
    </row>
    <row r="63" spans="2:6" x14ac:dyDescent="0.3">
      <c r="B63" s="62" t="s">
        <v>294</v>
      </c>
      <c r="C63" s="41" t="s">
        <v>69</v>
      </c>
      <c r="D63" s="111">
        <v>338.56178800208579</v>
      </c>
      <c r="E63" s="111">
        <v>122.36943770957907</v>
      </c>
      <c r="F63" s="111">
        <v>158.05259411789334</v>
      </c>
    </row>
    <row r="64" spans="2:6" x14ac:dyDescent="0.3">
      <c r="B64" s="62" t="s">
        <v>295</v>
      </c>
      <c r="C64" s="41" t="s">
        <v>70</v>
      </c>
      <c r="D64" s="111">
        <v>330.64765110697249</v>
      </c>
      <c r="E64" s="111">
        <v>150.38492565407483</v>
      </c>
      <c r="F64" s="111">
        <v>280.35335477895404</v>
      </c>
    </row>
    <row r="65" spans="2:6" x14ac:dyDescent="0.3">
      <c r="B65" s="62" t="s">
        <v>296</v>
      </c>
      <c r="C65" s="41" t="s">
        <v>71</v>
      </c>
      <c r="D65" s="111">
        <v>414.71942290329599</v>
      </c>
      <c r="E65" s="111">
        <v>103.24964885559237</v>
      </c>
      <c r="F65" s="111">
        <v>170.66784549722544</v>
      </c>
    </row>
    <row r="66" spans="2:6" x14ac:dyDescent="0.3">
      <c r="B66" s="62" t="s">
        <v>297</v>
      </c>
      <c r="C66" s="41" t="s">
        <v>72</v>
      </c>
      <c r="D66" s="111">
        <v>238.8705044390102</v>
      </c>
      <c r="E66" s="111">
        <v>110.26648538245219</v>
      </c>
      <c r="F66" s="111">
        <v>153.69748618954495</v>
      </c>
    </row>
    <row r="67" spans="2:6" x14ac:dyDescent="0.3">
      <c r="B67" s="62" t="s">
        <v>298</v>
      </c>
      <c r="C67" s="41" t="s">
        <v>73</v>
      </c>
      <c r="D67" s="111">
        <v>324.50229597237535</v>
      </c>
      <c r="E67" s="111">
        <v>80.669299673672612</v>
      </c>
      <c r="F67" s="111">
        <v>232.88241263259329</v>
      </c>
    </row>
    <row r="68" spans="2:6" x14ac:dyDescent="0.3">
      <c r="B68" s="62" t="s">
        <v>299</v>
      </c>
      <c r="C68" s="41" t="s">
        <v>74</v>
      </c>
      <c r="D68" s="111">
        <v>330.32085660734498</v>
      </c>
      <c r="E68" s="111">
        <v>109.62583568221292</v>
      </c>
      <c r="F68" s="111">
        <v>179.1815383219618</v>
      </c>
    </row>
    <row r="69" spans="2:6" x14ac:dyDescent="0.3">
      <c r="B69" s="62" t="s">
        <v>300</v>
      </c>
      <c r="C69" s="41" t="s">
        <v>75</v>
      </c>
      <c r="D69" s="111">
        <v>382.02122039072128</v>
      </c>
      <c r="E69" s="111">
        <v>183.48458142485788</v>
      </c>
      <c r="F69" s="111">
        <v>202.75121507734502</v>
      </c>
    </row>
    <row r="70" spans="2:6" x14ac:dyDescent="0.3">
      <c r="B70" s="62" t="s">
        <v>301</v>
      </c>
      <c r="C70" s="41" t="s">
        <v>76</v>
      </c>
      <c r="D70" s="111">
        <v>328.65399335669491</v>
      </c>
      <c r="E70" s="111">
        <v>159.69213266947099</v>
      </c>
      <c r="F70" s="111">
        <v>262.9231946853559</v>
      </c>
    </row>
    <row r="71" spans="2:6" x14ac:dyDescent="0.3">
      <c r="B71" s="62" t="s">
        <v>302</v>
      </c>
      <c r="C71" s="41" t="s">
        <v>77</v>
      </c>
      <c r="D71" s="111">
        <v>297.26079997238799</v>
      </c>
      <c r="E71" s="111">
        <v>207.0902525206767</v>
      </c>
      <c r="F71" s="111">
        <v>298.5551140506422</v>
      </c>
    </row>
    <row r="72" spans="2:6" x14ac:dyDescent="0.3">
      <c r="B72" s="62" t="s">
        <v>303</v>
      </c>
      <c r="C72" s="41" t="s">
        <v>78</v>
      </c>
      <c r="D72" s="111">
        <v>305.5345457593362</v>
      </c>
      <c r="E72" s="111">
        <v>134.10791296556101</v>
      </c>
      <c r="F72" s="111">
        <v>369.79458738866748</v>
      </c>
    </row>
    <row r="73" spans="2:6" x14ac:dyDescent="0.3">
      <c r="B73" s="62" t="s">
        <v>304</v>
      </c>
      <c r="C73" s="41" t="s">
        <v>79</v>
      </c>
      <c r="D73" s="111">
        <v>343.62936677809779</v>
      </c>
      <c r="E73" s="111">
        <v>108.60469518310768</v>
      </c>
      <c r="F73" s="111">
        <v>133.70025960633367</v>
      </c>
    </row>
    <row r="74" spans="2:6" x14ac:dyDescent="0.3">
      <c r="B74" s="62" t="s">
        <v>305</v>
      </c>
      <c r="C74" s="41" t="s">
        <v>80</v>
      </c>
      <c r="D74" s="111">
        <v>325.10031277607902</v>
      </c>
      <c r="E74" s="111">
        <v>96.647938155697886</v>
      </c>
      <c r="F74" s="111">
        <v>188.88509792576659</v>
      </c>
    </row>
    <row r="75" spans="2:6" x14ac:dyDescent="0.3">
      <c r="B75" s="62" t="s">
        <v>306</v>
      </c>
      <c r="C75" s="41" t="s">
        <v>81</v>
      </c>
      <c r="D75" s="111">
        <v>424.86249323065601</v>
      </c>
      <c r="E75" s="111">
        <v>141.60349045841139</v>
      </c>
      <c r="F75" s="111">
        <v>177.75867997663178</v>
      </c>
    </row>
    <row r="76" spans="2:6" x14ac:dyDescent="0.3">
      <c r="B76" s="62" t="s">
        <v>307</v>
      </c>
      <c r="C76" s="41" t="s">
        <v>82</v>
      </c>
      <c r="D76" s="111">
        <v>238.29596875483901</v>
      </c>
      <c r="E76" s="111">
        <v>131.19182395347636</v>
      </c>
      <c r="F76" s="111">
        <v>193.13157034462586</v>
      </c>
    </row>
    <row r="77" spans="2:6" x14ac:dyDescent="0.3">
      <c r="B77" s="62" t="s">
        <v>308</v>
      </c>
      <c r="C77" s="41" t="s">
        <v>83</v>
      </c>
      <c r="D77" s="111">
        <v>331.25774253578618</v>
      </c>
      <c r="E77" s="111">
        <v>115.51272186173763</v>
      </c>
      <c r="F77" s="111">
        <v>219.74703623461269</v>
      </c>
    </row>
    <row r="78" spans="2:6" x14ac:dyDescent="0.3">
      <c r="B78" s="62" t="s">
        <v>309</v>
      </c>
      <c r="C78" s="41" t="s">
        <v>84</v>
      </c>
      <c r="D78" s="111">
        <v>319.299800967436</v>
      </c>
      <c r="E78" s="111">
        <v>92.187221297014148</v>
      </c>
      <c r="F78" s="111">
        <v>172.36537928330617</v>
      </c>
    </row>
    <row r="79" spans="2:6" x14ac:dyDescent="0.3">
      <c r="B79" s="62" t="s">
        <v>310</v>
      </c>
      <c r="C79" s="41" t="s">
        <v>85</v>
      </c>
      <c r="D79" s="111">
        <v>370.98790237534388</v>
      </c>
      <c r="E79" s="111">
        <v>90.804339959015934</v>
      </c>
      <c r="F79" s="111">
        <v>178.05643190007527</v>
      </c>
    </row>
    <row r="80" spans="2:6" x14ac:dyDescent="0.3">
      <c r="B80" s="62" t="s">
        <v>311</v>
      </c>
      <c r="C80" s="41" t="s">
        <v>86</v>
      </c>
      <c r="D80" s="111">
        <v>268.90322937123148</v>
      </c>
      <c r="E80" s="111">
        <v>89.097217265981669</v>
      </c>
      <c r="F80" s="111">
        <v>152.06385530796095</v>
      </c>
    </row>
    <row r="81" spans="2:6" x14ac:dyDescent="0.3">
      <c r="B81" s="62" t="s">
        <v>312</v>
      </c>
      <c r="C81" s="41" t="s">
        <v>87</v>
      </c>
      <c r="D81" s="111">
        <v>581.08469783116072</v>
      </c>
      <c r="E81" s="111">
        <v>177.85076843235197</v>
      </c>
      <c r="F81" s="111">
        <v>146.72208754977473</v>
      </c>
    </row>
    <row r="82" spans="2:6" x14ac:dyDescent="0.3">
      <c r="B82" s="62" t="s">
        <v>313</v>
      </c>
      <c r="C82" s="41" t="s">
        <v>89</v>
      </c>
      <c r="D82" s="111">
        <v>401.79905765911622</v>
      </c>
      <c r="E82" s="111">
        <v>126.53340489817469</v>
      </c>
      <c r="F82" s="111">
        <v>179.09709377504802</v>
      </c>
    </row>
    <row r="83" spans="2:6" x14ac:dyDescent="0.3">
      <c r="B83" s="62" t="s">
        <v>314</v>
      </c>
      <c r="C83" s="41" t="s">
        <v>90</v>
      </c>
      <c r="D83" s="111">
        <v>202.20232938164742</v>
      </c>
      <c r="E83" s="111">
        <v>85.422374444653201</v>
      </c>
      <c r="F83" s="111">
        <v>145.83978168636204</v>
      </c>
    </row>
    <row r="84" spans="2:6" x14ac:dyDescent="0.3">
      <c r="B84" s="62" t="s">
        <v>315</v>
      </c>
      <c r="C84" s="41" t="s">
        <v>91</v>
      </c>
      <c r="D84" s="111">
        <v>211.08631196229342</v>
      </c>
      <c r="E84" s="111">
        <v>94.975463557178912</v>
      </c>
      <c r="F84" s="111">
        <v>163.46481192517271</v>
      </c>
    </row>
    <row r="85" spans="2:6" x14ac:dyDescent="0.3">
      <c r="B85" s="62" t="s">
        <v>316</v>
      </c>
      <c r="C85" s="41" t="s">
        <v>92</v>
      </c>
      <c r="D85" s="111">
        <v>244.93277008568651</v>
      </c>
      <c r="E85" s="111">
        <v>92.216255113871085</v>
      </c>
      <c r="F85" s="111">
        <v>181.76730054237018</v>
      </c>
    </row>
    <row r="86" spans="2:6" x14ac:dyDescent="0.3">
      <c r="B86" s="62" t="s">
        <v>317</v>
      </c>
      <c r="C86" s="41" t="s">
        <v>93</v>
      </c>
      <c r="D86" s="111">
        <v>450.97288133188619</v>
      </c>
      <c r="E86" s="111">
        <v>98.245763373128185</v>
      </c>
      <c r="F86" s="111">
        <v>143.28984982939994</v>
      </c>
    </row>
    <row r="87" spans="2:6" x14ac:dyDescent="0.3">
      <c r="B87" s="62" t="s">
        <v>318</v>
      </c>
      <c r="C87" s="41" t="s">
        <v>94</v>
      </c>
      <c r="D87" s="111">
        <v>300.90899068961022</v>
      </c>
      <c r="E87" s="111">
        <v>141.3094677343382</v>
      </c>
      <c r="F87" s="111">
        <v>177.63902947454926</v>
      </c>
    </row>
    <row r="88" spans="2:6" x14ac:dyDescent="0.3">
      <c r="B88" s="62" t="s">
        <v>319</v>
      </c>
      <c r="C88" s="41" t="s">
        <v>95</v>
      </c>
      <c r="D88" s="111">
        <v>250.1687795364189</v>
      </c>
      <c r="E88" s="111">
        <v>112.89475658240193</v>
      </c>
      <c r="F88" s="111">
        <v>187.15775260670617</v>
      </c>
    </row>
    <row r="89" spans="2:6" x14ac:dyDescent="0.3">
      <c r="B89" s="62" t="s">
        <v>320</v>
      </c>
      <c r="C89" s="41" t="s">
        <v>96</v>
      </c>
      <c r="D89" s="111">
        <v>281.34937889711398</v>
      </c>
      <c r="E89" s="111">
        <v>110.60918295325634</v>
      </c>
      <c r="F89" s="111">
        <v>225.11492639485797</v>
      </c>
    </row>
    <row r="90" spans="2:6" x14ac:dyDescent="0.3">
      <c r="B90" s="62" t="s">
        <v>321</v>
      </c>
      <c r="C90" s="41" t="s">
        <v>97</v>
      </c>
      <c r="D90" s="111">
        <v>346.72241146133399</v>
      </c>
      <c r="E90" s="111">
        <v>121.66614739531751</v>
      </c>
      <c r="F90" s="111">
        <v>135.41668479764951</v>
      </c>
    </row>
    <row r="91" spans="2:6" x14ac:dyDescent="0.3">
      <c r="B91" s="62" t="s">
        <v>322</v>
      </c>
      <c r="C91" s="41" t="s">
        <v>98</v>
      </c>
      <c r="D91" s="111">
        <v>228.79573655964049</v>
      </c>
      <c r="E91" s="111">
        <v>97.022736402569294</v>
      </c>
      <c r="F91" s="111">
        <v>110.22783662928001</v>
      </c>
    </row>
    <row r="92" spans="2:6" x14ac:dyDescent="0.3">
      <c r="B92" s="62" t="s">
        <v>323</v>
      </c>
      <c r="C92" s="41" t="s">
        <v>99</v>
      </c>
      <c r="D92" s="111">
        <v>383.88153990816056</v>
      </c>
      <c r="E92" s="111">
        <v>111.14762778553758</v>
      </c>
      <c r="F92" s="111">
        <v>154.51117866695881</v>
      </c>
    </row>
    <row r="93" spans="2:6" x14ac:dyDescent="0.3">
      <c r="B93" s="62" t="s">
        <v>324</v>
      </c>
      <c r="C93" s="41" t="s">
        <v>100</v>
      </c>
      <c r="D93" s="111">
        <v>423.97182811721132</v>
      </c>
      <c r="E93" s="111">
        <v>183.31019622766911</v>
      </c>
      <c r="F93" s="111">
        <v>192.15410920356544</v>
      </c>
    </row>
    <row r="94" spans="2:6" x14ac:dyDescent="0.3">
      <c r="B94" s="62" t="s">
        <v>325</v>
      </c>
      <c r="C94" s="41" t="s">
        <v>101</v>
      </c>
      <c r="D94" s="111">
        <v>329.12966302186038</v>
      </c>
      <c r="E94" s="111">
        <v>91.143598990669034</v>
      </c>
      <c r="F94" s="111">
        <v>204.79179032471313</v>
      </c>
    </row>
    <row r="95" spans="2:6" x14ac:dyDescent="0.3">
      <c r="B95" s="62" t="s">
        <v>326</v>
      </c>
      <c r="C95" s="41" t="s">
        <v>102</v>
      </c>
      <c r="D95" s="111">
        <v>374.14083385129709</v>
      </c>
      <c r="E95" s="111">
        <v>213.01889411210951</v>
      </c>
      <c r="F95" s="111">
        <v>196.12221129301864</v>
      </c>
    </row>
    <row r="96" spans="2:6" x14ac:dyDescent="0.3">
      <c r="B96" s="62" t="s">
        <v>327</v>
      </c>
      <c r="C96" s="41" t="s">
        <v>103</v>
      </c>
      <c r="D96" s="111">
        <v>549.31727709846325</v>
      </c>
      <c r="E96" s="111">
        <v>95.595474196355951</v>
      </c>
      <c r="F96" s="111">
        <v>57.785323954513679</v>
      </c>
    </row>
    <row r="97" spans="2:8" x14ac:dyDescent="0.3">
      <c r="B97" s="62" t="s">
        <v>328</v>
      </c>
      <c r="C97" s="41" t="s">
        <v>104</v>
      </c>
      <c r="D97" s="111">
        <v>237.77665469620024</v>
      </c>
      <c r="E97" s="111">
        <v>92.246061731391038</v>
      </c>
      <c r="F97" s="111">
        <v>192.50706687950796</v>
      </c>
    </row>
    <row r="98" spans="2:8" x14ac:dyDescent="0.3">
      <c r="B98" s="62" t="s">
        <v>329</v>
      </c>
      <c r="C98" s="41" t="s">
        <v>105</v>
      </c>
      <c r="D98" s="111">
        <v>339.88076787654268</v>
      </c>
      <c r="E98" s="111">
        <v>106.95380281859684</v>
      </c>
      <c r="F98" s="111">
        <v>177.79489787627185</v>
      </c>
    </row>
    <row r="99" spans="2:8" x14ac:dyDescent="0.3">
      <c r="B99" s="62" t="s">
        <v>330</v>
      </c>
      <c r="C99" s="41" t="s">
        <v>106</v>
      </c>
      <c r="D99" s="111">
        <v>227.90431045269503</v>
      </c>
      <c r="E99" s="111">
        <v>83.689070079411493</v>
      </c>
      <c r="F99" s="111">
        <v>154.45813073070801</v>
      </c>
    </row>
    <row r="100" spans="2:8" x14ac:dyDescent="0.3">
      <c r="B100" s="62" t="s">
        <v>331</v>
      </c>
      <c r="C100" s="41" t="s">
        <v>107</v>
      </c>
      <c r="D100" s="111">
        <v>365.5575083946847</v>
      </c>
      <c r="E100" s="111">
        <v>114.39832560544806</v>
      </c>
      <c r="F100" s="111">
        <v>168.20816721582989</v>
      </c>
    </row>
    <row r="101" spans="2:8" x14ac:dyDescent="0.3">
      <c r="B101" s="62" t="s">
        <v>332</v>
      </c>
      <c r="C101" s="41" t="s">
        <v>108</v>
      </c>
      <c r="D101" s="111">
        <v>220.9141923992801</v>
      </c>
      <c r="E101" s="111">
        <v>109.2552113340069</v>
      </c>
      <c r="F101" s="111">
        <v>166.170275293667</v>
      </c>
    </row>
    <row r="102" spans="2:8" x14ac:dyDescent="0.3">
      <c r="B102" s="63">
        <v>971</v>
      </c>
      <c r="C102" s="41" t="s">
        <v>109</v>
      </c>
      <c r="D102" s="111">
        <v>319.64275221810919</v>
      </c>
      <c r="E102" s="111">
        <v>108.34949174452083</v>
      </c>
      <c r="F102" s="111">
        <v>245.37281861448969</v>
      </c>
    </row>
    <row r="103" spans="2:8" x14ac:dyDescent="0.3">
      <c r="B103" s="63">
        <v>972</v>
      </c>
      <c r="C103" s="41" t="s">
        <v>110</v>
      </c>
      <c r="D103" s="111">
        <v>286.20841858050619</v>
      </c>
      <c r="E103" s="111">
        <v>102.71301151773741</v>
      </c>
      <c r="F103" s="111">
        <v>177.38814691847085</v>
      </c>
    </row>
    <row r="104" spans="2:8" x14ac:dyDescent="0.3">
      <c r="B104" s="63">
        <v>973</v>
      </c>
      <c r="C104" s="41" t="s">
        <v>111</v>
      </c>
      <c r="D104" s="111">
        <v>272.83379087019802</v>
      </c>
      <c r="E104" s="111">
        <v>38.156210851896496</v>
      </c>
      <c r="F104" s="111">
        <v>72.935765876191539</v>
      </c>
    </row>
    <row r="105" spans="2:8" x14ac:dyDescent="0.3">
      <c r="B105" s="63">
        <v>974</v>
      </c>
      <c r="C105" s="41" t="s">
        <v>112</v>
      </c>
      <c r="D105" s="111">
        <v>295.7844861872544</v>
      </c>
      <c r="E105" s="111">
        <v>92.46746649168405</v>
      </c>
      <c r="F105" s="111">
        <v>195.072932321613</v>
      </c>
    </row>
    <row r="106" spans="2:8" x14ac:dyDescent="0.3">
      <c r="B106" s="63">
        <v>976</v>
      </c>
      <c r="C106" s="41" t="s">
        <v>113</v>
      </c>
      <c r="D106" s="111">
        <v>141.58916686938244</v>
      </c>
      <c r="E106" s="111">
        <v>3.1187041160656928</v>
      </c>
      <c r="F106" s="111">
        <v>17.152872638361309</v>
      </c>
      <c r="H106" s="7"/>
    </row>
    <row r="107" spans="2:8" ht="13.2" customHeight="1" x14ac:dyDescent="0.3">
      <c r="B107" s="124"/>
      <c r="C107" s="125"/>
      <c r="D107" s="125"/>
      <c r="E107" s="125"/>
      <c r="F107" s="125"/>
      <c r="H107" s="7"/>
    </row>
    <row r="108" spans="2:8" ht="93" customHeight="1" x14ac:dyDescent="0.3">
      <c r="B108" s="121" t="s">
        <v>341</v>
      </c>
      <c r="C108" s="122"/>
      <c r="D108" s="122"/>
      <c r="E108" s="122"/>
      <c r="F108" s="122"/>
    </row>
    <row r="109" spans="2:8" ht="30" customHeight="1" x14ac:dyDescent="0.3">
      <c r="B109" s="123"/>
      <c r="C109" s="123"/>
      <c r="D109" s="123"/>
      <c r="E109" s="123"/>
      <c r="F109" s="123"/>
    </row>
    <row r="110" spans="2:8" x14ac:dyDescent="0.3">
      <c r="D110" s="5"/>
      <c r="E110" s="5"/>
      <c r="F110" s="5"/>
    </row>
    <row r="111" spans="2:8" x14ac:dyDescent="0.3">
      <c r="D111" s="5"/>
      <c r="E111" s="5"/>
      <c r="F111" s="5"/>
    </row>
    <row r="112" spans="2:8" x14ac:dyDescent="0.3">
      <c r="D112" s="5"/>
      <c r="E112" s="5"/>
      <c r="F112" s="5"/>
    </row>
    <row r="113" spans="4:6" x14ac:dyDescent="0.3">
      <c r="D113" s="5"/>
      <c r="E113" s="5"/>
      <c r="F113" s="5"/>
    </row>
    <row r="114" spans="4:6" x14ac:dyDescent="0.3">
      <c r="D114" s="5"/>
      <c r="E114" s="5"/>
      <c r="F114" s="5"/>
    </row>
    <row r="115" spans="4:6" x14ac:dyDescent="0.3">
      <c r="D115" s="5"/>
      <c r="E115" s="5"/>
      <c r="F115" s="5"/>
    </row>
    <row r="116" spans="4:6" x14ac:dyDescent="0.3">
      <c r="D116" s="5"/>
      <c r="E116" s="5"/>
      <c r="F116" s="5"/>
    </row>
    <row r="117" spans="4:6" x14ac:dyDescent="0.3">
      <c r="D117" s="5"/>
      <c r="E117" s="5"/>
      <c r="F117" s="5"/>
    </row>
    <row r="118" spans="4:6" x14ac:dyDescent="0.3">
      <c r="D118" s="5"/>
      <c r="E118" s="5"/>
      <c r="F118" s="5"/>
    </row>
    <row r="119" spans="4:6" x14ac:dyDescent="0.3">
      <c r="D119" s="5"/>
      <c r="E119" s="5"/>
      <c r="F119" s="5"/>
    </row>
    <row r="120" spans="4:6" x14ac:dyDescent="0.3">
      <c r="D120" s="5"/>
      <c r="E120" s="5"/>
      <c r="F120" s="5"/>
    </row>
    <row r="121" spans="4:6" x14ac:dyDescent="0.3">
      <c r="D121" s="5"/>
      <c r="E121" s="5"/>
      <c r="F121" s="5"/>
    </row>
    <row r="122" spans="4:6" x14ac:dyDescent="0.3">
      <c r="D122" s="5"/>
      <c r="E122" s="5"/>
      <c r="F122" s="5"/>
    </row>
    <row r="123" spans="4:6" x14ac:dyDescent="0.3">
      <c r="D123" s="5"/>
      <c r="E123" s="5"/>
      <c r="F123" s="5"/>
    </row>
    <row r="124" spans="4:6" x14ac:dyDescent="0.3">
      <c r="D124" s="5"/>
      <c r="E124" s="5"/>
      <c r="F124" s="5"/>
    </row>
    <row r="125" spans="4:6" x14ac:dyDescent="0.3">
      <c r="D125" s="5"/>
      <c r="E125" s="5"/>
      <c r="F125" s="5"/>
    </row>
    <row r="126" spans="4:6" x14ac:dyDescent="0.3">
      <c r="D126" s="5"/>
      <c r="E126" s="5"/>
      <c r="F126" s="5"/>
    </row>
    <row r="127" spans="4:6" x14ac:dyDescent="0.3">
      <c r="D127" s="5"/>
      <c r="E127" s="5"/>
      <c r="F127" s="5"/>
    </row>
    <row r="128" spans="4:6" x14ac:dyDescent="0.3">
      <c r="D128" s="5"/>
      <c r="E128" s="5"/>
      <c r="F128" s="5"/>
    </row>
    <row r="129" spans="4:6" x14ac:dyDescent="0.3">
      <c r="D129" s="5"/>
      <c r="E129" s="5"/>
      <c r="F129" s="5"/>
    </row>
    <row r="130" spans="4:6" x14ac:dyDescent="0.3">
      <c r="D130" s="5"/>
      <c r="E130" s="5"/>
      <c r="F130" s="5"/>
    </row>
    <row r="131" spans="4:6" x14ac:dyDescent="0.3">
      <c r="D131" s="5"/>
      <c r="E131" s="5"/>
      <c r="F131" s="5"/>
    </row>
    <row r="132" spans="4:6" x14ac:dyDescent="0.3">
      <c r="D132" s="5"/>
      <c r="E132" s="5"/>
      <c r="F132" s="5"/>
    </row>
    <row r="133" spans="4:6" x14ac:dyDescent="0.3">
      <c r="D133" s="5"/>
      <c r="E133" s="5"/>
      <c r="F133" s="5"/>
    </row>
    <row r="134" spans="4:6" x14ac:dyDescent="0.3">
      <c r="D134" s="5"/>
      <c r="E134" s="5"/>
      <c r="F134" s="5"/>
    </row>
    <row r="135" spans="4:6" x14ac:dyDescent="0.3">
      <c r="D135" s="5"/>
      <c r="E135" s="5"/>
      <c r="F135" s="5"/>
    </row>
    <row r="136" spans="4:6" x14ac:dyDescent="0.3">
      <c r="D136" s="5"/>
      <c r="E136" s="5"/>
      <c r="F136" s="5"/>
    </row>
    <row r="137" spans="4:6" x14ac:dyDescent="0.3">
      <c r="D137" s="5"/>
      <c r="E137" s="5"/>
      <c r="F137" s="5"/>
    </row>
    <row r="138" spans="4:6" x14ac:dyDescent="0.3">
      <c r="D138" s="5"/>
      <c r="E138" s="5"/>
      <c r="F138" s="5"/>
    </row>
    <row r="139" spans="4:6" x14ac:dyDescent="0.3">
      <c r="D139" s="5"/>
      <c r="E139" s="5"/>
      <c r="F139" s="5"/>
    </row>
    <row r="140" spans="4:6" x14ac:dyDescent="0.3">
      <c r="D140" s="5"/>
      <c r="E140" s="5"/>
      <c r="F140" s="5"/>
    </row>
    <row r="141" spans="4:6" x14ac:dyDescent="0.3">
      <c r="D141" s="5"/>
      <c r="E141" s="5"/>
      <c r="F141" s="5"/>
    </row>
    <row r="142" spans="4:6" x14ac:dyDescent="0.3">
      <c r="D142" s="5"/>
      <c r="E142" s="5"/>
      <c r="F142" s="5"/>
    </row>
    <row r="143" spans="4:6" x14ac:dyDescent="0.3">
      <c r="D143" s="5"/>
      <c r="E143" s="5"/>
      <c r="F143" s="5"/>
    </row>
    <row r="144" spans="4:6" x14ac:dyDescent="0.3">
      <c r="D144" s="5"/>
      <c r="E144" s="5"/>
      <c r="F144" s="5"/>
    </row>
    <row r="145" spans="4:6" x14ac:dyDescent="0.3">
      <c r="D145" s="5"/>
      <c r="E145" s="5"/>
      <c r="F145" s="5"/>
    </row>
    <row r="146" spans="4:6" x14ac:dyDescent="0.3">
      <c r="D146" s="5"/>
      <c r="E146" s="5"/>
      <c r="F146" s="5"/>
    </row>
    <row r="147" spans="4:6" x14ac:dyDescent="0.3">
      <c r="D147" s="5"/>
      <c r="E147" s="5"/>
      <c r="F147" s="5"/>
    </row>
    <row r="148" spans="4:6" x14ac:dyDescent="0.3">
      <c r="D148" s="5"/>
      <c r="E148" s="5"/>
      <c r="F148" s="5"/>
    </row>
    <row r="149" spans="4:6" x14ac:dyDescent="0.3">
      <c r="D149" s="5"/>
      <c r="E149" s="5"/>
      <c r="F149" s="5"/>
    </row>
    <row r="150" spans="4:6" x14ac:dyDescent="0.3">
      <c r="D150" s="5"/>
      <c r="E150" s="5"/>
      <c r="F150" s="5"/>
    </row>
    <row r="151" spans="4:6" x14ac:dyDescent="0.3">
      <c r="D151" s="5"/>
      <c r="E151" s="5"/>
      <c r="F151" s="5"/>
    </row>
    <row r="152" spans="4:6" x14ac:dyDescent="0.3">
      <c r="D152" s="5"/>
      <c r="E152" s="5"/>
      <c r="F152" s="5"/>
    </row>
    <row r="153" spans="4:6" x14ac:dyDescent="0.3">
      <c r="D153" s="5"/>
      <c r="E153" s="5"/>
      <c r="F153" s="5"/>
    </row>
    <row r="154" spans="4:6" x14ac:dyDescent="0.3">
      <c r="D154" s="5"/>
      <c r="E154" s="5"/>
      <c r="F154" s="5"/>
    </row>
    <row r="155" spans="4:6" x14ac:dyDescent="0.3">
      <c r="D155" s="5"/>
      <c r="E155" s="5"/>
      <c r="F155" s="5"/>
    </row>
    <row r="156" spans="4:6" x14ac:dyDescent="0.3">
      <c r="D156" s="5"/>
      <c r="E156" s="5"/>
      <c r="F156" s="5"/>
    </row>
    <row r="157" spans="4:6" x14ac:dyDescent="0.3">
      <c r="D157" s="5"/>
      <c r="E157" s="5"/>
      <c r="F157" s="5"/>
    </row>
    <row r="158" spans="4:6" x14ac:dyDescent="0.3">
      <c r="D158" s="5"/>
      <c r="E158" s="5"/>
      <c r="F158" s="5"/>
    </row>
    <row r="159" spans="4:6" x14ac:dyDescent="0.3">
      <c r="D159" s="5"/>
      <c r="E159" s="5"/>
      <c r="F159" s="5"/>
    </row>
    <row r="160" spans="4:6" x14ac:dyDescent="0.3">
      <c r="D160" s="5"/>
      <c r="E160" s="5"/>
      <c r="F160" s="5"/>
    </row>
    <row r="161" spans="4:6" x14ac:dyDescent="0.3">
      <c r="D161" s="5"/>
      <c r="E161" s="5"/>
      <c r="F161" s="5"/>
    </row>
    <row r="162" spans="4:6" x14ac:dyDescent="0.3">
      <c r="D162" s="5"/>
      <c r="E162" s="5"/>
      <c r="F162" s="5"/>
    </row>
    <row r="163" spans="4:6" x14ac:dyDescent="0.3">
      <c r="D163" s="5"/>
      <c r="E163" s="5"/>
      <c r="F163" s="5"/>
    </row>
    <row r="164" spans="4:6" x14ac:dyDescent="0.3">
      <c r="D164" s="5"/>
      <c r="E164" s="5"/>
      <c r="F164" s="5"/>
    </row>
    <row r="165" spans="4:6" x14ac:dyDescent="0.3">
      <c r="D165" s="5"/>
      <c r="E165" s="5"/>
      <c r="F165" s="5"/>
    </row>
    <row r="166" spans="4:6" x14ac:dyDescent="0.3">
      <c r="D166" s="5"/>
      <c r="E166" s="5"/>
      <c r="F166" s="5"/>
    </row>
    <row r="167" spans="4:6" x14ac:dyDescent="0.3">
      <c r="D167" s="5"/>
      <c r="E167" s="5"/>
      <c r="F167" s="5"/>
    </row>
    <row r="168" spans="4:6" x14ac:dyDescent="0.3">
      <c r="D168" s="5"/>
      <c r="E168" s="5"/>
      <c r="F168" s="5"/>
    </row>
    <row r="169" spans="4:6" x14ac:dyDescent="0.3">
      <c r="D169" s="5"/>
      <c r="E169" s="5"/>
      <c r="F169" s="5"/>
    </row>
    <row r="170" spans="4:6" x14ac:dyDescent="0.3">
      <c r="D170" s="5"/>
      <c r="E170" s="5"/>
      <c r="F170" s="5"/>
    </row>
    <row r="171" spans="4:6" x14ac:dyDescent="0.3">
      <c r="D171" s="5"/>
      <c r="E171" s="5"/>
      <c r="F171" s="5"/>
    </row>
    <row r="172" spans="4:6" x14ac:dyDescent="0.3">
      <c r="D172" s="5"/>
      <c r="E172" s="5"/>
      <c r="F172" s="5"/>
    </row>
    <row r="173" spans="4:6" x14ac:dyDescent="0.3">
      <c r="D173" s="5"/>
      <c r="E173" s="5"/>
      <c r="F173" s="5"/>
    </row>
  </sheetData>
  <mergeCells count="3">
    <mergeCell ref="B108:F108"/>
    <mergeCell ref="B109:F109"/>
    <mergeCell ref="B107:F10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ES2026_F02_graphique1 </vt:lpstr>
      <vt:lpstr>ES2026_F02_graphique2</vt:lpstr>
      <vt:lpstr>ES2026_F02_carte1</vt:lpstr>
      <vt:lpstr>ES2026_F02_carte2 </vt:lpstr>
      <vt:lpstr>ES2026_F02_Tableau compl A </vt:lpstr>
      <vt:lpstr>ES2026_F02_Tableau compl B</vt:lpstr>
      <vt:lpstr>ES2026F02_Tableau compl C</vt:lpstr>
    </vt:vector>
  </TitlesOfParts>
  <Company>BPT/DNUM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BOISGUERIN, Benedicte (DREES)</dc:creator>
  <cp:lastModifiedBy>Mathilde Deprez</cp:lastModifiedBy>
  <dcterms:created xsi:type="dcterms:W3CDTF">2024-01-19T09:06:52Z</dcterms:created>
  <dcterms:modified xsi:type="dcterms:W3CDTF">2026-07-02T14:49:37Z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094c1fb-3db8-4cce-b079-9b022302847f_Enabled">
    <vt:lpwstr>true</vt:lpwstr>
  </property>
  <property fmtid="{D5CDD505-2E9C-101B-9397-08002B2CF9AE}" pid="3" name="MSIP_Label_3094c1fb-3db8-4cce-b079-9b022302847f_SetDate">
    <vt:lpwstr>2026-03-25T14:55:03Z</vt:lpwstr>
  </property>
  <property fmtid="{D5CDD505-2E9C-101B-9397-08002B2CF9AE}" pid="4" name="MSIP_Label_3094c1fb-3db8-4cce-b079-9b022302847f_Method">
    <vt:lpwstr>Standard</vt:lpwstr>
  </property>
  <property fmtid="{D5CDD505-2E9C-101B-9397-08002B2CF9AE}" pid="5" name="MSIP_Label_3094c1fb-3db8-4cce-b079-9b022302847f_Name">
    <vt:lpwstr>[Prod v5] C1 - Standard</vt:lpwstr>
  </property>
  <property fmtid="{D5CDD505-2E9C-101B-9397-08002B2CF9AE}" pid="6" name="MSIP_Label_3094c1fb-3db8-4cce-b079-9b022302847f_SiteId">
    <vt:lpwstr>035e5292-5a25-4509-bb08-a555f7d31a8b</vt:lpwstr>
  </property>
  <property fmtid="{D5CDD505-2E9C-101B-9397-08002B2CF9AE}" pid="7" name="MSIP_Label_3094c1fb-3db8-4cce-b079-9b022302847f_ActionId">
    <vt:lpwstr>a73fece8-31c4-4475-b8f0-0824f6a5b3a4</vt:lpwstr>
  </property>
  <property fmtid="{D5CDD505-2E9C-101B-9397-08002B2CF9AE}" pid="8" name="MSIP_Label_3094c1fb-3db8-4cce-b079-9b022302847f_ContentBits">
    <vt:lpwstr>0</vt:lpwstr>
  </property>
  <property fmtid="{D5CDD505-2E9C-101B-9397-08002B2CF9AE}" pid="9" name="MSIP_Label_3094c1fb-3db8-4cce-b079-9b022302847f_Tag">
    <vt:lpwstr>10, 3, 0, 1</vt:lpwstr>
  </property>
</Properties>
</file>