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ES 2026\Fichiers EXCEL\"/>
    </mc:Choice>
  </mc:AlternateContent>
  <xr:revisionPtr revIDLastSave="0" documentId="13_ncr:1_{EBED7306-D4E3-45EC-8AC6-698CF545989A}" xr6:coauthVersionLast="47" xr6:coauthVersionMax="47" xr10:uidLastSave="{00000000-0000-0000-0000-000000000000}"/>
  <bookViews>
    <workbookView xWindow="1812" yWindow="1812" windowWidth="22080" windowHeight="14640" firstSheet="6" activeTab="8" xr2:uid="{24199EFE-AA77-4782-BCE6-6E0DECD5E953}"/>
  </bookViews>
  <sheets>
    <sheet name="ES2026_F19_Graphique 1" sheetId="10" r:id="rId1"/>
    <sheet name="ES2026_F19_Tableau 1" sheetId="1" r:id="rId2"/>
    <sheet name="ES2026_F19_Graphique 2" sheetId="2" r:id="rId3"/>
    <sheet name="ES2026_F19_Tab. compA " sheetId="3" r:id="rId4"/>
    <sheet name="ES2026_F19_Tab. compB" sheetId="4" r:id="rId5"/>
    <sheet name="ES2026_F19_Tab. compC" sheetId="5" r:id="rId6"/>
    <sheet name="ES2026_F19_Tab. compD " sheetId="6" r:id="rId7"/>
    <sheet name="ES2026_F19_Tab. compE" sheetId="7" r:id="rId8"/>
    <sheet name="ES2026_F19_Tab. comp F" sheetId="8" r:id="rId9"/>
  </sheets>
  <definedNames>
    <definedName name="DonnéesExternes_1" localSheetId="8">'ES2026_F19_Tab. comp F'!#REF!</definedName>
    <definedName name="DonnéesExternes_1" localSheetId="3">'ES2026_F19_Tab. compA '!#REF!</definedName>
    <definedName name="DonnéesExternes_1" localSheetId="4">'ES2026_F19_Tab. compB'!#REF!</definedName>
    <definedName name="DonnéesExternes_1" localSheetId="5">'ES2026_F19_Tab. compC'!#REF!</definedName>
    <definedName name="DonnéesExternes_1" localSheetId="6">'ES2026_F19_Tab. compD '!#REF!</definedName>
    <definedName name="DonnéesExternes_1" localSheetId="7">'ES2026_F19_Tab. compE'!#REF!</definedName>
    <definedName name="DonnéesExternes_10" localSheetId="8">'ES2026_F19_Tab. comp F'!#REF!</definedName>
    <definedName name="DonnéesExternes_10" localSheetId="3">'ES2026_F19_Tab. compA '!#REF!</definedName>
    <definedName name="DonnéesExternes_10" localSheetId="4">'ES2026_F19_Tab. compB'!#REF!</definedName>
    <definedName name="DonnéesExternes_10" localSheetId="6">'ES2026_F19_Tab. compD '!#REF!</definedName>
    <definedName name="DonnéesExternes_10" localSheetId="7">'ES2026_F19_Tab. compE'!$B$3:$G$14</definedName>
    <definedName name="DonnéesExternes_11" localSheetId="6">'ES2026_F19_Tab. compD '!$B$3:$G$14</definedName>
    <definedName name="DonnéesExternes_11" localSheetId="7">'ES2026_F19_Tab. compE'!#REF!</definedName>
    <definedName name="DonnéesExternes_12" localSheetId="6">'ES2026_F19_Tab. compD '!$B$3:$G$14</definedName>
    <definedName name="DonnéesExternes_12" localSheetId="7">'ES2026_F19_Tab. compE'!#REF!</definedName>
    <definedName name="DonnéesExternes_2" localSheetId="8">'ES2026_F19_Tab. comp F'!#REF!</definedName>
    <definedName name="DonnéesExternes_2" localSheetId="3">'ES2026_F19_Tab. compA '!#REF!</definedName>
    <definedName name="DonnéesExternes_2" localSheetId="4">'ES2026_F19_Tab. compB'!#REF!</definedName>
    <definedName name="DonnéesExternes_2" localSheetId="5">'ES2026_F19_Tab. compC'!#REF!</definedName>
    <definedName name="DonnéesExternes_2" localSheetId="6">'ES2026_F19_Tab. compD '!#REF!</definedName>
    <definedName name="DonnéesExternes_2" localSheetId="7">'ES2026_F19_Tab. compE'!#REF!</definedName>
    <definedName name="DonnéesExternes_3" localSheetId="8">'ES2026_F19_Tab. comp F'!#REF!</definedName>
    <definedName name="DonnéesExternes_3" localSheetId="3">'ES2026_F19_Tab. compA '!#REF!</definedName>
    <definedName name="DonnéesExternes_3" localSheetId="4">'ES2026_F19_Tab. compB'!#REF!</definedName>
    <definedName name="DonnéesExternes_3" localSheetId="5">'ES2026_F19_Tab. compC'!#REF!</definedName>
    <definedName name="DonnéesExternes_3" localSheetId="6">'ES2026_F19_Tab. compD '!#REF!</definedName>
    <definedName name="DonnéesExternes_3" localSheetId="7">'ES2026_F19_Tab. compE'!#REF!</definedName>
    <definedName name="DonnéesExternes_4" localSheetId="8">'ES2026_F19_Tab. comp F'!#REF!</definedName>
    <definedName name="DonnéesExternes_4" localSheetId="3">'ES2026_F19_Tab. compA '!#REF!</definedName>
    <definedName name="DonnéesExternes_4" localSheetId="4">'ES2026_F19_Tab. compB'!#REF!</definedName>
    <definedName name="DonnéesExternes_4" localSheetId="6">'ES2026_F19_Tab. compD '!#REF!</definedName>
    <definedName name="DonnéesExternes_4" localSheetId="7">'ES2026_F19_Tab. compE'!#REF!</definedName>
    <definedName name="DonnéesExternes_5" localSheetId="8">'ES2026_F19_Tab. comp F'!#REF!</definedName>
    <definedName name="DonnéesExternes_5" localSheetId="3">'ES2026_F19_Tab. compA '!#REF!</definedName>
    <definedName name="DonnéesExternes_5" localSheetId="4">'ES2026_F19_Tab. compB'!#REF!</definedName>
    <definedName name="DonnéesExternes_5" localSheetId="6">'ES2026_F19_Tab. compD '!#REF!</definedName>
    <definedName name="DonnéesExternes_5" localSheetId="7">'ES2026_F19_Tab. compE'!#REF!</definedName>
    <definedName name="DonnéesExternes_6" localSheetId="8">'ES2026_F19_Tab. comp F'!#REF!</definedName>
    <definedName name="DonnéesExternes_6" localSheetId="3">'ES2026_F19_Tab. compA '!#REF!</definedName>
    <definedName name="DonnéesExternes_6" localSheetId="4">'ES2026_F19_Tab. compB'!#REF!</definedName>
    <definedName name="DonnéesExternes_6" localSheetId="5">'ES2026_F19_Tab. compC'!$B$3:$G$7</definedName>
    <definedName name="DonnéesExternes_6" localSheetId="6">'ES2026_F19_Tab. compD '!#REF!</definedName>
    <definedName name="DonnéesExternes_6" localSheetId="7">'ES2026_F19_Tab. compE'!#REF!</definedName>
    <definedName name="DonnéesExternes_7" localSheetId="8">'ES2026_F19_Tab. comp F'!#REF!</definedName>
    <definedName name="DonnéesExternes_7" localSheetId="3">'ES2026_F19_Tab. compA '!#REF!</definedName>
    <definedName name="DonnéesExternes_7" localSheetId="4">'ES2026_F19_Tab. compB'!#REF!</definedName>
    <definedName name="DonnéesExternes_7" localSheetId="5">'ES2026_F19_Tab. compC'!#REF!</definedName>
    <definedName name="DonnéesExternes_7" localSheetId="6">'ES2026_F19_Tab. compD '!#REF!</definedName>
    <definedName name="DonnéesExternes_7" localSheetId="7">'ES2026_F19_Tab. compE'!#REF!</definedName>
    <definedName name="DonnéesExternes_8" localSheetId="8">'ES2026_F19_Tab. comp F'!#REF!</definedName>
    <definedName name="DonnéesExternes_8" localSheetId="3">'ES2026_F19_Tab. compA '!#REF!</definedName>
    <definedName name="DonnéesExternes_8" localSheetId="4">'ES2026_F19_Tab. compB'!#REF!</definedName>
    <definedName name="DonnéesExternes_8" localSheetId="5">'ES2026_F19_Tab. compC'!#REF!</definedName>
    <definedName name="DonnéesExternes_8" localSheetId="6">'ES2026_F19_Tab. compD '!#REF!</definedName>
    <definedName name="DonnéesExternes_8" localSheetId="7">'ES2026_F19_Tab. compE'!#REF!</definedName>
    <definedName name="DonnéesExternes_9" localSheetId="8">'ES2026_F19_Tab. comp F'!#REF!</definedName>
    <definedName name="DonnéesExternes_9" localSheetId="3">'ES2026_F19_Tab. compA '!#REF!</definedName>
    <definedName name="DonnéesExternes_9" localSheetId="4">'ES2026_F19_Tab. compB'!#REF!</definedName>
    <definedName name="DonnéesExternes_9" localSheetId="5">'ES2026_F19_Tab. compC'!#REF!</definedName>
    <definedName name="DonnéesExternes_9" localSheetId="6">'ES2026_F19_Tab. compD '!#REF!</definedName>
    <definedName name="DonnéesExternes_9" localSheetId="7">'ES2026_F19_Tab. compE'!$B$3:$G$14</definedName>
    <definedName name="_xlnm.Print_Area" localSheetId="0">'ES2026_F19_Graphique 1'!$A$58:$M$124</definedName>
    <definedName name="_xlnm.Print_Area" localSheetId="2">'ES2026_F19_Graphique 2'!#REF!</definedName>
    <definedName name="_xlnm.Print_Area" localSheetId="1">'ES2026_F19_Tableau 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" l="1"/>
  <c r="E9" i="1"/>
  <c r="E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3C57A13-593D-40D9-9706-62513CB8C385}" name="Connexion21111111" type="4" refreshedVersion="6" background="1" saveData="1">
    <webPr sourceData="1" parsePre="1" consecutive="1" xl2000="1" url="file://C:\Users\benedicte.boisguerin\AppData\Local\Temp\SAS Temporary Files\_TD2332_407505P00047439_\sashtml.htm#IDX2" htmlTables="1">
      <tables count="1">
        <x v="9"/>
      </tables>
    </webPr>
  </connection>
  <connection id="2" xr16:uid="{24A5EE66-AA38-4A13-A49B-27F0921BE8BD}" name="Connexion212111111" type="4" refreshedVersion="6" background="1" saveData="1">
    <webPr sourceData="1" parsePre="1" consecutive="1" xl2000="1" url="file://C:\Users\benedicte.boisguerin\AppData\Local\Temp\SAS Temporary Files\_TD2332_407505P00047439_\sashtml.htm#IDX2" htmlTables="1">
      <tables count="1">
        <x v="9"/>
      </tables>
    </webPr>
  </connection>
  <connection id="3" xr16:uid="{40868174-78E0-4FB2-A551-8A58312F72EC}" name="Connexion22111111" type="4" refreshedVersion="6" background="1" saveData="1">
    <webPr sourceData="1" parsePre="1" consecutive="1" xl2000="1" url="file://C:\Users\benedicte.boisguerin\AppData\Local\Temp\SAS Temporary Files\_TD2332_407505P00047439_\sashtml.htm#IDX2" htmlTables="1">
      <tables count="1">
        <x v="9"/>
      </tables>
    </webPr>
  </connection>
  <connection id="4" xr16:uid="{26D05B6C-0DA4-4729-BB95-A37256CE9B99}" name="Connexion222111111" type="4" refreshedVersion="6" background="1" saveData="1">
    <webPr sourceData="1" parsePre="1" consecutive="1" xl2000="1" url="file://C:\Users\benedicte.boisguerin\AppData\Local\Temp\SAS Temporary Files\_TD2332_407505P00047439_\sashtml.htm#IDX2" htmlTables="1">
      <tables count="1">
        <x v="9"/>
      </tables>
    </webPr>
  </connection>
  <connection id="5" xr16:uid="{1DBF2992-7192-4F52-9091-4FA9E69D0887}" name="Connexion23111" type="4" refreshedVersion="6" background="1" saveData="1">
    <webPr sourceData="1" parsePre="1" consecutive="1" xl2000="1" url="file://C:\Users\benedicte.boisguerin\AppData\Local\Temp\SAS Temporary Files\_TD2332_407505P00047439_\sashtml.htm#IDX2" htmlTables="1">
      <tables count="1">
        <x v="9"/>
      </tables>
    </webPr>
  </connection>
</connections>
</file>

<file path=xl/sharedStrings.xml><?xml version="1.0" encoding="utf-8"?>
<sst xmlns="http://schemas.openxmlformats.org/spreadsheetml/2006/main" count="161" uniqueCount="104">
  <si>
    <t>Année</t>
  </si>
  <si>
    <t>Niveaux de spécialisation</t>
  </si>
  <si>
    <t>Total</t>
  </si>
  <si>
    <t>Type 1</t>
  </si>
  <si>
    <t>Type 2a</t>
  </si>
  <si>
    <t>Type 2b</t>
  </si>
  <si>
    <t>Type 3</t>
  </si>
  <si>
    <t>Nombre de maternités au 31 décembre</t>
  </si>
  <si>
    <t>Nombre d’accouchements</t>
  </si>
  <si>
    <t>Part des accouchements (en %)</t>
  </si>
  <si>
    <t>Graphique 2 - Répartition des maternités selon leur nombre annuel d’accouchements en 1996, 2014 et 2024</t>
  </si>
  <si>
    <t>En %</t>
  </si>
  <si>
    <t>Moins de 300</t>
  </si>
  <si>
    <t>300 à 999</t>
  </si>
  <si>
    <t>1 000 à 1 499</t>
  </si>
  <si>
    <t>1 500 ou plus</t>
  </si>
  <si>
    <t>Tableau complémentaire A.  Nombre de maternités, de lits d'obstétrique, de séjours avec accouchement et de journées en 2014 et 2024</t>
  </si>
  <si>
    <t>Nombre  de lits d'obstétrique</t>
  </si>
  <si>
    <t>Nombre d'accouchements</t>
  </si>
  <si>
    <t>Nombre de journées</t>
  </si>
  <si>
    <t>Nombre de naissances</t>
  </si>
  <si>
    <t>France</t>
  </si>
  <si>
    <t>France métropolitaine</t>
  </si>
  <si>
    <t>Tableau complémentaire B. Nombre de maternités, de lits d'obstétrique et d'accouchements en 1975, 2014 et 2024</t>
  </si>
  <si>
    <t>Nombre de maternités</t>
  </si>
  <si>
    <t>Nombre de lits d'obstétrique</t>
  </si>
  <si>
    <t>Nombre de séjours par lit</t>
  </si>
  <si>
    <t>Tableau complémentaire C. Nombre de maternités, de lits d'obstétrique et d'accouchements selon le niveau de spécialisation en 2024</t>
  </si>
  <si>
    <t>Tableau complémentaire D. Nombre de maternités selon le type et le statut juridique en 2024</t>
  </si>
  <si>
    <t>Statut juridique</t>
  </si>
  <si>
    <t>Secteur public</t>
  </si>
  <si>
    <t>Secteur privé à but non lucratif</t>
  </si>
  <si>
    <t>Secteur privé à but lucratif</t>
  </si>
  <si>
    <t>France métropolitaine, non compris le SSA</t>
  </si>
  <si>
    <t>Tableau complémentaire E. Nombre de maternités selon le type et le statut juridique en 2014</t>
  </si>
  <si>
    <t>en %</t>
  </si>
  <si>
    <t>Graphique 1. Évolution du nombre de maternités et de naissances vivantes depuis 1975</t>
  </si>
  <si>
    <t xml:space="preserve">1975 </t>
  </si>
  <si>
    <t xml:space="preserve">1976 </t>
  </si>
  <si>
    <t xml:space="preserve">1977 </t>
  </si>
  <si>
    <t xml:space="preserve">1978 </t>
  </si>
  <si>
    <t xml:space="preserve">1979 </t>
  </si>
  <si>
    <t xml:space="preserve">1980 </t>
  </si>
  <si>
    <t xml:space="preserve">1981 </t>
  </si>
  <si>
    <t xml:space="preserve">1982 </t>
  </si>
  <si>
    <t xml:space="preserve">1983 </t>
  </si>
  <si>
    <t xml:space="preserve">1984 </t>
  </si>
  <si>
    <t xml:space="preserve">1985 </t>
  </si>
  <si>
    <t xml:space="preserve">1986 </t>
  </si>
  <si>
    <t xml:space="preserve">1987 </t>
  </si>
  <si>
    <t xml:space="preserve">1988 </t>
  </si>
  <si>
    <t xml:space="preserve">1989 </t>
  </si>
  <si>
    <t xml:space="preserve">1990 </t>
  </si>
  <si>
    <t xml:space="preserve">1991 </t>
  </si>
  <si>
    <t xml:space="preserve">1992 </t>
  </si>
  <si>
    <t xml:space="preserve">1993 </t>
  </si>
  <si>
    <t xml:space="preserve">1994 </t>
  </si>
  <si>
    <t xml:space="preserve">1995 </t>
  </si>
  <si>
    <t xml:space="preserve">1996 </t>
  </si>
  <si>
    <t xml:space="preserve">1997 </t>
  </si>
  <si>
    <t xml:space="preserve">1998 </t>
  </si>
  <si>
    <t xml:space="preserve">1999 </t>
  </si>
  <si>
    <t xml:space="preserve">2000 </t>
  </si>
  <si>
    <t xml:space="preserve">2001 </t>
  </si>
  <si>
    <t xml:space="preserve">2002 </t>
  </si>
  <si>
    <t xml:space="preserve">2003 </t>
  </si>
  <si>
    <t xml:space="preserve">2004 </t>
  </si>
  <si>
    <t xml:space="preserve">2005 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</si>
  <si>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</si>
  <si>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</si>
  <si>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</si>
  <si>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</si>
  <si>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</si>
  <si>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</si>
  <si>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</si>
  <si>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</si>
  <si>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</si>
  <si>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</si>
  <si>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</si>
  <si>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</si>
  <si>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</si>
  <si>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2020</t>
  </si>
  <si>
    <t>2021</t>
  </si>
  <si>
    <t>2022</t>
  </si>
  <si>
    <t>2023</t>
  </si>
  <si>
    <t>2024</t>
  </si>
  <si>
    <r>
      <rPr>
        <b/>
        <sz val="8"/>
        <rFont val="Arial"/>
        <family val="2"/>
      </rPr>
      <t>Champ &gt;</t>
    </r>
    <r>
      <rPr>
        <sz val="8"/>
        <rFont val="Arial"/>
        <family val="2"/>
      </rPr>
      <t xml:space="preserve"> France métropolitaine hors SSA ; France (incluant Saint-Martin et Saint-Barthélemy), y compris le SSA à partir de 2010, pour les maternités.
</t>
    </r>
    <r>
      <rPr>
        <b/>
        <sz val="8"/>
        <rFont val="Arial"/>
        <family val="2"/>
      </rPr>
      <t>Sources &gt;</t>
    </r>
    <r>
      <rPr>
        <sz val="8"/>
        <rFont val="Arial"/>
        <family val="2"/>
      </rPr>
      <t xml:space="preserve"> Insee, état civil ; Drees, H74 et statistique des établissements hospitaliers privés pour 1975, EHP et H80 pour 1985, SAE 1996, 2002, 2005 à 2024, traitements Drees.</t>
    </r>
  </si>
  <si>
    <t>Tableau 1. Répartition des accouchements selon le type de maternité d’accueil en 1996, 2014 et 2024</t>
  </si>
  <si>
    <r>
      <rPr>
        <b/>
        <sz val="8"/>
        <color theme="1"/>
        <rFont val="Arial"/>
        <family val="2"/>
      </rPr>
      <t xml:space="preserve">Champ &gt; </t>
    </r>
    <r>
      <rPr>
        <sz val="8"/>
        <color theme="1"/>
        <rFont val="Arial"/>
        <family val="2"/>
      </rPr>
      <t xml:space="preserve">France métropolitaine, hors SSA.
</t>
    </r>
    <r>
      <rPr>
        <b/>
        <sz val="8"/>
        <color theme="1"/>
        <rFont val="Arial"/>
        <family val="2"/>
      </rPr>
      <t xml:space="preserve">Sources &gt; </t>
    </r>
    <r>
      <rPr>
        <sz val="8"/>
        <color theme="1"/>
        <rFont val="Arial"/>
        <family val="2"/>
      </rPr>
      <t>Drees, SAE 1996, 2014 et 2024, traitements Drees.</t>
    </r>
  </si>
  <si>
    <r>
      <rPr>
        <b/>
        <sz val="8"/>
        <rFont val="Arial"/>
        <family val="2"/>
      </rPr>
      <t>Champ &gt;</t>
    </r>
    <r>
      <rPr>
        <sz val="8"/>
        <rFont val="Arial"/>
        <family val="2"/>
      </rPr>
      <t xml:space="preserve"> France (incluant Saint-Martin et Saint-Barthélemy), y compris le SSA ; France métropolitaine, hors SSA.
</t>
    </r>
    <r>
      <rPr>
        <b/>
        <sz val="8"/>
        <rFont val="Arial"/>
        <family val="2"/>
      </rPr>
      <t>Sources &gt;</t>
    </r>
    <r>
      <rPr>
        <sz val="8"/>
        <rFont val="Arial"/>
        <family val="2"/>
      </rPr>
      <t xml:space="preserve"> Drees, SAE 2014 et 2024, traitements Drees.</t>
    </r>
  </si>
  <si>
    <r>
      <t xml:space="preserve">1. En 1975,  le nombre d'accouchements a été estimé en divisant le nombre de naissances vivantes par le ratio accouchements/naissances vivantes de 1996.                                                                                                                                          2. La refonte de la SAE à l'occasion de la SAE 2013 est susceptible d'affecter le nombre de journées (et la durée moyenne de séjours) entre la SAE 2014 et les années antérieures à 2013
</t>
    </r>
    <r>
      <rPr>
        <b/>
        <sz val="8"/>
        <color theme="1"/>
        <rFont val="Arial"/>
        <family val="2"/>
      </rPr>
      <t xml:space="preserve">Champ &gt; </t>
    </r>
    <r>
      <rPr>
        <sz val="8"/>
        <color theme="1"/>
        <rFont val="Arial"/>
        <family val="2"/>
      </rPr>
      <t xml:space="preserve">France métropolitaine, non compris le SSA.
</t>
    </r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Drees, H80 ; SAE 2014 et 2024, traitements Drees.</t>
    </r>
  </si>
  <si>
    <r>
      <rPr>
        <b/>
        <sz val="8"/>
        <rFont val="Arial"/>
        <family val="2"/>
      </rPr>
      <t xml:space="preserve">Champ &gt; </t>
    </r>
    <r>
      <rPr>
        <sz val="8"/>
        <rFont val="Arial"/>
        <family val="2"/>
      </rPr>
      <t xml:space="preserve">France (incluant Saint-Martin et Saint-Barthélemy), y compris le SSA.
</t>
    </r>
    <r>
      <rPr>
        <b/>
        <sz val="8"/>
        <rFont val="Arial"/>
        <family val="2"/>
      </rPr>
      <t xml:space="preserve">Source &gt; </t>
    </r>
    <r>
      <rPr>
        <sz val="8"/>
        <rFont val="Arial"/>
        <family val="2"/>
      </rPr>
      <t>Drees, SAE 2024, traitements Drees.</t>
    </r>
  </si>
  <si>
    <r>
      <rPr>
        <b/>
        <sz val="8"/>
        <rFont val="Arial"/>
        <family val="2"/>
      </rPr>
      <t>Champ &gt;</t>
    </r>
    <r>
      <rPr>
        <sz val="8"/>
        <rFont val="Arial"/>
        <family val="2"/>
      </rPr>
      <t xml:space="preserve"> France métropolitaine, non compris le SSA, France (incluant Saint-Martin et Saint-Barthélemy), y compris le SSA.
</t>
    </r>
    <r>
      <rPr>
        <b/>
        <sz val="8"/>
        <rFont val="Arial"/>
        <family val="2"/>
      </rPr>
      <t>Source &gt;</t>
    </r>
    <r>
      <rPr>
        <sz val="8"/>
        <rFont val="Arial"/>
        <family val="2"/>
      </rPr>
      <t xml:space="preserve"> Drees, SAE 2024, traitements Drees.</t>
    </r>
  </si>
  <si>
    <r>
      <rPr>
        <b/>
        <sz val="8"/>
        <rFont val="Arial"/>
        <family val="2"/>
      </rPr>
      <t xml:space="preserve">Champ &gt; </t>
    </r>
    <r>
      <rPr>
        <sz val="8"/>
        <rFont val="Arial"/>
        <family val="2"/>
      </rPr>
      <t xml:space="preserve">France (incluant Saint-Martin et Saint-Barthélemy), y compris le SSA. France métropolitaine, non compris le SSA.
</t>
    </r>
    <r>
      <rPr>
        <b/>
        <sz val="8"/>
        <rFont val="Arial"/>
        <family val="2"/>
      </rPr>
      <t xml:space="preserve">Source &gt; </t>
    </r>
    <r>
      <rPr>
        <sz val="8"/>
        <rFont val="Arial"/>
        <family val="2"/>
      </rPr>
      <t>Drees, SAE 2014, traitements Drees.</t>
    </r>
  </si>
  <si>
    <t xml:space="preserve">Nombre de naissances vivantes en France </t>
  </si>
  <si>
    <t>Nombre de naissances vivantes en France métropolitaine</t>
  </si>
  <si>
    <t>Nombre de maternités de France, 
au 31 décembre</t>
  </si>
  <si>
    <t xml:space="preserve">Nombre de maternités de France métropolitaine, 
non compris le SSA, 
au 31 décembre </t>
  </si>
  <si>
    <t>France (incluant Saint-Martin et Saint-Barthélemy), y compris le SSA</t>
  </si>
  <si>
    <t>Tableau complémentaire F.  Nombre d'accouchements selon le statut juridique de l'établissement en 2014 et en 2024</t>
  </si>
  <si>
    <r>
      <rPr>
        <b/>
        <sz val="8"/>
        <rFont val="Arial"/>
        <family val="2"/>
      </rPr>
      <t>Champ &gt;</t>
    </r>
    <r>
      <rPr>
        <sz val="8"/>
        <rFont val="Arial"/>
        <family val="2"/>
      </rPr>
      <t xml:space="preserve"> France (incluant Saint-Martin et Saint-Barthélemy), y compris le SSA. France métropolitaine, non compris le SSA. 
</t>
    </r>
    <r>
      <rPr>
        <b/>
        <sz val="8"/>
        <rFont val="Arial"/>
        <family val="2"/>
      </rPr>
      <t>Sources &gt;</t>
    </r>
    <r>
      <rPr>
        <sz val="8"/>
        <rFont val="Arial"/>
        <family val="2"/>
      </rPr>
      <t xml:space="preserve"> Drees, SAE 2014 et 2024, traitements Drees.</t>
    </r>
  </si>
  <si>
    <r>
      <rPr>
        <b/>
        <sz val="8"/>
        <color theme="1"/>
        <rFont val="Arial"/>
        <family val="2"/>
      </rPr>
      <t>Note &gt;</t>
    </r>
    <r>
      <rPr>
        <sz val="8"/>
        <color theme="1"/>
        <rFont val="Arial"/>
        <family val="2"/>
      </rPr>
      <t xml:space="preserve"> En 1996, les définitions de niveaux existaient déjà, sans être réglementaires (Ruffié </t>
    </r>
    <r>
      <rPr>
        <i/>
        <sz val="8"/>
        <color theme="1"/>
        <rFont val="Arial"/>
        <family val="2"/>
      </rPr>
      <t>et al.</t>
    </r>
    <r>
      <rPr>
        <sz val="8"/>
        <color theme="1"/>
        <rFont val="Arial"/>
        <family val="2"/>
      </rPr>
      <t xml:space="preserve">, 1998).
</t>
    </r>
    <r>
      <rPr>
        <b/>
        <sz val="8"/>
        <color theme="1"/>
        <rFont val="Arial"/>
        <family val="2"/>
      </rPr>
      <t>Champ &gt;</t>
    </r>
    <r>
      <rPr>
        <sz val="8"/>
        <color theme="1"/>
        <rFont val="Arial"/>
        <family val="2"/>
      </rPr>
      <t xml:space="preserve"> France métropolitaine, hors SSA.
</t>
    </r>
    <r>
      <rPr>
        <b/>
        <sz val="8"/>
        <color theme="1"/>
        <rFont val="Arial"/>
        <family val="2"/>
      </rPr>
      <t>Sources &gt;</t>
    </r>
    <r>
      <rPr>
        <sz val="8"/>
        <color theme="1"/>
        <rFont val="Arial"/>
        <family val="2"/>
      </rPr>
      <t xml:space="preserve"> Drees, SAE 1996, 2014 et 2024, traitements Drees.</t>
    </r>
  </si>
  <si>
    <r>
      <t>Nombre d'accouchements</t>
    </r>
    <r>
      <rPr>
        <b/>
        <vertAlign val="superscript"/>
        <sz val="8"/>
        <color theme="1"/>
        <rFont val="Arial"/>
        <family val="2"/>
      </rPr>
      <t>1</t>
    </r>
  </si>
  <si>
    <r>
      <t>Durée moyenne de séjour</t>
    </r>
    <r>
      <rPr>
        <b/>
        <vertAlign val="superscript"/>
        <sz val="8"/>
        <color theme="1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</si>
</sst>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#,##0&quot; &quot;"/>
    <numFmt numFmtId="166" formatCode="0.0"/>
    <numFmt numFmtId="167" formatCode="0.000000"/>
    <numFmt numFmtId="168" formatCode="#,##0.0"/>
    <numFmt numFmtId="169" formatCode="0&quot; &quot;%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Marianne"/>
      <family val="3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Marianne"/>
      <family val="3"/>
    </font>
    <font>
      <b/>
      <sz val="8"/>
      <color theme="1"/>
      <name val="Marianne"/>
      <family val="3"/>
    </font>
    <font>
      <b/>
      <sz val="8"/>
      <color rgb="FFFF0000"/>
      <name val="Arial"/>
      <family val="2"/>
    </font>
    <font>
      <b/>
      <sz val="8"/>
      <color rgb="FFFF0000"/>
      <name val="Marianne"/>
      <family val="3"/>
    </font>
    <font>
      <b/>
      <sz val="8"/>
      <name val="Marianne"/>
      <family val="3"/>
    </font>
    <font>
      <sz val="8"/>
      <color indexed="8"/>
      <name val="Arial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  <font>
      <sz val="9"/>
      <color theme="1"/>
      <name val="Marianne"/>
      <family val="3"/>
    </font>
    <font>
      <sz val="9"/>
      <color theme="1"/>
      <name val="Aptos Narrow"/>
      <family val="2"/>
      <scheme val="minor"/>
    </font>
    <font>
      <sz val="10"/>
      <color indexed="8"/>
      <name val="Arial"/>
      <family val="2"/>
    </font>
    <font>
      <sz val="8"/>
      <color rgb="FF0000FF"/>
      <name val="Arial"/>
      <family val="2"/>
    </font>
    <font>
      <i/>
      <sz val="8"/>
      <color theme="1"/>
      <name val="Arial"/>
      <family val="2"/>
    </font>
    <font>
      <b/>
      <vertAlign val="superscript"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92">
    <xf numFmtId="0" fontId="0" fillId="0" borderId="0" xfId="0"/>
    <xf numFmtId="0" fontId="6" fillId="2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9" fontId="6" fillId="2" borderId="0" xfId="1" applyFont="1" applyFill="1" applyAlignment="1">
      <alignment vertical="center"/>
    </xf>
    <xf numFmtId="3" fontId="6" fillId="2" borderId="0" xfId="2" applyNumberFormat="1" applyFont="1" applyFill="1" applyAlignment="1">
      <alignment vertical="center"/>
    </xf>
    <xf numFmtId="0" fontId="13" fillId="2" borderId="0" xfId="2" applyFont="1" applyFill="1" applyAlignment="1">
      <alignment vertical="center"/>
    </xf>
    <xf numFmtId="0" fontId="9" fillId="0" borderId="0" xfId="0" applyFont="1"/>
    <xf numFmtId="3" fontId="0" fillId="0" borderId="0" xfId="0" applyNumberFormat="1"/>
    <xf numFmtId="0" fontId="7" fillId="2" borderId="0" xfId="3" applyFont="1" applyFill="1"/>
    <xf numFmtId="0" fontId="4" fillId="2" borderId="0" xfId="3" applyFont="1" applyFill="1"/>
    <xf numFmtId="0" fontId="6" fillId="2" borderId="0" xfId="3" applyFont="1" applyFill="1"/>
    <xf numFmtId="0" fontId="5" fillId="2" borderId="0" xfId="3" applyFont="1" applyFill="1" applyAlignment="1">
      <alignment vertical="center" wrapText="1"/>
    </xf>
    <xf numFmtId="0" fontId="4" fillId="2" borderId="0" xfId="3" applyFont="1" applyFill="1" applyAlignment="1">
      <alignment horizontal="right"/>
    </xf>
    <xf numFmtId="0" fontId="5" fillId="2" borderId="12" xfId="3" applyFont="1" applyFill="1" applyBorder="1" applyAlignment="1">
      <alignment vertical="center" wrapText="1"/>
    </xf>
    <xf numFmtId="0" fontId="5" fillId="2" borderId="2" xfId="3" applyFont="1" applyFill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13" fillId="0" borderId="0" xfId="3" applyFont="1" applyAlignment="1">
      <alignment horizontal="center" vertical="center"/>
    </xf>
    <xf numFmtId="1" fontId="8" fillId="0" borderId="7" xfId="0" applyNumberFormat="1" applyFont="1" applyBorder="1" applyAlignment="1">
      <alignment horizontal="right" indent="4"/>
    </xf>
    <xf numFmtId="1" fontId="9" fillId="0" borderId="0" xfId="0" applyNumberFormat="1" applyFont="1" applyAlignment="1">
      <alignment horizontal="right" indent="4"/>
    </xf>
    <xf numFmtId="1" fontId="8" fillId="0" borderId="2" xfId="0" applyNumberFormat="1" applyFont="1" applyBorder="1" applyAlignment="1">
      <alignment horizontal="right" indent="4"/>
    </xf>
    <xf numFmtId="1" fontId="8" fillId="0" borderId="14" xfId="0" applyNumberFormat="1" applyFont="1" applyBorder="1" applyAlignment="1">
      <alignment horizontal="right" indent="4"/>
    </xf>
    <xf numFmtId="0" fontId="11" fillId="0" borderId="0" xfId="3" applyFont="1"/>
    <xf numFmtId="0" fontId="12" fillId="0" borderId="0" xfId="3" applyFont="1"/>
    <xf numFmtId="0" fontId="8" fillId="2" borderId="0" xfId="3" applyFont="1" applyFill="1"/>
    <xf numFmtId="0" fontId="8" fillId="0" borderId="0" xfId="3" applyFont="1"/>
    <xf numFmtId="0" fontId="14" fillId="2" borderId="0" xfId="2" applyFont="1" applyFill="1" applyAlignment="1">
      <alignment vertical="center"/>
    </xf>
    <xf numFmtId="0" fontId="5" fillId="2" borderId="0" xfId="3" applyFont="1" applyFill="1"/>
    <xf numFmtId="0" fontId="9" fillId="2" borderId="0" xfId="2" applyFont="1" applyFill="1" applyAlignment="1">
      <alignment vertical="center"/>
    </xf>
    <xf numFmtId="1" fontId="8" fillId="0" borderId="0" xfId="0" applyNumberFormat="1" applyFont="1" applyAlignment="1">
      <alignment horizontal="right" indent="4"/>
    </xf>
    <xf numFmtId="0" fontId="4" fillId="0" borderId="0" xfId="3" applyFont="1"/>
    <xf numFmtId="1" fontId="8" fillId="2" borderId="0" xfId="3" applyNumberFormat="1" applyFont="1" applyFill="1"/>
    <xf numFmtId="0" fontId="8" fillId="0" borderId="0" xfId="0" applyFont="1"/>
    <xf numFmtId="0" fontId="8" fillId="0" borderId="0" xfId="0" applyFont="1" applyAlignment="1">
      <alignment vertical="top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3" fontId="4" fillId="0" borderId="0" xfId="0" applyNumberFormat="1" applyFont="1" applyAlignment="1">
      <alignment horizontal="center"/>
    </xf>
    <xf numFmtId="164" fontId="8" fillId="0" borderId="0" xfId="1" applyNumberFormat="1" applyFont="1" applyFill="1"/>
    <xf numFmtId="0" fontId="4" fillId="0" borderId="0" xfId="0" applyFont="1"/>
    <xf numFmtId="0" fontId="2" fillId="0" borderId="0" xfId="0" applyFont="1"/>
    <xf numFmtId="0" fontId="7" fillId="0" borderId="0" xfId="0" applyFont="1" applyAlignment="1">
      <alignment vertical="top"/>
    </xf>
    <xf numFmtId="0" fontId="7" fillId="0" borderId="2" xfId="0" applyFont="1" applyBorder="1" applyAlignment="1">
      <alignment horizontal="center" vertical="center"/>
    </xf>
    <xf numFmtId="166" fontId="8" fillId="0" borderId="0" xfId="0" applyNumberFormat="1" applyFont="1"/>
    <xf numFmtId="0" fontId="8" fillId="0" borderId="16" xfId="0" applyFont="1" applyBorder="1" applyAlignment="1">
      <alignment horizontal="center"/>
    </xf>
    <xf numFmtId="0" fontId="7" fillId="2" borderId="12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left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indent="4"/>
    </xf>
    <xf numFmtId="0" fontId="10" fillId="0" borderId="0" xfId="0" applyFont="1" applyAlignment="1">
      <alignment horizontal="right" indent="4"/>
    </xf>
    <xf numFmtId="9" fontId="0" fillId="0" borderId="0" xfId="1" applyFont="1" applyBorder="1"/>
    <xf numFmtId="0" fontId="10" fillId="2" borderId="0" xfId="2" applyFont="1" applyFill="1" applyAlignment="1">
      <alignment horizontal="right" vertical="center" indent="4"/>
    </xf>
    <xf numFmtId="0" fontId="10" fillId="0" borderId="0" xfId="0" applyFont="1" applyAlignment="1">
      <alignment horizontal="right" vertical="center" indent="4"/>
    </xf>
    <xf numFmtId="3" fontId="9" fillId="2" borderId="0" xfId="2" applyNumberFormat="1" applyFont="1" applyFill="1" applyAlignment="1">
      <alignment horizontal="right" indent="4"/>
    </xf>
    <xf numFmtId="3" fontId="10" fillId="2" borderId="0" xfId="2" applyNumberFormat="1" applyFont="1" applyFill="1" applyAlignment="1">
      <alignment horizontal="right" indent="4"/>
    </xf>
    <xf numFmtId="0" fontId="6" fillId="2" borderId="0" xfId="2" applyFont="1" applyFill="1" applyAlignment="1">
      <alignment horizontal="left" vertical="top"/>
    </xf>
    <xf numFmtId="0" fontId="17" fillId="0" borderId="0" xfId="0" applyFont="1"/>
    <xf numFmtId="0" fontId="18" fillId="0" borderId="0" xfId="0" applyFont="1"/>
    <xf numFmtId="0" fontId="10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center"/>
    </xf>
    <xf numFmtId="0" fontId="10" fillId="0" borderId="0" xfId="0" applyFont="1"/>
    <xf numFmtId="3" fontId="10" fillId="0" borderId="0" xfId="0" applyNumberFormat="1" applyFont="1" applyAlignment="1">
      <alignment horizontal="center"/>
    </xf>
    <xf numFmtId="3" fontId="18" fillId="0" borderId="0" xfId="0" applyNumberFormat="1" applyFont="1"/>
    <xf numFmtId="1" fontId="0" fillId="0" borderId="0" xfId="0" applyNumberFormat="1"/>
    <xf numFmtId="0" fontId="8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8" fillId="0" borderId="11" xfId="0" applyFont="1" applyBorder="1"/>
    <xf numFmtId="0" fontId="8" fillId="0" borderId="14" xfId="0" applyFont="1" applyBorder="1"/>
    <xf numFmtId="167" fontId="6" fillId="2" borderId="0" xfId="2" applyNumberFormat="1" applyFont="1" applyFill="1" applyAlignment="1">
      <alignment vertical="center"/>
    </xf>
    <xf numFmtId="3" fontId="8" fillId="0" borderId="0" xfId="2" applyNumberFormat="1" applyFont="1" applyAlignment="1">
      <alignment horizontal="right" vertical="center" indent="5"/>
    </xf>
    <xf numFmtId="3" fontId="16" fillId="0" borderId="0" xfId="2" applyNumberFormat="1" applyFont="1" applyAlignment="1">
      <alignment horizontal="right" vertical="center" indent="5"/>
    </xf>
    <xf numFmtId="3" fontId="16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 indent="6"/>
    </xf>
    <xf numFmtId="3" fontId="8" fillId="0" borderId="0" xfId="0" applyNumberFormat="1" applyFont="1" applyAlignment="1">
      <alignment horizontal="right" indent="2"/>
    </xf>
    <xf numFmtId="3" fontId="11" fillId="0" borderId="0" xfId="2" applyNumberFormat="1" applyFont="1" applyAlignment="1">
      <alignment horizontal="center" vertical="center"/>
    </xf>
    <xf numFmtId="165" fontId="4" fillId="0" borderId="0" xfId="3" applyNumberFormat="1" applyFont="1" applyAlignment="1">
      <alignment horizontal="right" indent="2"/>
    </xf>
    <xf numFmtId="166" fontId="7" fillId="0" borderId="0" xfId="0" applyNumberFormat="1" applyFont="1" applyAlignment="1">
      <alignment horizontal="right" indent="2"/>
    </xf>
    <xf numFmtId="166" fontId="8" fillId="0" borderId="0" xfId="0" applyNumberFormat="1" applyFont="1" applyAlignment="1">
      <alignment horizontal="left" indent="6"/>
    </xf>
    <xf numFmtId="166" fontId="8" fillId="0" borderId="0" xfId="0" applyNumberFormat="1" applyFont="1" applyAlignment="1">
      <alignment horizontal="left" indent="8"/>
    </xf>
    <xf numFmtId="166" fontId="16" fillId="0" borderId="0" xfId="0" applyNumberFormat="1" applyFont="1"/>
    <xf numFmtId="0" fontId="7" fillId="0" borderId="0" xfId="2" applyFont="1" applyAlignment="1">
      <alignment horizontal="center" vertical="center"/>
    </xf>
    <xf numFmtId="3" fontId="8" fillId="0" borderId="0" xfId="0" applyNumberFormat="1" applyFont="1"/>
    <xf numFmtId="0" fontId="4" fillId="3" borderId="0" xfId="3" applyFont="1" applyFill="1"/>
    <xf numFmtId="0" fontId="5" fillId="3" borderId="0" xfId="3" applyFont="1" applyFill="1"/>
    <xf numFmtId="0" fontId="13" fillId="3" borderId="2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49" fontId="4" fillId="3" borderId="2" xfId="3" applyNumberFormat="1" applyFont="1" applyFill="1" applyBorder="1" applyAlignment="1">
      <alignment horizontal="center"/>
    </xf>
    <xf numFmtId="3" fontId="4" fillId="3" borderId="2" xfId="3" applyNumberFormat="1" applyFont="1" applyFill="1" applyBorder="1" applyAlignment="1">
      <alignment horizontal="center" vertical="center" wrapText="1"/>
    </xf>
    <xf numFmtId="165" fontId="4" fillId="3" borderId="2" xfId="3" applyNumberFormat="1" applyFont="1" applyFill="1" applyBorder="1" applyAlignment="1">
      <alignment horizontal="center"/>
    </xf>
    <xf numFmtId="168" fontId="4" fillId="3" borderId="2" xfId="3" applyNumberFormat="1" applyFont="1" applyFill="1" applyBorder="1"/>
    <xf numFmtId="0" fontId="4" fillId="3" borderId="2" xfId="3" applyFont="1" applyFill="1" applyBorder="1"/>
    <xf numFmtId="0" fontId="13" fillId="3" borderId="0" xfId="3" applyFont="1" applyFill="1"/>
    <xf numFmtId="0" fontId="4" fillId="0" borderId="2" xfId="3" applyFont="1" applyBorder="1"/>
    <xf numFmtId="168" fontId="4" fillId="0" borderId="2" xfId="3" applyNumberFormat="1" applyFont="1" applyBorder="1"/>
    <xf numFmtId="3" fontId="8" fillId="0" borderId="2" xfId="0" applyNumberFormat="1" applyFont="1" applyBorder="1"/>
    <xf numFmtId="3" fontId="4" fillId="0" borderId="0" xfId="3" applyNumberFormat="1" applyFont="1" applyAlignment="1">
      <alignment horizontal="center" vertical="center"/>
    </xf>
    <xf numFmtId="3" fontId="4" fillId="3" borderId="2" xfId="3" applyNumberFormat="1" applyFont="1" applyFill="1" applyBorder="1" applyAlignment="1">
      <alignment horizontal="center" vertical="center"/>
    </xf>
    <xf numFmtId="3" fontId="4" fillId="2" borderId="0" xfId="3" applyNumberFormat="1" applyFont="1" applyFill="1" applyAlignment="1">
      <alignment horizontal="center" vertical="center"/>
    </xf>
    <xf numFmtId="3" fontId="4" fillId="0" borderId="2" xfId="3" applyNumberFormat="1" applyFont="1" applyBorder="1" applyAlignment="1">
      <alignment horizontal="center" vertical="center" wrapText="1"/>
    </xf>
    <xf numFmtId="49" fontId="4" fillId="3" borderId="0" xfId="3" applyNumberFormat="1" applyFont="1" applyFill="1" applyAlignment="1">
      <alignment horizontal="left"/>
    </xf>
    <xf numFmtId="49" fontId="4" fillId="0" borderId="0" xfId="3" applyNumberFormat="1" applyFont="1" applyAlignment="1">
      <alignment vertical="center"/>
    </xf>
    <xf numFmtId="165" fontId="4" fillId="0" borderId="2" xfId="3" applyNumberFormat="1" applyFont="1" applyBorder="1" applyAlignment="1">
      <alignment horizontal="center"/>
    </xf>
    <xf numFmtId="3" fontId="8" fillId="0" borderId="2" xfId="3" applyNumberFormat="1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right" vertical="center"/>
    </xf>
    <xf numFmtId="3" fontId="4" fillId="3" borderId="0" xfId="3" applyNumberFormat="1" applyFont="1" applyFill="1"/>
    <xf numFmtId="165" fontId="6" fillId="3" borderId="0" xfId="3" applyNumberFormat="1" applyFont="1" applyFill="1" applyAlignment="1">
      <alignment horizontal="center"/>
    </xf>
    <xf numFmtId="165" fontId="4" fillId="3" borderId="0" xfId="3" applyNumberFormat="1" applyFont="1" applyFill="1"/>
    <xf numFmtId="3" fontId="8" fillId="0" borderId="2" xfId="0" applyNumberFormat="1" applyFont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8" fillId="3" borderId="2" xfId="3" applyNumberFormat="1" applyFont="1" applyFill="1" applyBorder="1" applyAlignment="1">
      <alignment horizontal="center" vertical="center" wrapText="1"/>
    </xf>
    <xf numFmtId="165" fontId="8" fillId="3" borderId="2" xfId="3" applyNumberFormat="1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/>
    </xf>
    <xf numFmtId="49" fontId="16" fillId="3" borderId="0" xfId="3" applyNumberFormat="1" applyFont="1" applyFill="1" applyAlignment="1">
      <alignment horizontal="left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49" fontId="4" fillId="3" borderId="0" xfId="3" applyNumberFormat="1" applyFont="1" applyFill="1" applyAlignment="1">
      <alignment horizontal="left" vertical="center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169" fontId="4" fillId="0" borderId="0" xfId="2" applyNumberFormat="1" applyFont="1" applyAlignment="1">
      <alignment horizontal="center" vertical="center"/>
    </xf>
    <xf numFmtId="169" fontId="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9" fontId="4" fillId="0" borderId="0" xfId="2" applyNumberFormat="1" applyFont="1" applyAlignment="1">
      <alignment horizontal="center" vertical="center"/>
    </xf>
    <xf numFmtId="9" fontId="5" fillId="0" borderId="0" xfId="2" applyNumberFormat="1" applyFont="1" applyAlignment="1">
      <alignment horizontal="center" vertical="center"/>
    </xf>
    <xf numFmtId="0" fontId="5" fillId="3" borderId="0" xfId="3" applyFont="1" applyFill="1" applyAlignment="1">
      <alignment vertical="center" wrapText="1"/>
    </xf>
    <xf numFmtId="0" fontId="4" fillId="3" borderId="0" xfId="3" applyFont="1" applyFill="1" applyAlignment="1">
      <alignment horizontal="center" vertical="center"/>
    </xf>
    <xf numFmtId="9" fontId="4" fillId="3" borderId="0" xfId="3" applyNumberFormat="1" applyFont="1" applyFill="1" applyAlignment="1">
      <alignment horizontal="center"/>
    </xf>
    <xf numFmtId="9" fontId="4" fillId="3" borderId="0" xfId="4" applyFont="1" applyFill="1" applyBorder="1"/>
    <xf numFmtId="164" fontId="4" fillId="3" borderId="0" xfId="4" applyNumberFormat="1" applyFont="1" applyFill="1" applyBorder="1"/>
    <xf numFmtId="9" fontId="4" fillId="3" borderId="0" xfId="3" applyNumberFormat="1" applyFont="1" applyFill="1"/>
    <xf numFmtId="9" fontId="20" fillId="3" borderId="0" xfId="1" applyFont="1" applyFill="1"/>
    <xf numFmtId="3" fontId="4" fillId="0" borderId="0" xfId="3" applyNumberFormat="1" applyFont="1"/>
    <xf numFmtId="3" fontId="3" fillId="0" borderId="0" xfId="0" applyNumberFormat="1" applyFont="1" applyAlignment="1">
      <alignment horizontal="right" vertical="top" wrapText="1"/>
    </xf>
    <xf numFmtId="164" fontId="4" fillId="0" borderId="0" xfId="1" applyNumberFormat="1" applyFont="1" applyAlignment="1">
      <alignment horizontal="center"/>
    </xf>
    <xf numFmtId="164" fontId="16" fillId="0" borderId="0" xfId="1" applyNumberFormat="1" applyFont="1" applyAlignment="1">
      <alignment horizontal="center"/>
    </xf>
    <xf numFmtId="2" fontId="8" fillId="0" borderId="0" xfId="0" applyNumberFormat="1" applyFont="1"/>
    <xf numFmtId="166" fontId="0" fillId="0" borderId="0" xfId="0" applyNumberFormat="1"/>
    <xf numFmtId="166" fontId="5" fillId="0" borderId="0" xfId="0" applyNumberFormat="1" applyFont="1" applyAlignment="1">
      <alignment horizontal="center" vertical="center" wrapText="1"/>
    </xf>
    <xf numFmtId="9" fontId="8" fillId="0" borderId="0" xfId="1" applyFont="1"/>
    <xf numFmtId="9" fontId="0" fillId="0" borderId="0" xfId="1" applyFont="1"/>
    <xf numFmtId="0" fontId="8" fillId="0" borderId="11" xfId="0" applyFont="1" applyBorder="1" applyAlignment="1">
      <alignment horizontal="right" indent="4"/>
    </xf>
    <xf numFmtId="164" fontId="4" fillId="3" borderId="0" xfId="1" applyNumberFormat="1" applyFont="1" applyFill="1"/>
    <xf numFmtId="165" fontId="8" fillId="0" borderId="2" xfId="3" applyNumberFormat="1" applyFont="1" applyBorder="1" applyAlignment="1">
      <alignment horizontal="center"/>
    </xf>
    <xf numFmtId="3" fontId="8" fillId="0" borderId="11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0" fontId="7" fillId="0" borderId="7" xfId="2" applyFont="1" applyBorder="1" applyAlignment="1">
      <alignment horizontal="center" vertical="center"/>
    </xf>
    <xf numFmtId="3" fontId="8" fillId="0" borderId="11" xfId="2" applyNumberFormat="1" applyFont="1" applyBorder="1" applyAlignment="1">
      <alignment horizontal="center" vertical="center"/>
    </xf>
    <xf numFmtId="3" fontId="7" fillId="0" borderId="11" xfId="2" applyNumberFormat="1" applyFont="1" applyBorder="1" applyAlignment="1">
      <alignment horizontal="center" vertical="center"/>
    </xf>
    <xf numFmtId="0" fontId="4" fillId="0" borderId="10" xfId="2" applyFont="1" applyBorder="1" applyAlignment="1">
      <alignment horizontal="right" vertical="center" indent="2"/>
    </xf>
    <xf numFmtId="0" fontId="8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3" fontId="8" fillId="0" borderId="16" xfId="2" applyNumberFormat="1" applyFont="1" applyBorder="1" applyAlignment="1">
      <alignment horizontal="center" vertical="center"/>
    </xf>
    <xf numFmtId="3" fontId="8" fillId="0" borderId="12" xfId="2" applyNumberFormat="1" applyFont="1" applyBorder="1" applyAlignment="1">
      <alignment horizontal="center" vertical="center"/>
    </xf>
    <xf numFmtId="3" fontId="8" fillId="0" borderId="14" xfId="2" applyNumberFormat="1" applyFont="1" applyBorder="1" applyAlignment="1">
      <alignment horizontal="center" vertical="center"/>
    </xf>
    <xf numFmtId="9" fontId="7" fillId="0" borderId="0" xfId="1" applyFont="1" applyFill="1" applyBorder="1" applyAlignment="1">
      <alignment horizontal="right" vertical="center" indent="1"/>
    </xf>
    <xf numFmtId="0" fontId="8" fillId="0" borderId="0" xfId="0" applyFont="1" applyAlignment="1">
      <alignment horizontal="center"/>
    </xf>
    <xf numFmtId="3" fontId="8" fillId="0" borderId="0" xfId="2" applyNumberFormat="1" applyFont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11" xfId="0" applyFont="1" applyBorder="1" applyAlignment="1">
      <alignment horizontal="right" indent="4"/>
    </xf>
    <xf numFmtId="3" fontId="8" fillId="0" borderId="11" xfId="2" applyNumberFormat="1" applyFont="1" applyBorder="1" applyAlignment="1">
      <alignment horizontal="right" indent="4"/>
    </xf>
    <xf numFmtId="3" fontId="7" fillId="0" borderId="11" xfId="2" applyNumberFormat="1" applyFont="1" applyBorder="1" applyAlignment="1">
      <alignment horizontal="right" indent="4"/>
    </xf>
    <xf numFmtId="9" fontId="0" fillId="0" borderId="0" xfId="1" applyFont="1" applyFill="1" applyBorder="1"/>
    <xf numFmtId="0" fontId="8" fillId="0" borderId="0" xfId="0" applyFont="1" applyAlignment="1">
      <alignment horizontal="right" indent="4"/>
    </xf>
    <xf numFmtId="0" fontId="7" fillId="0" borderId="7" xfId="0" applyFont="1" applyBorder="1" applyAlignment="1">
      <alignment horizontal="right" indent="4"/>
    </xf>
    <xf numFmtId="0" fontId="7" fillId="0" borderId="14" xfId="0" applyFont="1" applyBorder="1" applyAlignment="1">
      <alignment horizontal="right" indent="4"/>
    </xf>
    <xf numFmtId="0" fontId="8" fillId="0" borderId="7" xfId="0" applyFont="1" applyBorder="1" applyAlignment="1">
      <alignment horizontal="right" indent="4"/>
    </xf>
    <xf numFmtId="0" fontId="8" fillId="0" borderId="14" xfId="0" applyFont="1" applyBorder="1" applyAlignment="1">
      <alignment horizontal="right" indent="4"/>
    </xf>
    <xf numFmtId="0" fontId="7" fillId="0" borderId="1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9" fontId="9" fillId="0" borderId="0" xfId="1" applyFont="1" applyBorder="1" applyAlignment="1">
      <alignment horizontal="right" indent="4"/>
    </xf>
    <xf numFmtId="0" fontId="8" fillId="0" borderId="10" xfId="0" applyFont="1" applyBorder="1" applyAlignment="1">
      <alignment horizontal="right" indent="4"/>
    </xf>
    <xf numFmtId="0" fontId="7" fillId="0" borderId="7" xfId="0" applyFont="1" applyBorder="1" applyAlignment="1">
      <alignment horizontal="left" vertical="top" wrapText="1"/>
    </xf>
    <xf numFmtId="0" fontId="7" fillId="0" borderId="14" xfId="0" applyFont="1" applyBorder="1"/>
    <xf numFmtId="3" fontId="7" fillId="0" borderId="14" xfId="0" applyNumberFormat="1" applyFont="1" applyBorder="1" applyAlignment="1">
      <alignment horizontal="center"/>
    </xf>
    <xf numFmtId="166" fontId="7" fillId="0" borderId="0" xfId="0" applyNumberFormat="1" applyFont="1" applyAlignment="1">
      <alignment horizontal="left" indent="2"/>
    </xf>
    <xf numFmtId="164" fontId="0" fillId="0" borderId="0" xfId="1" applyNumberFormat="1" applyFont="1"/>
    <xf numFmtId="3" fontId="8" fillId="0" borderId="11" xfId="0" applyNumberFormat="1" applyFont="1" applyBorder="1" applyAlignment="1">
      <alignment horizontal="center" vertical="center"/>
    </xf>
    <xf numFmtId="165" fontId="8" fillId="0" borderId="11" xfId="3" applyNumberFormat="1" applyFont="1" applyBorder="1" applyAlignment="1">
      <alignment horizontal="center" vertical="center"/>
    </xf>
    <xf numFmtId="166" fontId="8" fillId="0" borderId="11" xfId="0" applyNumberFormat="1" applyFont="1" applyBorder="1" applyAlignment="1">
      <alignment horizontal="center" vertical="center"/>
    </xf>
    <xf numFmtId="166" fontId="8" fillId="0" borderId="14" xfId="0" applyNumberFormat="1" applyFont="1" applyBorder="1" applyAlignment="1">
      <alignment horizontal="center" vertical="center"/>
    </xf>
    <xf numFmtId="9" fontId="8" fillId="0" borderId="0" xfId="1" applyFont="1" applyFill="1" applyBorder="1"/>
    <xf numFmtId="3" fontId="7" fillId="0" borderId="14" xfId="2" applyNumberFormat="1" applyFont="1" applyBorder="1" applyAlignment="1">
      <alignment horizontal="center" vertical="center"/>
    </xf>
    <xf numFmtId="166" fontId="8" fillId="0" borderId="0" xfId="1" applyNumberFormat="1" applyFont="1"/>
    <xf numFmtId="3" fontId="9" fillId="2" borderId="0" xfId="2" applyNumberFormat="1" applyFont="1" applyFill="1" applyAlignment="1">
      <alignment horizontal="center" vertical="center"/>
    </xf>
    <xf numFmtId="3" fontId="10" fillId="2" borderId="0" xfId="2" applyNumberFormat="1" applyFont="1" applyFill="1" applyAlignment="1">
      <alignment horizontal="center" vertical="center"/>
    </xf>
    <xf numFmtId="3" fontId="10" fillId="0" borderId="0" xfId="2" applyNumberFormat="1" applyFont="1" applyAlignment="1">
      <alignment horizontal="center" vertical="center"/>
    </xf>
    <xf numFmtId="3" fontId="9" fillId="2" borderId="0" xfId="2" applyNumberFormat="1" applyFont="1" applyFill="1" applyAlignment="1">
      <alignment horizontal="right" vertical="center" indent="5"/>
    </xf>
    <xf numFmtId="0" fontId="5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right" vertical="center" indent="2"/>
    </xf>
    <xf numFmtId="3" fontId="4" fillId="0" borderId="8" xfId="2" applyNumberFormat="1" applyFont="1" applyBorder="1" applyAlignment="1">
      <alignment horizontal="right" vertical="center" indent="5"/>
    </xf>
    <xf numFmtId="3" fontId="5" fillId="0" borderId="9" xfId="2" applyNumberFormat="1" applyFont="1" applyBorder="1" applyAlignment="1">
      <alignment horizontal="center" vertical="center"/>
    </xf>
    <xf numFmtId="3" fontId="4" fillId="0" borderId="11" xfId="2" applyNumberFormat="1" applyFont="1" applyBorder="1" applyAlignment="1">
      <alignment horizontal="center" vertical="center"/>
    </xf>
    <xf numFmtId="3" fontId="5" fillId="0" borderId="11" xfId="2" applyNumberFormat="1" applyFont="1" applyBorder="1" applyAlignment="1">
      <alignment horizontal="center" vertical="center"/>
    </xf>
    <xf numFmtId="3" fontId="4" fillId="0" borderId="7" xfId="2" applyNumberFormat="1" applyFont="1" applyBorder="1" applyAlignment="1">
      <alignment horizontal="right" vertical="center" indent="5"/>
    </xf>
    <xf numFmtId="164" fontId="4" fillId="0" borderId="0" xfId="1" applyNumberFormat="1" applyFont="1" applyFill="1" applyAlignment="1">
      <alignment horizontal="center"/>
    </xf>
    <xf numFmtId="3" fontId="8" fillId="0" borderId="2" xfId="0" applyNumberFormat="1" applyFont="1" applyBorder="1" applyAlignment="1">
      <alignment horizontal="center" vertical="top" wrapText="1"/>
    </xf>
    <xf numFmtId="3" fontId="4" fillId="0" borderId="14" xfId="2" applyNumberFormat="1" applyFont="1" applyBorder="1" applyAlignment="1">
      <alignment horizontal="right" vertical="center" indent="5"/>
    </xf>
    <xf numFmtId="0" fontId="4" fillId="0" borderId="7" xfId="2" applyFont="1" applyBorder="1" applyAlignment="1">
      <alignment horizontal="right" vertical="center" indent="2"/>
    </xf>
    <xf numFmtId="0" fontId="4" fillId="0" borderId="11" xfId="2" applyFont="1" applyBorder="1" applyAlignment="1">
      <alignment horizontal="right" vertical="center" indent="2"/>
    </xf>
    <xf numFmtId="0" fontId="4" fillId="0" borderId="14" xfId="2" applyFont="1" applyBorder="1" applyAlignment="1">
      <alignment horizontal="right" vertical="center" indent="2"/>
    </xf>
    <xf numFmtId="3" fontId="4" fillId="0" borderId="15" xfId="2" applyNumberFormat="1" applyFont="1" applyBorder="1" applyAlignment="1">
      <alignment horizontal="right" vertical="center" indent="5"/>
    </xf>
    <xf numFmtId="1" fontId="5" fillId="0" borderId="7" xfId="1" applyNumberFormat="1" applyFont="1" applyFill="1" applyBorder="1" applyAlignment="1">
      <alignment horizontal="center" vertical="center"/>
    </xf>
    <xf numFmtId="1" fontId="5" fillId="0" borderId="11" xfId="1" applyNumberFormat="1" applyFont="1" applyFill="1" applyBorder="1" applyAlignment="1">
      <alignment horizontal="center" vertical="center"/>
    </xf>
    <xf numFmtId="1" fontId="5" fillId="0" borderId="14" xfId="1" applyNumberFormat="1" applyFont="1" applyFill="1" applyBorder="1" applyAlignment="1">
      <alignment horizontal="center" vertical="center"/>
    </xf>
    <xf numFmtId="1" fontId="8" fillId="2" borderId="7" xfId="0" applyNumberFormat="1" applyFont="1" applyFill="1" applyBorder="1" applyAlignment="1">
      <alignment horizontal="right" indent="4"/>
    </xf>
    <xf numFmtId="1" fontId="8" fillId="2" borderId="2" xfId="0" applyNumberFormat="1" applyFont="1" applyFill="1" applyBorder="1" applyAlignment="1">
      <alignment horizontal="right" indent="4"/>
    </xf>
    <xf numFmtId="1" fontId="8" fillId="2" borderId="14" xfId="0" applyNumberFormat="1" applyFont="1" applyFill="1" applyBorder="1" applyAlignment="1">
      <alignment horizontal="right" indent="4"/>
    </xf>
    <xf numFmtId="0" fontId="0" fillId="0" borderId="0" xfId="0" applyAlignment="1">
      <alignment vertical="top"/>
    </xf>
    <xf numFmtId="0" fontId="5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3" fontId="4" fillId="0" borderId="11" xfId="2" applyNumberFormat="1" applyFont="1" applyBorder="1" applyAlignment="1">
      <alignment horizontal="right" vertical="center" indent="5"/>
    </xf>
    <xf numFmtId="0" fontId="0" fillId="0" borderId="0" xfId="0" applyAlignment="1">
      <alignment vertical="center"/>
    </xf>
    <xf numFmtId="0" fontId="6" fillId="2" borderId="0" xfId="2" applyFont="1" applyFill="1" applyAlignment="1">
      <alignment horizontal="left"/>
    </xf>
    <xf numFmtId="0" fontId="4" fillId="0" borderId="0" xfId="2" applyFont="1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2" applyFont="1" applyAlignment="1">
      <alignment horizontal="left" vertical="center"/>
    </xf>
    <xf numFmtId="49" fontId="4" fillId="3" borderId="0" xfId="3" applyNumberFormat="1" applyFont="1" applyFill="1" applyAlignment="1">
      <alignment vertical="center" wrapText="1"/>
    </xf>
    <xf numFmtId="0" fontId="15" fillId="0" borderId="0" xfId="0" applyFont="1" applyAlignment="1">
      <alignment vertical="center" wrapText="1"/>
    </xf>
    <xf numFmtId="3" fontId="4" fillId="0" borderId="0" xfId="2" applyNumberFormat="1" applyFont="1" applyAlignment="1">
      <alignment horizontal="center" vertical="center"/>
    </xf>
    <xf numFmtId="169" fontId="4" fillId="0" borderId="0" xfId="2" applyNumberFormat="1" applyFont="1" applyAlignment="1">
      <alignment horizontal="center" vertical="center"/>
    </xf>
    <xf numFmtId="0" fontId="8" fillId="2" borderId="0" xfId="2" applyFont="1" applyFill="1" applyAlignment="1">
      <alignment horizontal="left" vertical="top" wrapText="1"/>
    </xf>
    <xf numFmtId="0" fontId="8" fillId="2" borderId="0" xfId="2" applyFont="1" applyFill="1" applyAlignment="1">
      <alignment horizontal="left" vertical="top"/>
    </xf>
    <xf numFmtId="0" fontId="4" fillId="0" borderId="1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3" fontId="4" fillId="0" borderId="3" xfId="2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" fontId="4" fillId="0" borderId="8" xfId="1" applyNumberFormat="1" applyFont="1" applyFill="1" applyBorder="1" applyAlignment="1">
      <alignment horizontal="center" vertical="center"/>
    </xf>
    <xf numFmtId="1" fontId="4" fillId="0" borderId="13" xfId="1" applyNumberFormat="1" applyFont="1" applyFill="1" applyBorder="1" applyAlignment="1">
      <alignment horizontal="center" vertical="center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/>
    </xf>
    <xf numFmtId="0" fontId="8" fillId="2" borderId="13" xfId="2" applyFont="1" applyFill="1" applyBorder="1" applyAlignment="1">
      <alignment vertical="center" wrapText="1"/>
    </xf>
    <xf numFmtId="0" fontId="0" fillId="0" borderId="13" xfId="0" applyBorder="1" applyAlignment="1">
      <alignment wrapText="1"/>
    </xf>
    <xf numFmtId="0" fontId="8" fillId="2" borderId="0" xfId="2" applyFont="1" applyFill="1" applyAlignment="1">
      <alignment vertical="center" wrapText="1"/>
    </xf>
    <xf numFmtId="0" fontId="15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6" fillId="2" borderId="0" xfId="2" applyFont="1" applyFill="1" applyAlignment="1">
      <alignment horizontal="left" vertical="top" wrapText="1"/>
    </xf>
    <xf numFmtId="0" fontId="6" fillId="2" borderId="0" xfId="2" applyFont="1" applyFill="1" applyAlignment="1">
      <alignment horizontal="left" vertical="top"/>
    </xf>
    <xf numFmtId="0" fontId="7" fillId="2" borderId="2" xfId="2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2" borderId="13" xfId="2" applyFont="1" applyFill="1" applyBorder="1" applyAlignment="1">
      <alignment horizontal="left" wrapText="1"/>
    </xf>
    <xf numFmtId="0" fontId="4" fillId="2" borderId="13" xfId="2" applyFont="1" applyFill="1" applyBorder="1" applyAlignment="1">
      <alignment horizontal="left"/>
    </xf>
    <xf numFmtId="0" fontId="10" fillId="2" borderId="0" xfId="2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2" borderId="0" xfId="2" applyFont="1" applyFill="1" applyAlignment="1">
      <alignment horizontal="left" wrapText="1"/>
    </xf>
    <xf numFmtId="0" fontId="4" fillId="2" borderId="0" xfId="2" applyFont="1" applyFill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13" xfId="2" applyFont="1" applyBorder="1" applyAlignment="1">
      <alignment vertical="center" wrapText="1"/>
    </xf>
    <xf numFmtId="0" fontId="5" fillId="2" borderId="11" xfId="3" applyFont="1" applyFill="1" applyBorder="1"/>
    <xf numFmtId="0" fontId="5" fillId="2" borderId="2" xfId="3" applyFont="1" applyFill="1" applyBorder="1"/>
    <xf numFmtId="0" fontId="5" fillId="2" borderId="14" xfId="3" applyFont="1" applyFill="1" applyBorder="1"/>
    <xf numFmtId="0" fontId="7" fillId="0" borderId="8" xfId="0" applyFont="1" applyBorder="1"/>
    <xf numFmtId="0" fontId="7" fillId="0" borderId="10" xfId="0" applyFont="1" applyBorder="1"/>
    <xf numFmtId="0" fontId="7" fillId="0" borderId="15" xfId="0" applyFont="1" applyBorder="1"/>
    <xf numFmtId="0" fontId="7" fillId="0" borderId="7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3" fontId="7" fillId="0" borderId="14" xfId="2" applyNumberFormat="1" applyFont="1" applyBorder="1" applyAlignment="1">
      <alignment horizontal="right" indent="4"/>
    </xf>
    <xf numFmtId="0" fontId="7" fillId="0" borderId="7" xfId="2" applyFont="1" applyBorder="1" applyAlignment="1">
      <alignment horizontal="right" vertical="center" indent="4"/>
    </xf>
    <xf numFmtId="0" fontId="7" fillId="0" borderId="7" xfId="0" applyFont="1" applyBorder="1" applyAlignment="1">
      <alignment horizontal="right" vertical="center" indent="4"/>
    </xf>
  </cellXfs>
  <cellStyles count="5">
    <cellStyle name="Normal" xfId="0" builtinId="0"/>
    <cellStyle name="Normal 2_aspects-medecine-urgence" xfId="3" xr:uid="{0605B953-20D7-4273-9474-C315EA90613F}"/>
    <cellStyle name="Normal_aspects-naiss-mater" xfId="2" xr:uid="{8852782A-B933-4AAE-A353-E8A37FB5AD4D}"/>
    <cellStyle name="Pourcentage" xfId="1" builtinId="5"/>
    <cellStyle name="Pourcentage 2" xfId="4" xr:uid="{4DF98C21-42D3-4212-B49E-48311DC772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69</xdr:row>
      <xdr:rowOff>0</xdr:rowOff>
    </xdr:from>
    <xdr:to>
      <xdr:col>14</xdr:col>
      <xdr:colOff>352425</xdr:colOff>
      <xdr:row>69</xdr:row>
      <xdr:rowOff>142875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1F647853-068D-4C2E-9A8B-93337BA5E03C}"/>
            </a:ext>
          </a:extLst>
        </xdr:cNvPr>
        <xdr:cNvSpPr txBox="1">
          <a:spLocks noChangeArrowheads="1"/>
        </xdr:cNvSpPr>
      </xdr:nvSpPr>
      <xdr:spPr bwMode="auto">
        <a:xfrm>
          <a:off x="12306300" y="11820525"/>
          <a:ext cx="3524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6" growShrinkType="overwriteClear" connectionId="5" xr16:uid="{95F659DA-AE35-4C05-AFA2-A6EA6D8D678B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1" growShrinkType="overwriteClear" connectionId="3" xr16:uid="{C4B84871-9FFD-4B9B-9EF2-676D2150EC6A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2" growShrinkType="overwriteClear" connectionId="1" xr16:uid="{294EF199-1CC8-4149-9AB0-179A8CB8A4A8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0" growShrinkType="overwriteClear" connectionId="2" xr16:uid="{026102C3-CD07-455B-BFC2-5A6B36EF59C2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9" growShrinkType="overwriteClear" connectionId="4" xr16:uid="{5D1F9286-B354-4048-AA4C-E64B31BA16E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6CA76-C0A1-42C4-B384-08EF03873E30}">
  <sheetPr>
    <tabColor theme="0"/>
  </sheetPr>
  <dimension ref="B1:S106"/>
  <sheetViews>
    <sheetView showGridLines="0" topLeftCell="A32" zoomScaleNormal="100" workbookViewId="0">
      <selection activeCell="L70" sqref="L70"/>
    </sheetView>
  </sheetViews>
  <sheetFormatPr baseColWidth="10" defaultRowHeight="10.199999999999999" x14ac:dyDescent="0.2"/>
  <cols>
    <col min="1" max="1" width="2.6640625" style="90" customWidth="1"/>
    <col min="2" max="2" width="11.44140625" style="90"/>
    <col min="3" max="3" width="21.6640625" style="90" customWidth="1"/>
    <col min="4" max="4" width="19.6640625" style="90" customWidth="1"/>
    <col min="5" max="5" width="17.109375" style="90" customWidth="1"/>
    <col min="6" max="6" width="17.6640625" style="90" customWidth="1"/>
    <col min="7" max="17" width="11.44140625" style="90"/>
    <col min="18" max="18" width="12.44140625" style="90" customWidth="1"/>
    <col min="19" max="19" width="11.44140625" style="90"/>
    <col min="20" max="20" width="5" style="90" customWidth="1"/>
    <col min="21" max="256" width="11.44140625" style="90"/>
    <col min="257" max="257" width="3.6640625" style="90" customWidth="1"/>
    <col min="258" max="258" width="11.44140625" style="90"/>
    <col min="259" max="259" width="14.44140625" style="90" customWidth="1"/>
    <col min="260" max="260" width="13.6640625" style="90" customWidth="1"/>
    <col min="261" max="273" width="11.44140625" style="90"/>
    <col min="274" max="274" width="12.44140625" style="90" customWidth="1"/>
    <col min="275" max="512" width="11.44140625" style="90"/>
    <col min="513" max="513" width="3.6640625" style="90" customWidth="1"/>
    <col min="514" max="514" width="11.44140625" style="90"/>
    <col min="515" max="515" width="14.44140625" style="90" customWidth="1"/>
    <col min="516" max="516" width="13.6640625" style="90" customWidth="1"/>
    <col min="517" max="529" width="11.44140625" style="90"/>
    <col min="530" max="530" width="12.44140625" style="90" customWidth="1"/>
    <col min="531" max="768" width="11.44140625" style="90"/>
    <col min="769" max="769" width="3.6640625" style="90" customWidth="1"/>
    <col min="770" max="770" width="11.44140625" style="90"/>
    <col min="771" max="771" width="14.44140625" style="90" customWidth="1"/>
    <col min="772" max="772" width="13.6640625" style="90" customWidth="1"/>
    <col min="773" max="785" width="11.44140625" style="90"/>
    <col min="786" max="786" width="12.44140625" style="90" customWidth="1"/>
    <col min="787" max="1024" width="11.44140625" style="90"/>
    <col min="1025" max="1025" width="3.6640625" style="90" customWidth="1"/>
    <col min="1026" max="1026" width="11.44140625" style="90"/>
    <col min="1027" max="1027" width="14.44140625" style="90" customWidth="1"/>
    <col min="1028" max="1028" width="13.6640625" style="90" customWidth="1"/>
    <col min="1029" max="1041" width="11.44140625" style="90"/>
    <col min="1042" max="1042" width="12.44140625" style="90" customWidth="1"/>
    <col min="1043" max="1280" width="11.44140625" style="90"/>
    <col min="1281" max="1281" width="3.6640625" style="90" customWidth="1"/>
    <col min="1282" max="1282" width="11.44140625" style="90"/>
    <col min="1283" max="1283" width="14.44140625" style="90" customWidth="1"/>
    <col min="1284" max="1284" width="13.6640625" style="90" customWidth="1"/>
    <col min="1285" max="1297" width="11.44140625" style="90"/>
    <col min="1298" max="1298" width="12.44140625" style="90" customWidth="1"/>
    <col min="1299" max="1536" width="11.44140625" style="90"/>
    <col min="1537" max="1537" width="3.6640625" style="90" customWidth="1"/>
    <col min="1538" max="1538" width="11.44140625" style="90"/>
    <col min="1539" max="1539" width="14.44140625" style="90" customWidth="1"/>
    <col min="1540" max="1540" width="13.6640625" style="90" customWidth="1"/>
    <col min="1541" max="1553" width="11.44140625" style="90"/>
    <col min="1554" max="1554" width="12.44140625" style="90" customWidth="1"/>
    <col min="1555" max="1792" width="11.44140625" style="90"/>
    <col min="1793" max="1793" width="3.6640625" style="90" customWidth="1"/>
    <col min="1794" max="1794" width="11.44140625" style="90"/>
    <col min="1795" max="1795" width="14.44140625" style="90" customWidth="1"/>
    <col min="1796" max="1796" width="13.6640625" style="90" customWidth="1"/>
    <col min="1797" max="1809" width="11.44140625" style="90"/>
    <col min="1810" max="1810" width="12.44140625" style="90" customWidth="1"/>
    <col min="1811" max="2048" width="11.44140625" style="90"/>
    <col min="2049" max="2049" width="3.6640625" style="90" customWidth="1"/>
    <col min="2050" max="2050" width="11.44140625" style="90"/>
    <col min="2051" max="2051" width="14.44140625" style="90" customWidth="1"/>
    <col min="2052" max="2052" width="13.6640625" style="90" customWidth="1"/>
    <col min="2053" max="2065" width="11.44140625" style="90"/>
    <col min="2066" max="2066" width="12.44140625" style="90" customWidth="1"/>
    <col min="2067" max="2304" width="11.44140625" style="90"/>
    <col min="2305" max="2305" width="3.6640625" style="90" customWidth="1"/>
    <col min="2306" max="2306" width="11.44140625" style="90"/>
    <col min="2307" max="2307" width="14.44140625" style="90" customWidth="1"/>
    <col min="2308" max="2308" width="13.6640625" style="90" customWidth="1"/>
    <col min="2309" max="2321" width="11.44140625" style="90"/>
    <col min="2322" max="2322" width="12.44140625" style="90" customWidth="1"/>
    <col min="2323" max="2560" width="11.44140625" style="90"/>
    <col min="2561" max="2561" width="3.6640625" style="90" customWidth="1"/>
    <col min="2562" max="2562" width="11.44140625" style="90"/>
    <col min="2563" max="2563" width="14.44140625" style="90" customWidth="1"/>
    <col min="2564" max="2564" width="13.6640625" style="90" customWidth="1"/>
    <col min="2565" max="2577" width="11.44140625" style="90"/>
    <col min="2578" max="2578" width="12.44140625" style="90" customWidth="1"/>
    <col min="2579" max="2816" width="11.44140625" style="90"/>
    <col min="2817" max="2817" width="3.6640625" style="90" customWidth="1"/>
    <col min="2818" max="2818" width="11.44140625" style="90"/>
    <col min="2819" max="2819" width="14.44140625" style="90" customWidth="1"/>
    <col min="2820" max="2820" width="13.6640625" style="90" customWidth="1"/>
    <col min="2821" max="2833" width="11.44140625" style="90"/>
    <col min="2834" max="2834" width="12.44140625" style="90" customWidth="1"/>
    <col min="2835" max="3072" width="11.44140625" style="90"/>
    <col min="3073" max="3073" width="3.6640625" style="90" customWidth="1"/>
    <col min="3074" max="3074" width="11.44140625" style="90"/>
    <col min="3075" max="3075" width="14.44140625" style="90" customWidth="1"/>
    <col min="3076" max="3076" width="13.6640625" style="90" customWidth="1"/>
    <col min="3077" max="3089" width="11.44140625" style="90"/>
    <col min="3090" max="3090" width="12.44140625" style="90" customWidth="1"/>
    <col min="3091" max="3328" width="11.44140625" style="90"/>
    <col min="3329" max="3329" width="3.6640625" style="90" customWidth="1"/>
    <col min="3330" max="3330" width="11.44140625" style="90"/>
    <col min="3331" max="3331" width="14.44140625" style="90" customWidth="1"/>
    <col min="3332" max="3332" width="13.6640625" style="90" customWidth="1"/>
    <col min="3333" max="3345" width="11.44140625" style="90"/>
    <col min="3346" max="3346" width="12.44140625" style="90" customWidth="1"/>
    <col min="3347" max="3584" width="11.44140625" style="90"/>
    <col min="3585" max="3585" width="3.6640625" style="90" customWidth="1"/>
    <col min="3586" max="3586" width="11.44140625" style="90"/>
    <col min="3587" max="3587" width="14.44140625" style="90" customWidth="1"/>
    <col min="3588" max="3588" width="13.6640625" style="90" customWidth="1"/>
    <col min="3589" max="3601" width="11.44140625" style="90"/>
    <col min="3602" max="3602" width="12.44140625" style="90" customWidth="1"/>
    <col min="3603" max="3840" width="11.44140625" style="90"/>
    <col min="3841" max="3841" width="3.6640625" style="90" customWidth="1"/>
    <col min="3842" max="3842" width="11.44140625" style="90"/>
    <col min="3843" max="3843" width="14.44140625" style="90" customWidth="1"/>
    <col min="3844" max="3844" width="13.6640625" style="90" customWidth="1"/>
    <col min="3845" max="3857" width="11.44140625" style="90"/>
    <col min="3858" max="3858" width="12.44140625" style="90" customWidth="1"/>
    <col min="3859" max="4096" width="11.44140625" style="90"/>
    <col min="4097" max="4097" width="3.6640625" style="90" customWidth="1"/>
    <col min="4098" max="4098" width="11.44140625" style="90"/>
    <col min="4099" max="4099" width="14.44140625" style="90" customWidth="1"/>
    <col min="4100" max="4100" width="13.6640625" style="90" customWidth="1"/>
    <col min="4101" max="4113" width="11.44140625" style="90"/>
    <col min="4114" max="4114" width="12.44140625" style="90" customWidth="1"/>
    <col min="4115" max="4352" width="11.44140625" style="90"/>
    <col min="4353" max="4353" width="3.6640625" style="90" customWidth="1"/>
    <col min="4354" max="4354" width="11.44140625" style="90"/>
    <col min="4355" max="4355" width="14.44140625" style="90" customWidth="1"/>
    <col min="4356" max="4356" width="13.6640625" style="90" customWidth="1"/>
    <col min="4357" max="4369" width="11.44140625" style="90"/>
    <col min="4370" max="4370" width="12.44140625" style="90" customWidth="1"/>
    <col min="4371" max="4608" width="11.44140625" style="90"/>
    <col min="4609" max="4609" width="3.6640625" style="90" customWidth="1"/>
    <col min="4610" max="4610" width="11.44140625" style="90"/>
    <col min="4611" max="4611" width="14.44140625" style="90" customWidth="1"/>
    <col min="4612" max="4612" width="13.6640625" style="90" customWidth="1"/>
    <col min="4613" max="4625" width="11.44140625" style="90"/>
    <col min="4626" max="4626" width="12.44140625" style="90" customWidth="1"/>
    <col min="4627" max="4864" width="11.44140625" style="90"/>
    <col min="4865" max="4865" width="3.6640625" style="90" customWidth="1"/>
    <col min="4866" max="4866" width="11.44140625" style="90"/>
    <col min="4867" max="4867" width="14.44140625" style="90" customWidth="1"/>
    <col min="4868" max="4868" width="13.6640625" style="90" customWidth="1"/>
    <col min="4869" max="4881" width="11.44140625" style="90"/>
    <col min="4882" max="4882" width="12.44140625" style="90" customWidth="1"/>
    <col min="4883" max="5120" width="11.44140625" style="90"/>
    <col min="5121" max="5121" width="3.6640625" style="90" customWidth="1"/>
    <col min="5122" max="5122" width="11.44140625" style="90"/>
    <col min="5123" max="5123" width="14.44140625" style="90" customWidth="1"/>
    <col min="5124" max="5124" width="13.6640625" style="90" customWidth="1"/>
    <col min="5125" max="5137" width="11.44140625" style="90"/>
    <col min="5138" max="5138" width="12.44140625" style="90" customWidth="1"/>
    <col min="5139" max="5376" width="11.44140625" style="90"/>
    <col min="5377" max="5377" width="3.6640625" style="90" customWidth="1"/>
    <col min="5378" max="5378" width="11.44140625" style="90"/>
    <col min="5379" max="5379" width="14.44140625" style="90" customWidth="1"/>
    <col min="5380" max="5380" width="13.6640625" style="90" customWidth="1"/>
    <col min="5381" max="5393" width="11.44140625" style="90"/>
    <col min="5394" max="5394" width="12.44140625" style="90" customWidth="1"/>
    <col min="5395" max="5632" width="11.44140625" style="90"/>
    <col min="5633" max="5633" width="3.6640625" style="90" customWidth="1"/>
    <col min="5634" max="5634" width="11.44140625" style="90"/>
    <col min="5635" max="5635" width="14.44140625" style="90" customWidth="1"/>
    <col min="5636" max="5636" width="13.6640625" style="90" customWidth="1"/>
    <col min="5637" max="5649" width="11.44140625" style="90"/>
    <col min="5650" max="5650" width="12.44140625" style="90" customWidth="1"/>
    <col min="5651" max="5888" width="11.44140625" style="90"/>
    <col min="5889" max="5889" width="3.6640625" style="90" customWidth="1"/>
    <col min="5890" max="5890" width="11.44140625" style="90"/>
    <col min="5891" max="5891" width="14.44140625" style="90" customWidth="1"/>
    <col min="5892" max="5892" width="13.6640625" style="90" customWidth="1"/>
    <col min="5893" max="5905" width="11.44140625" style="90"/>
    <col min="5906" max="5906" width="12.44140625" style="90" customWidth="1"/>
    <col min="5907" max="6144" width="11.44140625" style="90"/>
    <col min="6145" max="6145" width="3.6640625" style="90" customWidth="1"/>
    <col min="6146" max="6146" width="11.44140625" style="90"/>
    <col min="6147" max="6147" width="14.44140625" style="90" customWidth="1"/>
    <col min="6148" max="6148" width="13.6640625" style="90" customWidth="1"/>
    <col min="6149" max="6161" width="11.44140625" style="90"/>
    <col min="6162" max="6162" width="12.44140625" style="90" customWidth="1"/>
    <col min="6163" max="6400" width="11.44140625" style="90"/>
    <col min="6401" max="6401" width="3.6640625" style="90" customWidth="1"/>
    <col min="6402" max="6402" width="11.44140625" style="90"/>
    <col min="6403" max="6403" width="14.44140625" style="90" customWidth="1"/>
    <col min="6404" max="6404" width="13.6640625" style="90" customWidth="1"/>
    <col min="6405" max="6417" width="11.44140625" style="90"/>
    <col min="6418" max="6418" width="12.44140625" style="90" customWidth="1"/>
    <col min="6419" max="6656" width="11.44140625" style="90"/>
    <col min="6657" max="6657" width="3.6640625" style="90" customWidth="1"/>
    <col min="6658" max="6658" width="11.44140625" style="90"/>
    <col min="6659" max="6659" width="14.44140625" style="90" customWidth="1"/>
    <col min="6660" max="6660" width="13.6640625" style="90" customWidth="1"/>
    <col min="6661" max="6673" width="11.44140625" style="90"/>
    <col min="6674" max="6674" width="12.44140625" style="90" customWidth="1"/>
    <col min="6675" max="6912" width="11.44140625" style="90"/>
    <col min="6913" max="6913" width="3.6640625" style="90" customWidth="1"/>
    <col min="6914" max="6914" width="11.44140625" style="90"/>
    <col min="6915" max="6915" width="14.44140625" style="90" customWidth="1"/>
    <col min="6916" max="6916" width="13.6640625" style="90" customWidth="1"/>
    <col min="6917" max="6929" width="11.44140625" style="90"/>
    <col min="6930" max="6930" width="12.44140625" style="90" customWidth="1"/>
    <col min="6931" max="7168" width="11.44140625" style="90"/>
    <col min="7169" max="7169" width="3.6640625" style="90" customWidth="1"/>
    <col min="7170" max="7170" width="11.44140625" style="90"/>
    <col min="7171" max="7171" width="14.44140625" style="90" customWidth="1"/>
    <col min="7172" max="7172" width="13.6640625" style="90" customWidth="1"/>
    <col min="7173" max="7185" width="11.44140625" style="90"/>
    <col min="7186" max="7186" width="12.44140625" style="90" customWidth="1"/>
    <col min="7187" max="7424" width="11.44140625" style="90"/>
    <col min="7425" max="7425" width="3.6640625" style="90" customWidth="1"/>
    <col min="7426" max="7426" width="11.44140625" style="90"/>
    <col min="7427" max="7427" width="14.44140625" style="90" customWidth="1"/>
    <col min="7428" max="7428" width="13.6640625" style="90" customWidth="1"/>
    <col min="7429" max="7441" width="11.44140625" style="90"/>
    <col min="7442" max="7442" width="12.44140625" style="90" customWidth="1"/>
    <col min="7443" max="7680" width="11.44140625" style="90"/>
    <col min="7681" max="7681" width="3.6640625" style="90" customWidth="1"/>
    <col min="7682" max="7682" width="11.44140625" style="90"/>
    <col min="7683" max="7683" width="14.44140625" style="90" customWidth="1"/>
    <col min="7684" max="7684" width="13.6640625" style="90" customWidth="1"/>
    <col min="7685" max="7697" width="11.44140625" style="90"/>
    <col min="7698" max="7698" width="12.44140625" style="90" customWidth="1"/>
    <col min="7699" max="7936" width="11.44140625" style="90"/>
    <col min="7937" max="7937" width="3.6640625" style="90" customWidth="1"/>
    <col min="7938" max="7938" width="11.44140625" style="90"/>
    <col min="7939" max="7939" width="14.44140625" style="90" customWidth="1"/>
    <col min="7940" max="7940" width="13.6640625" style="90" customWidth="1"/>
    <col min="7941" max="7953" width="11.44140625" style="90"/>
    <col min="7954" max="7954" width="12.44140625" style="90" customWidth="1"/>
    <col min="7955" max="8192" width="11.44140625" style="90"/>
    <col min="8193" max="8193" width="3.6640625" style="90" customWidth="1"/>
    <col min="8194" max="8194" width="11.44140625" style="90"/>
    <col min="8195" max="8195" width="14.44140625" style="90" customWidth="1"/>
    <col min="8196" max="8196" width="13.6640625" style="90" customWidth="1"/>
    <col min="8197" max="8209" width="11.44140625" style="90"/>
    <col min="8210" max="8210" width="12.44140625" style="90" customWidth="1"/>
    <col min="8211" max="8448" width="11.44140625" style="90"/>
    <col min="8449" max="8449" width="3.6640625" style="90" customWidth="1"/>
    <col min="8450" max="8450" width="11.44140625" style="90"/>
    <col min="8451" max="8451" width="14.44140625" style="90" customWidth="1"/>
    <col min="8452" max="8452" width="13.6640625" style="90" customWidth="1"/>
    <col min="8453" max="8465" width="11.44140625" style="90"/>
    <col min="8466" max="8466" width="12.44140625" style="90" customWidth="1"/>
    <col min="8467" max="8704" width="11.44140625" style="90"/>
    <col min="8705" max="8705" width="3.6640625" style="90" customWidth="1"/>
    <col min="8706" max="8706" width="11.44140625" style="90"/>
    <col min="8707" max="8707" width="14.44140625" style="90" customWidth="1"/>
    <col min="8708" max="8708" width="13.6640625" style="90" customWidth="1"/>
    <col min="8709" max="8721" width="11.44140625" style="90"/>
    <col min="8722" max="8722" width="12.44140625" style="90" customWidth="1"/>
    <col min="8723" max="8960" width="11.44140625" style="90"/>
    <col min="8961" max="8961" width="3.6640625" style="90" customWidth="1"/>
    <col min="8962" max="8962" width="11.44140625" style="90"/>
    <col min="8963" max="8963" width="14.44140625" style="90" customWidth="1"/>
    <col min="8964" max="8964" width="13.6640625" style="90" customWidth="1"/>
    <col min="8965" max="8977" width="11.44140625" style="90"/>
    <col min="8978" max="8978" width="12.44140625" style="90" customWidth="1"/>
    <col min="8979" max="9216" width="11.44140625" style="90"/>
    <col min="9217" max="9217" width="3.6640625" style="90" customWidth="1"/>
    <col min="9218" max="9218" width="11.44140625" style="90"/>
    <col min="9219" max="9219" width="14.44140625" style="90" customWidth="1"/>
    <col min="9220" max="9220" width="13.6640625" style="90" customWidth="1"/>
    <col min="9221" max="9233" width="11.44140625" style="90"/>
    <col min="9234" max="9234" width="12.44140625" style="90" customWidth="1"/>
    <col min="9235" max="9472" width="11.44140625" style="90"/>
    <col min="9473" max="9473" width="3.6640625" style="90" customWidth="1"/>
    <col min="9474" max="9474" width="11.44140625" style="90"/>
    <col min="9475" max="9475" width="14.44140625" style="90" customWidth="1"/>
    <col min="9476" max="9476" width="13.6640625" style="90" customWidth="1"/>
    <col min="9477" max="9489" width="11.44140625" style="90"/>
    <col min="9490" max="9490" width="12.44140625" style="90" customWidth="1"/>
    <col min="9491" max="9728" width="11.44140625" style="90"/>
    <col min="9729" max="9729" width="3.6640625" style="90" customWidth="1"/>
    <col min="9730" max="9730" width="11.44140625" style="90"/>
    <col min="9731" max="9731" width="14.44140625" style="90" customWidth="1"/>
    <col min="9732" max="9732" width="13.6640625" style="90" customWidth="1"/>
    <col min="9733" max="9745" width="11.44140625" style="90"/>
    <col min="9746" max="9746" width="12.44140625" style="90" customWidth="1"/>
    <col min="9747" max="9984" width="11.44140625" style="90"/>
    <col min="9985" max="9985" width="3.6640625" style="90" customWidth="1"/>
    <col min="9986" max="9986" width="11.44140625" style="90"/>
    <col min="9987" max="9987" width="14.44140625" style="90" customWidth="1"/>
    <col min="9988" max="9988" width="13.6640625" style="90" customWidth="1"/>
    <col min="9989" max="10001" width="11.44140625" style="90"/>
    <col min="10002" max="10002" width="12.44140625" style="90" customWidth="1"/>
    <col min="10003" max="10240" width="11.44140625" style="90"/>
    <col min="10241" max="10241" width="3.6640625" style="90" customWidth="1"/>
    <col min="10242" max="10242" width="11.44140625" style="90"/>
    <col min="10243" max="10243" width="14.44140625" style="90" customWidth="1"/>
    <col min="10244" max="10244" width="13.6640625" style="90" customWidth="1"/>
    <col min="10245" max="10257" width="11.44140625" style="90"/>
    <col min="10258" max="10258" width="12.44140625" style="90" customWidth="1"/>
    <col min="10259" max="10496" width="11.44140625" style="90"/>
    <col min="10497" max="10497" width="3.6640625" style="90" customWidth="1"/>
    <col min="10498" max="10498" width="11.44140625" style="90"/>
    <col min="10499" max="10499" width="14.44140625" style="90" customWidth="1"/>
    <col min="10500" max="10500" width="13.6640625" style="90" customWidth="1"/>
    <col min="10501" max="10513" width="11.44140625" style="90"/>
    <col min="10514" max="10514" width="12.44140625" style="90" customWidth="1"/>
    <col min="10515" max="10752" width="11.44140625" style="90"/>
    <col min="10753" max="10753" width="3.6640625" style="90" customWidth="1"/>
    <col min="10754" max="10754" width="11.44140625" style="90"/>
    <col min="10755" max="10755" width="14.44140625" style="90" customWidth="1"/>
    <col min="10756" max="10756" width="13.6640625" style="90" customWidth="1"/>
    <col min="10757" max="10769" width="11.44140625" style="90"/>
    <col min="10770" max="10770" width="12.44140625" style="90" customWidth="1"/>
    <col min="10771" max="11008" width="11.44140625" style="90"/>
    <col min="11009" max="11009" width="3.6640625" style="90" customWidth="1"/>
    <col min="11010" max="11010" width="11.44140625" style="90"/>
    <col min="11011" max="11011" width="14.44140625" style="90" customWidth="1"/>
    <col min="11012" max="11012" width="13.6640625" style="90" customWidth="1"/>
    <col min="11013" max="11025" width="11.44140625" style="90"/>
    <col min="11026" max="11026" width="12.44140625" style="90" customWidth="1"/>
    <col min="11027" max="11264" width="11.44140625" style="90"/>
    <col min="11265" max="11265" width="3.6640625" style="90" customWidth="1"/>
    <col min="11266" max="11266" width="11.44140625" style="90"/>
    <col min="11267" max="11267" width="14.44140625" style="90" customWidth="1"/>
    <col min="11268" max="11268" width="13.6640625" style="90" customWidth="1"/>
    <col min="11269" max="11281" width="11.44140625" style="90"/>
    <col min="11282" max="11282" width="12.44140625" style="90" customWidth="1"/>
    <col min="11283" max="11520" width="11.44140625" style="90"/>
    <col min="11521" max="11521" width="3.6640625" style="90" customWidth="1"/>
    <col min="11522" max="11522" width="11.44140625" style="90"/>
    <col min="11523" max="11523" width="14.44140625" style="90" customWidth="1"/>
    <col min="11524" max="11524" width="13.6640625" style="90" customWidth="1"/>
    <col min="11525" max="11537" width="11.44140625" style="90"/>
    <col min="11538" max="11538" width="12.44140625" style="90" customWidth="1"/>
    <col min="11539" max="11776" width="11.44140625" style="90"/>
    <col min="11777" max="11777" width="3.6640625" style="90" customWidth="1"/>
    <col min="11778" max="11778" width="11.44140625" style="90"/>
    <col min="11779" max="11779" width="14.44140625" style="90" customWidth="1"/>
    <col min="11780" max="11780" width="13.6640625" style="90" customWidth="1"/>
    <col min="11781" max="11793" width="11.44140625" style="90"/>
    <col min="11794" max="11794" width="12.44140625" style="90" customWidth="1"/>
    <col min="11795" max="12032" width="11.44140625" style="90"/>
    <col min="12033" max="12033" width="3.6640625" style="90" customWidth="1"/>
    <col min="12034" max="12034" width="11.44140625" style="90"/>
    <col min="12035" max="12035" width="14.44140625" style="90" customWidth="1"/>
    <col min="12036" max="12036" width="13.6640625" style="90" customWidth="1"/>
    <col min="12037" max="12049" width="11.44140625" style="90"/>
    <col min="12050" max="12050" width="12.44140625" style="90" customWidth="1"/>
    <col min="12051" max="12288" width="11.44140625" style="90"/>
    <col min="12289" max="12289" width="3.6640625" style="90" customWidth="1"/>
    <col min="12290" max="12290" width="11.44140625" style="90"/>
    <col min="12291" max="12291" width="14.44140625" style="90" customWidth="1"/>
    <col min="12292" max="12292" width="13.6640625" style="90" customWidth="1"/>
    <col min="12293" max="12305" width="11.44140625" style="90"/>
    <col min="12306" max="12306" width="12.44140625" style="90" customWidth="1"/>
    <col min="12307" max="12544" width="11.44140625" style="90"/>
    <col min="12545" max="12545" width="3.6640625" style="90" customWidth="1"/>
    <col min="12546" max="12546" width="11.44140625" style="90"/>
    <col min="12547" max="12547" width="14.44140625" style="90" customWidth="1"/>
    <col min="12548" max="12548" width="13.6640625" style="90" customWidth="1"/>
    <col min="12549" max="12561" width="11.44140625" style="90"/>
    <col min="12562" max="12562" width="12.44140625" style="90" customWidth="1"/>
    <col min="12563" max="12800" width="11.44140625" style="90"/>
    <col min="12801" max="12801" width="3.6640625" style="90" customWidth="1"/>
    <col min="12802" max="12802" width="11.44140625" style="90"/>
    <col min="12803" max="12803" width="14.44140625" style="90" customWidth="1"/>
    <col min="12804" max="12804" width="13.6640625" style="90" customWidth="1"/>
    <col min="12805" max="12817" width="11.44140625" style="90"/>
    <col min="12818" max="12818" width="12.44140625" style="90" customWidth="1"/>
    <col min="12819" max="13056" width="11.44140625" style="90"/>
    <col min="13057" max="13057" width="3.6640625" style="90" customWidth="1"/>
    <col min="13058" max="13058" width="11.44140625" style="90"/>
    <col min="13059" max="13059" width="14.44140625" style="90" customWidth="1"/>
    <col min="13060" max="13060" width="13.6640625" style="90" customWidth="1"/>
    <col min="13061" max="13073" width="11.44140625" style="90"/>
    <col min="13074" max="13074" width="12.44140625" style="90" customWidth="1"/>
    <col min="13075" max="13312" width="11.44140625" style="90"/>
    <col min="13313" max="13313" width="3.6640625" style="90" customWidth="1"/>
    <col min="13314" max="13314" width="11.44140625" style="90"/>
    <col min="13315" max="13315" width="14.44140625" style="90" customWidth="1"/>
    <col min="13316" max="13316" width="13.6640625" style="90" customWidth="1"/>
    <col min="13317" max="13329" width="11.44140625" style="90"/>
    <col min="13330" max="13330" width="12.44140625" style="90" customWidth="1"/>
    <col min="13331" max="13568" width="11.44140625" style="90"/>
    <col min="13569" max="13569" width="3.6640625" style="90" customWidth="1"/>
    <col min="13570" max="13570" width="11.44140625" style="90"/>
    <col min="13571" max="13571" width="14.44140625" style="90" customWidth="1"/>
    <col min="13572" max="13572" width="13.6640625" style="90" customWidth="1"/>
    <col min="13573" max="13585" width="11.44140625" style="90"/>
    <col min="13586" max="13586" width="12.44140625" style="90" customWidth="1"/>
    <col min="13587" max="13824" width="11.44140625" style="90"/>
    <col min="13825" max="13825" width="3.6640625" style="90" customWidth="1"/>
    <col min="13826" max="13826" width="11.44140625" style="90"/>
    <col min="13827" max="13827" width="14.44140625" style="90" customWidth="1"/>
    <col min="13828" max="13828" width="13.6640625" style="90" customWidth="1"/>
    <col min="13829" max="13841" width="11.44140625" style="90"/>
    <col min="13842" max="13842" width="12.44140625" style="90" customWidth="1"/>
    <col min="13843" max="14080" width="11.44140625" style="90"/>
    <col min="14081" max="14081" width="3.6640625" style="90" customWidth="1"/>
    <col min="14082" max="14082" width="11.44140625" style="90"/>
    <col min="14083" max="14083" width="14.44140625" style="90" customWidth="1"/>
    <col min="14084" max="14084" width="13.6640625" style="90" customWidth="1"/>
    <col min="14085" max="14097" width="11.44140625" style="90"/>
    <col min="14098" max="14098" width="12.44140625" style="90" customWidth="1"/>
    <col min="14099" max="14336" width="11.44140625" style="90"/>
    <col min="14337" max="14337" width="3.6640625" style="90" customWidth="1"/>
    <col min="14338" max="14338" width="11.44140625" style="90"/>
    <col min="14339" max="14339" width="14.44140625" style="90" customWidth="1"/>
    <col min="14340" max="14340" width="13.6640625" style="90" customWidth="1"/>
    <col min="14341" max="14353" width="11.44140625" style="90"/>
    <col min="14354" max="14354" width="12.44140625" style="90" customWidth="1"/>
    <col min="14355" max="14592" width="11.44140625" style="90"/>
    <col min="14593" max="14593" width="3.6640625" style="90" customWidth="1"/>
    <col min="14594" max="14594" width="11.44140625" style="90"/>
    <col min="14595" max="14595" width="14.44140625" style="90" customWidth="1"/>
    <col min="14596" max="14596" width="13.6640625" style="90" customWidth="1"/>
    <col min="14597" max="14609" width="11.44140625" style="90"/>
    <col min="14610" max="14610" width="12.44140625" style="90" customWidth="1"/>
    <col min="14611" max="14848" width="11.44140625" style="90"/>
    <col min="14849" max="14849" width="3.6640625" style="90" customWidth="1"/>
    <col min="14850" max="14850" width="11.44140625" style="90"/>
    <col min="14851" max="14851" width="14.44140625" style="90" customWidth="1"/>
    <col min="14852" max="14852" width="13.6640625" style="90" customWidth="1"/>
    <col min="14853" max="14865" width="11.44140625" style="90"/>
    <col min="14866" max="14866" width="12.44140625" style="90" customWidth="1"/>
    <col min="14867" max="15104" width="11.44140625" style="90"/>
    <col min="15105" max="15105" width="3.6640625" style="90" customWidth="1"/>
    <col min="15106" max="15106" width="11.44140625" style="90"/>
    <col min="15107" max="15107" width="14.44140625" style="90" customWidth="1"/>
    <col min="15108" max="15108" width="13.6640625" style="90" customWidth="1"/>
    <col min="15109" max="15121" width="11.44140625" style="90"/>
    <col min="15122" max="15122" width="12.44140625" style="90" customWidth="1"/>
    <col min="15123" max="15360" width="11.44140625" style="90"/>
    <col min="15361" max="15361" width="3.6640625" style="90" customWidth="1"/>
    <col min="15362" max="15362" width="11.44140625" style="90"/>
    <col min="15363" max="15363" width="14.44140625" style="90" customWidth="1"/>
    <col min="15364" max="15364" width="13.6640625" style="90" customWidth="1"/>
    <col min="15365" max="15377" width="11.44140625" style="90"/>
    <col min="15378" max="15378" width="12.44140625" style="90" customWidth="1"/>
    <col min="15379" max="15616" width="11.44140625" style="90"/>
    <col min="15617" max="15617" width="3.6640625" style="90" customWidth="1"/>
    <col min="15618" max="15618" width="11.44140625" style="90"/>
    <col min="15619" max="15619" width="14.44140625" style="90" customWidth="1"/>
    <col min="15620" max="15620" width="13.6640625" style="90" customWidth="1"/>
    <col min="15621" max="15633" width="11.44140625" style="90"/>
    <col min="15634" max="15634" width="12.44140625" style="90" customWidth="1"/>
    <col min="15635" max="15872" width="11.44140625" style="90"/>
    <col min="15873" max="15873" width="3.6640625" style="90" customWidth="1"/>
    <col min="15874" max="15874" width="11.44140625" style="90"/>
    <col min="15875" max="15875" width="14.44140625" style="90" customWidth="1"/>
    <col min="15876" max="15876" width="13.6640625" style="90" customWidth="1"/>
    <col min="15877" max="15889" width="11.44140625" style="90"/>
    <col min="15890" max="15890" width="12.44140625" style="90" customWidth="1"/>
    <col min="15891" max="16128" width="11.44140625" style="90"/>
    <col min="16129" max="16129" width="3.6640625" style="90" customWidth="1"/>
    <col min="16130" max="16130" width="11.44140625" style="90"/>
    <col min="16131" max="16131" width="14.44140625" style="90" customWidth="1"/>
    <col min="16132" max="16132" width="13.6640625" style="90" customWidth="1"/>
    <col min="16133" max="16145" width="11.44140625" style="90"/>
    <col min="16146" max="16146" width="12.44140625" style="90" customWidth="1"/>
    <col min="16147" max="16383" width="11.44140625" style="90"/>
    <col min="16384" max="16384" width="11.44140625" style="90" customWidth="1"/>
  </cols>
  <sheetData>
    <row r="1" spans="2:19" ht="7.5" customHeight="1" x14ac:dyDescent="0.2"/>
    <row r="2" spans="2:19" x14ac:dyDescent="0.2">
      <c r="B2" s="91" t="s">
        <v>36</v>
      </c>
    </row>
    <row r="3" spans="2:19" x14ac:dyDescent="0.2">
      <c r="B3" s="91"/>
    </row>
    <row r="4" spans="2:19" ht="63" customHeight="1" x14ac:dyDescent="0.2">
      <c r="B4" s="92" t="s">
        <v>0</v>
      </c>
      <c r="C4" s="93" t="s">
        <v>97</v>
      </c>
      <c r="D4" s="94" t="s">
        <v>95</v>
      </c>
      <c r="E4" s="93" t="s">
        <v>96</v>
      </c>
      <c r="F4" s="94" t="s">
        <v>94</v>
      </c>
    </row>
    <row r="5" spans="2:19" ht="12" customHeight="1" x14ac:dyDescent="0.2">
      <c r="B5" s="95" t="s">
        <v>37</v>
      </c>
      <c r="C5" s="96">
        <v>1369</v>
      </c>
      <c r="D5" s="97">
        <v>745065</v>
      </c>
      <c r="E5" s="98"/>
      <c r="F5" s="99"/>
    </row>
    <row r="6" spans="2:19" ht="12" customHeight="1" x14ac:dyDescent="0.2">
      <c r="B6" s="95" t="s">
        <v>38</v>
      </c>
      <c r="C6" s="99"/>
      <c r="D6" s="97">
        <v>720395</v>
      </c>
      <c r="E6" s="98"/>
      <c r="F6" s="99"/>
      <c r="H6" s="100"/>
    </row>
    <row r="7" spans="2:19" ht="12" customHeight="1" x14ac:dyDescent="0.2">
      <c r="B7" s="95" t="s">
        <v>39</v>
      </c>
      <c r="C7" s="99"/>
      <c r="D7" s="97">
        <v>744744</v>
      </c>
      <c r="E7" s="98"/>
      <c r="F7" s="99"/>
    </row>
    <row r="8" spans="2:19" ht="12" customHeight="1" x14ac:dyDescent="0.2">
      <c r="B8" s="95" t="s">
        <v>40</v>
      </c>
      <c r="C8" s="99"/>
      <c r="D8" s="97">
        <v>737062</v>
      </c>
      <c r="E8" s="98"/>
      <c r="F8" s="99"/>
    </row>
    <row r="9" spans="2:19" ht="12" customHeight="1" x14ac:dyDescent="0.3">
      <c r="B9" s="95" t="s">
        <v>41</v>
      </c>
      <c r="C9" s="99"/>
      <c r="D9" s="97">
        <v>757354</v>
      </c>
      <c r="E9" s="98"/>
      <c r="F9" s="101"/>
      <c r="G9"/>
    </row>
    <row r="10" spans="2:19" ht="12" customHeight="1" x14ac:dyDescent="0.3">
      <c r="B10" s="95" t="s">
        <v>42</v>
      </c>
      <c r="C10" s="99"/>
      <c r="D10" s="97">
        <v>800376</v>
      </c>
      <c r="E10" s="98"/>
      <c r="F10" s="101"/>
      <c r="G10"/>
    </row>
    <row r="11" spans="2:19" ht="12" customHeight="1" x14ac:dyDescent="0.2">
      <c r="B11" s="95" t="s">
        <v>43</v>
      </c>
      <c r="C11" s="99"/>
      <c r="D11" s="97">
        <v>805483</v>
      </c>
      <c r="E11" s="98"/>
      <c r="F11" s="101"/>
      <c r="G11" s="30"/>
    </row>
    <row r="12" spans="2:19" ht="12" customHeight="1" x14ac:dyDescent="0.3">
      <c r="B12" s="95" t="s">
        <v>44</v>
      </c>
      <c r="C12" s="99"/>
      <c r="D12" s="97">
        <v>797223</v>
      </c>
      <c r="E12" s="98"/>
      <c r="F12" s="101"/>
      <c r="G12" s="30"/>
      <c r="H12"/>
      <c r="I12"/>
      <c r="J12"/>
      <c r="K12"/>
      <c r="L12"/>
      <c r="M12"/>
      <c r="N12"/>
      <c r="O12"/>
      <c r="P12"/>
      <c r="Q12"/>
      <c r="R12"/>
      <c r="S12" s="30"/>
    </row>
    <row r="13" spans="2:19" ht="12" customHeight="1" x14ac:dyDescent="0.3">
      <c r="B13" s="95" t="s">
        <v>45</v>
      </c>
      <c r="C13" s="99"/>
      <c r="D13" s="97">
        <v>748525</v>
      </c>
      <c r="E13" s="98"/>
      <c r="F13" s="101"/>
      <c r="G13" s="30"/>
      <c r="H13"/>
      <c r="I13"/>
      <c r="J13"/>
      <c r="K13"/>
      <c r="L13"/>
      <c r="M13"/>
      <c r="N13"/>
      <c r="O13"/>
      <c r="P13"/>
      <c r="Q13"/>
      <c r="R13"/>
      <c r="S13" s="30"/>
    </row>
    <row r="14" spans="2:19" ht="12" customHeight="1" x14ac:dyDescent="0.2">
      <c r="B14" s="95" t="s">
        <v>46</v>
      </c>
      <c r="C14" s="99"/>
      <c r="D14" s="97">
        <v>759939</v>
      </c>
      <c r="E14" s="98"/>
      <c r="F14" s="101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</row>
    <row r="15" spans="2:19" ht="12" customHeight="1" x14ac:dyDescent="0.2">
      <c r="B15" s="95" t="s">
        <v>47</v>
      </c>
      <c r="C15" s="96">
        <v>1035</v>
      </c>
      <c r="D15" s="97">
        <v>768431</v>
      </c>
      <c r="E15" s="98"/>
      <c r="F15" s="101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</row>
    <row r="16" spans="2:19" ht="12" customHeight="1" x14ac:dyDescent="0.2">
      <c r="B16" s="95" t="s">
        <v>48</v>
      </c>
      <c r="C16" s="99"/>
      <c r="D16" s="97">
        <v>778468</v>
      </c>
      <c r="E16" s="98"/>
      <c r="F16" s="101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</row>
    <row r="17" spans="2:19" ht="12" customHeight="1" x14ac:dyDescent="0.2">
      <c r="B17" s="95" t="s">
        <v>49</v>
      </c>
      <c r="C17" s="99"/>
      <c r="D17" s="97">
        <v>767828</v>
      </c>
      <c r="E17" s="102"/>
      <c r="F17" s="103"/>
      <c r="G17" s="104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</row>
    <row r="18" spans="2:19" ht="12" customHeight="1" x14ac:dyDescent="0.2">
      <c r="B18" s="95" t="s">
        <v>50</v>
      </c>
      <c r="C18" s="99"/>
      <c r="D18" s="97">
        <v>771268</v>
      </c>
      <c r="E18" s="102"/>
      <c r="F18" s="103"/>
      <c r="G18" s="104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</row>
    <row r="19" spans="2:19" ht="12" customHeight="1" x14ac:dyDescent="0.2">
      <c r="B19" s="95" t="s">
        <v>51</v>
      </c>
      <c r="C19" s="99"/>
      <c r="D19" s="97">
        <v>765473</v>
      </c>
      <c r="E19" s="102"/>
      <c r="F19" s="103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</row>
    <row r="20" spans="2:19" ht="12" customHeight="1" x14ac:dyDescent="0.2">
      <c r="B20" s="95" t="s">
        <v>52</v>
      </c>
      <c r="C20" s="99"/>
      <c r="D20" s="97">
        <v>762407</v>
      </c>
      <c r="E20" s="102"/>
      <c r="F20" s="103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</row>
    <row r="21" spans="2:19" ht="12" customHeight="1" x14ac:dyDescent="0.2">
      <c r="B21" s="95" t="s">
        <v>53</v>
      </c>
      <c r="C21" s="99"/>
      <c r="D21" s="97">
        <v>759056</v>
      </c>
      <c r="E21" s="102"/>
      <c r="F21" s="103"/>
      <c r="G21" s="104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</row>
    <row r="22" spans="2:19" ht="12" customHeight="1" x14ac:dyDescent="0.2">
      <c r="B22" s="95" t="s">
        <v>54</v>
      </c>
      <c r="C22" s="99"/>
      <c r="D22" s="97">
        <v>743658</v>
      </c>
      <c r="E22" s="102"/>
      <c r="F22" s="103"/>
      <c r="G22" s="104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</row>
    <row r="23" spans="2:19" ht="12" customHeight="1" x14ac:dyDescent="0.2">
      <c r="B23" s="95" t="s">
        <v>55</v>
      </c>
      <c r="C23" s="99"/>
      <c r="D23" s="97">
        <v>711610</v>
      </c>
      <c r="E23" s="102"/>
      <c r="F23" s="103"/>
      <c r="G23" s="104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2:19" ht="12" customHeight="1" x14ac:dyDescent="0.2">
      <c r="B24" s="95" t="s">
        <v>56</v>
      </c>
      <c r="C24" s="99"/>
      <c r="D24" s="97">
        <v>710993</v>
      </c>
      <c r="E24" s="102"/>
      <c r="F24" s="103"/>
      <c r="G24" s="104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</row>
    <row r="25" spans="2:19" ht="12" customHeight="1" x14ac:dyDescent="0.2">
      <c r="B25" s="95" t="s">
        <v>57</v>
      </c>
      <c r="C25" s="99"/>
      <c r="D25" s="97">
        <v>729609</v>
      </c>
      <c r="E25" s="102"/>
      <c r="F25" s="103"/>
      <c r="G25" s="104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</row>
    <row r="26" spans="2:19" ht="12" customHeight="1" x14ac:dyDescent="0.2">
      <c r="B26" s="95" t="s">
        <v>58</v>
      </c>
      <c r="C26" s="105">
        <v>814</v>
      </c>
      <c r="D26" s="97">
        <v>734338</v>
      </c>
      <c r="E26" s="102"/>
      <c r="F26" s="103"/>
      <c r="G26" s="104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2:19" ht="12" customHeight="1" x14ac:dyDescent="0.2">
      <c r="B27" s="95" t="s">
        <v>59</v>
      </c>
      <c r="C27" s="99"/>
      <c r="D27" s="97">
        <v>726768</v>
      </c>
      <c r="E27" s="102"/>
      <c r="F27" s="103"/>
      <c r="G27" s="104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</row>
    <row r="28" spans="2:19" ht="12" customHeight="1" x14ac:dyDescent="0.2">
      <c r="B28" s="95" t="s">
        <v>60</v>
      </c>
      <c r="C28" s="99"/>
      <c r="D28" s="97">
        <v>738080</v>
      </c>
      <c r="E28" s="102"/>
      <c r="F28" s="103"/>
      <c r="G28" s="106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</row>
    <row r="29" spans="2:19" ht="12" customHeight="1" x14ac:dyDescent="0.2">
      <c r="B29" s="95" t="s">
        <v>61</v>
      </c>
      <c r="C29" s="99"/>
      <c r="D29" s="97">
        <v>744791</v>
      </c>
      <c r="E29" s="102"/>
      <c r="F29" s="103"/>
      <c r="G29" s="106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</row>
    <row r="30" spans="2:19" ht="12" customHeight="1" x14ac:dyDescent="0.2">
      <c r="B30" s="95" t="s">
        <v>62</v>
      </c>
      <c r="C30" s="107">
        <v>695</v>
      </c>
      <c r="D30" s="97">
        <v>774782</v>
      </c>
      <c r="E30" s="107"/>
      <c r="F30" s="103"/>
      <c r="G30" s="106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1" spans="2:19" ht="12" customHeight="1" x14ac:dyDescent="0.2">
      <c r="B31" s="95" t="s">
        <v>63</v>
      </c>
      <c r="C31" s="96"/>
      <c r="D31" s="97">
        <v>770945</v>
      </c>
      <c r="E31" s="107"/>
      <c r="F31" s="103"/>
      <c r="G31" s="106"/>
    </row>
    <row r="32" spans="2:19" ht="12" customHeight="1" x14ac:dyDescent="0.2">
      <c r="B32" s="95" t="s">
        <v>64</v>
      </c>
      <c r="C32" s="96">
        <v>655</v>
      </c>
      <c r="D32" s="97">
        <v>761630</v>
      </c>
      <c r="E32" s="107"/>
      <c r="F32" s="103"/>
      <c r="G32" s="106"/>
    </row>
    <row r="33" spans="2:17" ht="12" customHeight="1" x14ac:dyDescent="0.2">
      <c r="B33" s="95" t="s">
        <v>65</v>
      </c>
      <c r="C33" s="96"/>
      <c r="D33" s="97">
        <v>761464</v>
      </c>
      <c r="E33" s="107"/>
      <c r="F33" s="103"/>
      <c r="G33" s="106"/>
    </row>
    <row r="34" spans="2:17" ht="12" customHeight="1" x14ac:dyDescent="0.2">
      <c r="B34" s="95" t="s">
        <v>66</v>
      </c>
      <c r="C34" s="96"/>
      <c r="D34" s="97">
        <v>767816</v>
      </c>
      <c r="E34" s="107"/>
      <c r="F34" s="103"/>
      <c r="G34" s="106"/>
    </row>
    <row r="35" spans="2:17" ht="12" customHeight="1" x14ac:dyDescent="0.2">
      <c r="B35" s="95" t="s">
        <v>67</v>
      </c>
      <c r="C35" s="96">
        <v>593</v>
      </c>
      <c r="D35" s="97">
        <v>774355</v>
      </c>
      <c r="E35" s="107"/>
      <c r="F35" s="103"/>
      <c r="G35" s="106"/>
    </row>
    <row r="36" spans="2:17" ht="12" customHeight="1" x14ac:dyDescent="0.3">
      <c r="B36" s="95" t="s">
        <v>68</v>
      </c>
      <c r="C36" s="96">
        <v>581</v>
      </c>
      <c r="D36" s="97">
        <v>796896</v>
      </c>
      <c r="E36" s="107"/>
      <c r="F36" s="99"/>
      <c r="G36" s="7"/>
      <c r="H36" s="108"/>
    </row>
    <row r="37" spans="2:17" ht="12" customHeight="1" x14ac:dyDescent="0.3">
      <c r="B37" s="95" t="s">
        <v>69</v>
      </c>
      <c r="C37" s="96">
        <v>572</v>
      </c>
      <c r="D37" s="97">
        <v>785985</v>
      </c>
      <c r="E37" s="107"/>
      <c r="F37" s="99"/>
      <c r="G37" s="7"/>
      <c r="H37" s="109"/>
    </row>
    <row r="38" spans="2:17" ht="12" customHeight="1" x14ac:dyDescent="0.3">
      <c r="B38" s="95" t="s">
        <v>70</v>
      </c>
      <c r="C38" s="107">
        <v>554</v>
      </c>
      <c r="D38" s="97">
        <v>796044</v>
      </c>
      <c r="E38" s="107"/>
      <c r="F38" s="99"/>
      <c r="G38" s="7"/>
      <c r="H38" s="7"/>
    </row>
    <row r="39" spans="2:17" ht="12" customHeight="1" x14ac:dyDescent="0.3">
      <c r="B39" s="95" t="s">
        <v>71</v>
      </c>
      <c r="C39" s="107">
        <v>547</v>
      </c>
      <c r="D39" s="97">
        <v>793420</v>
      </c>
      <c r="E39" s="107"/>
      <c r="F39" s="99"/>
      <c r="G39" s="7"/>
      <c r="H39" s="7"/>
    </row>
    <row r="40" spans="2:17" ht="12" customHeight="1" x14ac:dyDescent="0.2">
      <c r="B40" s="95" t="s">
        <v>72</v>
      </c>
      <c r="C40" s="107">
        <v>533</v>
      </c>
      <c r="D40" s="110">
        <v>802224</v>
      </c>
      <c r="E40" s="107">
        <v>557</v>
      </c>
      <c r="F40" s="97">
        <v>832799</v>
      </c>
    </row>
    <row r="41" spans="2:17" ht="12" customHeight="1" x14ac:dyDescent="0.2">
      <c r="B41" s="95" t="s">
        <v>73</v>
      </c>
      <c r="C41" s="107">
        <v>525</v>
      </c>
      <c r="D41" s="97">
        <v>792996</v>
      </c>
      <c r="E41" s="107">
        <v>550</v>
      </c>
      <c r="F41" s="97">
        <v>823394</v>
      </c>
      <c r="K41" s="79"/>
    </row>
    <row r="42" spans="2:17" ht="12" customHeight="1" x14ac:dyDescent="0.2">
      <c r="B42" s="95" t="s">
        <v>74</v>
      </c>
      <c r="C42" s="111">
        <v>519</v>
      </c>
      <c r="D42" s="97">
        <v>790290</v>
      </c>
      <c r="E42" s="107">
        <v>542</v>
      </c>
      <c r="F42" s="97">
        <v>821047</v>
      </c>
      <c r="K42" s="79"/>
    </row>
    <row r="43" spans="2:17" ht="12" customHeight="1" x14ac:dyDescent="0.2">
      <c r="B43" s="95" t="s">
        <v>75</v>
      </c>
      <c r="C43" s="107">
        <v>513</v>
      </c>
      <c r="D43" s="97">
        <v>781621</v>
      </c>
      <c r="E43" s="107">
        <v>535</v>
      </c>
      <c r="F43" s="97">
        <v>811510</v>
      </c>
    </row>
    <row r="44" spans="2:17" ht="12" customHeight="1" x14ac:dyDescent="0.3">
      <c r="B44" s="95" t="s">
        <v>76</v>
      </c>
      <c r="C44" s="107">
        <v>511</v>
      </c>
      <c r="D44" s="97">
        <v>781167</v>
      </c>
      <c r="E44" s="107">
        <v>533</v>
      </c>
      <c r="F44" s="97">
        <v>818565</v>
      </c>
      <c r="G44" s="112"/>
      <c r="H44" s="7"/>
      <c r="I44" s="113"/>
      <c r="J44" s="113"/>
      <c r="M44" s="114"/>
      <c r="N44" s="114"/>
      <c r="P44" s="115"/>
      <c r="Q44" s="115"/>
    </row>
    <row r="45" spans="2:17" ht="12" customHeight="1" x14ac:dyDescent="0.3">
      <c r="B45" s="95" t="s">
        <v>77</v>
      </c>
      <c r="C45" s="96">
        <v>499</v>
      </c>
      <c r="D45" s="116">
        <v>760421</v>
      </c>
      <c r="E45" s="107">
        <v>520</v>
      </c>
      <c r="F45" s="97">
        <v>798948</v>
      </c>
      <c r="G45" s="7"/>
      <c r="H45" s="7"/>
      <c r="I45" s="113"/>
      <c r="J45" s="113"/>
      <c r="M45" s="66"/>
      <c r="N45" s="114"/>
      <c r="P45" s="115"/>
      <c r="Q45" s="115"/>
    </row>
    <row r="46" spans="2:17" ht="12" customHeight="1" x14ac:dyDescent="0.3">
      <c r="B46" s="95" t="s">
        <v>78</v>
      </c>
      <c r="C46" s="96">
        <v>494</v>
      </c>
      <c r="D46" s="116">
        <v>744697</v>
      </c>
      <c r="E46" s="107">
        <v>515</v>
      </c>
      <c r="F46" s="97">
        <v>783640</v>
      </c>
      <c r="G46" s="7"/>
      <c r="H46" s="7"/>
      <c r="I46" s="113"/>
      <c r="J46" s="140"/>
      <c r="K46" s="30"/>
      <c r="L46" s="30"/>
      <c r="M46" s="66"/>
      <c r="N46" s="114"/>
      <c r="P46" s="115"/>
      <c r="Q46" s="115"/>
    </row>
    <row r="47" spans="2:17" ht="12" customHeight="1" x14ac:dyDescent="0.3">
      <c r="B47" s="95" t="s">
        <v>79</v>
      </c>
      <c r="C47" s="96">
        <v>480</v>
      </c>
      <c r="D47" s="116">
        <v>730242</v>
      </c>
      <c r="E47" s="107">
        <v>500</v>
      </c>
      <c r="F47" s="97">
        <v>769553</v>
      </c>
      <c r="G47" s="7"/>
      <c r="H47" s="7"/>
      <c r="I47" s="113"/>
      <c r="J47" s="140"/>
      <c r="K47" s="30"/>
      <c r="L47" s="30"/>
      <c r="M47" s="66"/>
      <c r="N47" s="114"/>
      <c r="P47" s="115"/>
      <c r="Q47" s="115"/>
    </row>
    <row r="48" spans="2:17" ht="12" customHeight="1" x14ac:dyDescent="0.3">
      <c r="B48" s="95" t="s">
        <v>80</v>
      </c>
      <c r="C48" s="96">
        <v>471</v>
      </c>
      <c r="D48" s="117">
        <v>719737</v>
      </c>
      <c r="E48" s="107">
        <v>491</v>
      </c>
      <c r="F48" s="97">
        <v>758590</v>
      </c>
      <c r="G48" s="7"/>
      <c r="H48" s="7"/>
      <c r="I48" s="113"/>
      <c r="J48" s="140"/>
      <c r="K48" s="30"/>
      <c r="L48" s="30"/>
      <c r="M48" s="66"/>
      <c r="N48" s="114"/>
      <c r="P48" s="115"/>
      <c r="Q48" s="115"/>
    </row>
    <row r="49" spans="2:17" ht="12" customHeight="1" x14ac:dyDescent="0.3">
      <c r="B49" s="95">
        <v>2019</v>
      </c>
      <c r="C49" s="118">
        <v>460</v>
      </c>
      <c r="D49" s="117">
        <v>714029</v>
      </c>
      <c r="E49" s="96">
        <v>480</v>
      </c>
      <c r="F49" s="97">
        <v>753383</v>
      </c>
      <c r="G49" s="7"/>
      <c r="H49" s="7"/>
      <c r="I49" s="113"/>
      <c r="J49" s="140"/>
      <c r="K49" s="30"/>
      <c r="L49" s="30"/>
      <c r="M49" s="66"/>
      <c r="N49" s="114"/>
      <c r="P49" s="115"/>
      <c r="Q49" s="115"/>
    </row>
    <row r="50" spans="2:17" ht="12" customHeight="1" x14ac:dyDescent="0.3">
      <c r="B50" s="95" t="s">
        <v>81</v>
      </c>
      <c r="C50" s="96">
        <v>458</v>
      </c>
      <c r="D50" s="117">
        <v>696664</v>
      </c>
      <c r="E50" s="96">
        <v>478</v>
      </c>
      <c r="F50" s="119">
        <v>735196</v>
      </c>
      <c r="G50" s="7"/>
      <c r="H50" s="7"/>
      <c r="I50" s="113"/>
      <c r="J50" s="140"/>
      <c r="K50" s="30"/>
      <c r="L50" s="30"/>
      <c r="M50" s="66"/>
      <c r="N50" s="120"/>
      <c r="P50" s="115"/>
      <c r="Q50" s="115"/>
    </row>
    <row r="51" spans="2:17" ht="12" customHeight="1" x14ac:dyDescent="0.3">
      <c r="B51" s="95" t="s">
        <v>82</v>
      </c>
      <c r="C51" s="111">
        <v>452</v>
      </c>
      <c r="D51" s="116">
        <v>701819</v>
      </c>
      <c r="E51" s="111">
        <v>471</v>
      </c>
      <c r="F51" s="151">
        <v>742052</v>
      </c>
      <c r="G51" s="7"/>
      <c r="H51" s="7"/>
      <c r="I51" s="113"/>
      <c r="J51" s="140"/>
      <c r="K51" s="30"/>
      <c r="L51" s="30"/>
      <c r="M51" s="66"/>
      <c r="N51" s="120"/>
      <c r="P51" s="115"/>
      <c r="Q51" s="115"/>
    </row>
    <row r="52" spans="2:17" ht="12" customHeight="1" x14ac:dyDescent="0.3">
      <c r="B52" s="95" t="s">
        <v>83</v>
      </c>
      <c r="C52" s="111">
        <v>446</v>
      </c>
      <c r="D52" s="116">
        <v>686564</v>
      </c>
      <c r="E52" s="111">
        <v>464</v>
      </c>
      <c r="F52" s="151">
        <v>725997</v>
      </c>
      <c r="G52" s="7"/>
      <c r="H52" s="7"/>
      <c r="I52" s="113"/>
      <c r="J52" s="140"/>
      <c r="K52" s="30"/>
      <c r="L52" s="30"/>
      <c r="M52" s="66"/>
      <c r="N52" s="120"/>
      <c r="P52" s="115"/>
      <c r="Q52" s="115"/>
    </row>
    <row r="53" spans="2:17" ht="12" customHeight="1" x14ac:dyDescent="0.3">
      <c r="B53" s="95" t="s">
        <v>84</v>
      </c>
      <c r="C53" s="116">
        <v>438</v>
      </c>
      <c r="D53" s="116">
        <v>639533</v>
      </c>
      <c r="E53" s="116">
        <v>456</v>
      </c>
      <c r="F53" s="151">
        <v>677803</v>
      </c>
      <c r="G53" s="7"/>
      <c r="H53" s="7"/>
      <c r="I53" s="113"/>
      <c r="J53" s="141"/>
      <c r="K53" s="141"/>
      <c r="L53" s="30"/>
      <c r="M53" s="140"/>
      <c r="N53" s="113"/>
    </row>
    <row r="54" spans="2:17" ht="12" customHeight="1" x14ac:dyDescent="0.2">
      <c r="B54" s="95" t="s">
        <v>85</v>
      </c>
      <c r="C54" s="116">
        <v>428</v>
      </c>
      <c r="D54" s="211">
        <v>626776</v>
      </c>
      <c r="E54" s="116">
        <v>445</v>
      </c>
      <c r="F54" s="211">
        <v>660787</v>
      </c>
      <c r="N54" s="113"/>
    </row>
    <row r="55" spans="2:17" ht="60.75" customHeight="1" x14ac:dyDescent="0.2">
      <c r="B55" s="232" t="s">
        <v>86</v>
      </c>
      <c r="C55" s="233"/>
      <c r="D55" s="233"/>
      <c r="E55" s="233"/>
      <c r="F55" s="233"/>
    </row>
    <row r="56" spans="2:17" x14ac:dyDescent="0.2">
      <c r="B56" s="121"/>
      <c r="E56" s="150"/>
      <c r="F56" s="150"/>
    </row>
    <row r="57" spans="2:17" x14ac:dyDescent="0.2">
      <c r="D57" s="115"/>
      <c r="E57" s="113"/>
    </row>
    <row r="58" spans="2:17" x14ac:dyDescent="0.2">
      <c r="D58" s="115"/>
    </row>
    <row r="87" spans="2:12" x14ac:dyDescent="0.2">
      <c r="C87" s="122"/>
      <c r="D87" s="122"/>
      <c r="E87" s="122"/>
      <c r="F87" s="122"/>
      <c r="G87" s="123"/>
      <c r="H87" s="108"/>
      <c r="I87" s="108"/>
      <c r="J87" s="108"/>
      <c r="K87" s="108"/>
      <c r="L87" s="108"/>
    </row>
    <row r="88" spans="2:12" x14ac:dyDescent="0.2">
      <c r="C88" s="122"/>
      <c r="D88" s="122"/>
      <c r="E88" s="122"/>
      <c r="F88" s="122"/>
      <c r="G88" s="123"/>
      <c r="H88" s="108"/>
      <c r="I88" s="108"/>
      <c r="J88" s="108"/>
      <c r="K88" s="108"/>
      <c r="L88" s="108"/>
    </row>
    <row r="89" spans="2:12" x14ac:dyDescent="0.2">
      <c r="C89" s="108"/>
      <c r="D89" s="108"/>
      <c r="E89" s="108"/>
      <c r="F89" s="108"/>
      <c r="G89" s="108"/>
    </row>
    <row r="90" spans="2:12" x14ac:dyDescent="0.2">
      <c r="C90" s="108"/>
      <c r="D90" s="108"/>
      <c r="E90" s="108"/>
      <c r="F90" s="108"/>
      <c r="G90" s="108"/>
    </row>
    <row r="91" spans="2:12" x14ac:dyDescent="0.2">
      <c r="B91" s="124"/>
      <c r="C91" s="125"/>
      <c r="D91" s="126"/>
      <c r="E91" s="126"/>
      <c r="F91" s="126"/>
      <c r="G91" s="127"/>
    </row>
    <row r="92" spans="2:12" x14ac:dyDescent="0.2">
      <c r="B92" s="231"/>
      <c r="C92" s="125"/>
      <c r="D92" s="126"/>
      <c r="E92" s="234"/>
      <c r="F92" s="234"/>
      <c r="G92" s="127"/>
    </row>
    <row r="93" spans="2:12" x14ac:dyDescent="0.2">
      <c r="B93" s="231"/>
      <c r="C93" s="125"/>
      <c r="D93" s="126"/>
      <c r="E93" s="126"/>
      <c r="F93" s="126"/>
      <c r="G93" s="127"/>
    </row>
    <row r="94" spans="2:12" x14ac:dyDescent="0.2">
      <c r="B94" s="231"/>
      <c r="C94" s="125"/>
      <c r="D94" s="126"/>
      <c r="E94" s="126"/>
      <c r="F94" s="126"/>
      <c r="G94" s="127"/>
    </row>
    <row r="95" spans="2:12" x14ac:dyDescent="0.2">
      <c r="B95" s="231"/>
      <c r="C95" s="125"/>
      <c r="D95" s="128"/>
      <c r="E95" s="235"/>
      <c r="F95" s="235"/>
      <c r="G95" s="129"/>
    </row>
    <row r="96" spans="2:12" x14ac:dyDescent="0.2">
      <c r="B96" s="231"/>
      <c r="C96" s="125"/>
      <c r="D96" s="128"/>
      <c r="E96" s="128"/>
      <c r="F96" s="128"/>
      <c r="G96" s="129"/>
    </row>
    <row r="97" spans="2:14" x14ac:dyDescent="0.2">
      <c r="B97" s="231"/>
      <c r="C97" s="125"/>
      <c r="D97" s="128"/>
      <c r="E97" s="128"/>
      <c r="F97" s="128"/>
      <c r="G97" s="129"/>
      <c r="H97" s="231"/>
      <c r="I97" s="231"/>
      <c r="J97" s="231"/>
      <c r="K97" s="231"/>
    </row>
    <row r="98" spans="2:14" x14ac:dyDescent="0.2">
      <c r="B98" s="130"/>
      <c r="C98" s="125"/>
      <c r="D98" s="131"/>
      <c r="E98" s="131"/>
      <c r="F98" s="131"/>
      <c r="G98" s="132"/>
      <c r="H98" s="231"/>
      <c r="I98" s="231"/>
      <c r="J98" s="231"/>
      <c r="K98" s="231"/>
    </row>
    <row r="99" spans="2:14" x14ac:dyDescent="0.2">
      <c r="B99" s="231"/>
      <c r="C99" s="231"/>
      <c r="D99" s="231"/>
      <c r="E99" s="231"/>
      <c r="F99" s="231"/>
      <c r="G99" s="231"/>
      <c r="H99" s="231"/>
      <c r="I99" s="231"/>
      <c r="J99" s="231"/>
      <c r="K99" s="231"/>
    </row>
    <row r="100" spans="2:14" x14ac:dyDescent="0.2">
      <c r="B100" s="231"/>
      <c r="C100" s="231"/>
      <c r="D100" s="231"/>
      <c r="E100" s="231"/>
      <c r="F100" s="231"/>
      <c r="G100" s="231"/>
    </row>
    <row r="101" spans="2:14" x14ac:dyDescent="0.2">
      <c r="B101" s="231"/>
      <c r="C101" s="231"/>
      <c r="D101" s="231"/>
      <c r="E101" s="231"/>
      <c r="F101" s="231"/>
      <c r="G101" s="231"/>
    </row>
    <row r="102" spans="2:14" x14ac:dyDescent="0.2">
      <c r="B102" s="91"/>
      <c r="H102" s="133"/>
      <c r="I102" s="134"/>
      <c r="J102" s="134"/>
      <c r="K102" s="134"/>
    </row>
    <row r="103" spans="2:14" x14ac:dyDescent="0.2">
      <c r="I103" s="135"/>
      <c r="J103" s="135"/>
      <c r="K103" s="136"/>
      <c r="L103" s="137"/>
      <c r="M103" s="138"/>
      <c r="N103" s="139"/>
    </row>
    <row r="104" spans="2:14" x14ac:dyDescent="0.2">
      <c r="I104" s="135"/>
      <c r="J104" s="135"/>
      <c r="K104" s="136"/>
      <c r="L104" s="137"/>
      <c r="M104" s="138"/>
      <c r="N104" s="139"/>
    </row>
    <row r="105" spans="2:14" x14ac:dyDescent="0.2">
      <c r="I105" s="135"/>
      <c r="J105" s="135"/>
      <c r="K105" s="136"/>
      <c r="L105" s="137"/>
      <c r="M105" s="138"/>
      <c r="N105" s="139"/>
    </row>
    <row r="106" spans="2:14" x14ac:dyDescent="0.2">
      <c r="I106" s="135"/>
      <c r="J106" s="135"/>
      <c r="K106" s="136"/>
      <c r="L106" s="137"/>
      <c r="M106" s="138"/>
      <c r="N106" s="139"/>
    </row>
  </sheetData>
  <mergeCells count="15">
    <mergeCell ref="B55:F55"/>
    <mergeCell ref="B92:B94"/>
    <mergeCell ref="E92:F92"/>
    <mergeCell ref="B95:B97"/>
    <mergeCell ref="E95:F95"/>
    <mergeCell ref="H97:H99"/>
    <mergeCell ref="I97:I99"/>
    <mergeCell ref="J97:J99"/>
    <mergeCell ref="K97:K99"/>
    <mergeCell ref="B99:B101"/>
    <mergeCell ref="C99:C101"/>
    <mergeCell ref="D99:D101"/>
    <mergeCell ref="E99:E101"/>
    <mergeCell ref="F99:F101"/>
    <mergeCell ref="G99:G101"/>
  </mergeCells>
  <pageMargins left="0.28000000000000003" right="0.2" top="0.32" bottom="0.37" header="0.4921259845" footer="0.59"/>
  <pageSetup paperSize="9" scale="97" fitToHeight="2" orientation="landscape" r:id="rId1"/>
  <headerFooter alignWithMargins="0"/>
  <rowBreaks count="1" manualBreakCount="1">
    <brk id="101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8BAD-C97D-4569-A45F-95F81EF907D9}">
  <sheetPr>
    <tabColor theme="0"/>
  </sheetPr>
  <dimension ref="B1:N16"/>
  <sheetViews>
    <sheetView showGridLines="0" topLeftCell="A7" zoomScaleNormal="100" workbookViewId="0">
      <selection activeCell="B16" sqref="B16:H16"/>
    </sheetView>
  </sheetViews>
  <sheetFormatPr baseColWidth="10" defaultColWidth="10.6640625" defaultRowHeight="10.199999999999999" x14ac:dyDescent="0.3"/>
  <cols>
    <col min="1" max="1" width="2.6640625" style="1" customWidth="1"/>
    <col min="2" max="2" width="35.109375" style="1" customWidth="1"/>
    <col min="3" max="3" width="8.6640625" style="1" customWidth="1"/>
    <col min="4" max="7" width="15.6640625" style="1" customWidth="1"/>
    <col min="8" max="8" width="18.44140625" style="5" customWidth="1"/>
    <col min="9" max="10" width="10.6640625" style="1"/>
    <col min="11" max="11" width="14.109375" style="1" customWidth="1"/>
    <col min="12" max="13" width="13.109375" style="1" customWidth="1"/>
    <col min="14" max="14" width="13.44140625" style="1" customWidth="1"/>
    <col min="15" max="16384" width="10.6640625" style="1"/>
  </cols>
  <sheetData>
    <row r="1" spans="2:14" x14ac:dyDescent="0.3">
      <c r="B1" s="122"/>
      <c r="C1" s="122"/>
      <c r="D1" s="122"/>
      <c r="E1" s="122"/>
      <c r="F1" s="122"/>
      <c r="G1" s="122"/>
      <c r="H1" s="123"/>
    </row>
    <row r="2" spans="2:14" x14ac:dyDescent="0.3">
      <c r="B2" s="123" t="s">
        <v>87</v>
      </c>
      <c r="C2" s="122"/>
      <c r="D2" s="122"/>
      <c r="E2" s="122"/>
      <c r="F2" s="122"/>
      <c r="G2" s="123"/>
      <c r="H2" s="123"/>
    </row>
    <row r="3" spans="2:14" x14ac:dyDescent="0.3">
      <c r="B3" s="122"/>
      <c r="C3" s="122"/>
      <c r="D3" s="122"/>
      <c r="E3" s="122"/>
      <c r="F3" s="122"/>
      <c r="G3" s="123"/>
      <c r="H3" s="123"/>
    </row>
    <row r="4" spans="2:14" ht="12.75" customHeight="1" x14ac:dyDescent="0.3">
      <c r="B4" s="238"/>
      <c r="C4" s="240" t="s">
        <v>0</v>
      </c>
      <c r="D4" s="242" t="s">
        <v>1</v>
      </c>
      <c r="E4" s="243"/>
      <c r="F4" s="243"/>
      <c r="G4" s="244"/>
      <c r="H4" s="240" t="s">
        <v>2</v>
      </c>
    </row>
    <row r="5" spans="2:14" ht="14.7" customHeight="1" x14ac:dyDescent="0.3">
      <c r="B5" s="239"/>
      <c r="C5" s="241"/>
      <c r="D5" s="203" t="s">
        <v>3</v>
      </c>
      <c r="E5" s="203" t="s">
        <v>4</v>
      </c>
      <c r="F5" s="203" t="s">
        <v>5</v>
      </c>
      <c r="G5" s="203" t="s">
        <v>6</v>
      </c>
      <c r="H5" s="240"/>
    </row>
    <row r="6" spans="2:14" ht="12" customHeight="1" x14ac:dyDescent="0.3">
      <c r="B6" s="245" t="s">
        <v>7</v>
      </c>
      <c r="C6" s="204">
        <v>1996</v>
      </c>
      <c r="D6" s="205">
        <v>564</v>
      </c>
      <c r="E6" s="246">
        <f>+H6-D6</f>
        <v>250</v>
      </c>
      <c r="F6" s="247"/>
      <c r="G6" s="248"/>
      <c r="H6" s="206">
        <v>814</v>
      </c>
      <c r="I6" s="3"/>
    </row>
    <row r="7" spans="2:14" ht="12" customHeight="1" x14ac:dyDescent="0.3">
      <c r="B7" s="245"/>
      <c r="C7" s="157">
        <v>2014</v>
      </c>
      <c r="D7" s="207">
        <v>229</v>
      </c>
      <c r="E7" s="207">
        <v>140</v>
      </c>
      <c r="F7" s="207">
        <v>82</v>
      </c>
      <c r="G7" s="207">
        <v>60</v>
      </c>
      <c r="H7" s="208">
        <v>511</v>
      </c>
      <c r="I7" s="3"/>
      <c r="J7" s="199"/>
      <c r="K7" s="199"/>
      <c r="L7" s="199"/>
      <c r="M7" s="199"/>
      <c r="N7" s="200"/>
    </row>
    <row r="8" spans="2:14" ht="12" customHeight="1" x14ac:dyDescent="0.3">
      <c r="B8" s="245"/>
      <c r="C8" s="157">
        <v>2024</v>
      </c>
      <c r="D8" s="207">
        <v>147</v>
      </c>
      <c r="E8" s="207">
        <v>136</v>
      </c>
      <c r="F8" s="207">
        <v>85</v>
      </c>
      <c r="G8" s="207">
        <v>60</v>
      </c>
      <c r="H8" s="208">
        <v>428</v>
      </c>
      <c r="I8" s="3"/>
      <c r="J8" s="88"/>
      <c r="K8" s="88"/>
      <c r="L8" s="88"/>
      <c r="M8" s="88"/>
      <c r="N8" s="201"/>
    </row>
    <row r="9" spans="2:14" ht="12" customHeight="1" x14ac:dyDescent="0.3">
      <c r="B9" s="245" t="s">
        <v>8</v>
      </c>
      <c r="C9" s="204">
        <v>1996</v>
      </c>
      <c r="D9" s="209">
        <v>409894</v>
      </c>
      <c r="E9" s="246">
        <f>+H9-D9</f>
        <v>315443</v>
      </c>
      <c r="F9" s="247"/>
      <c r="G9" s="248"/>
      <c r="H9" s="206">
        <v>725337</v>
      </c>
      <c r="I9" s="4"/>
      <c r="J9" s="202"/>
      <c r="K9" s="202"/>
      <c r="L9" s="202"/>
      <c r="M9" s="202"/>
      <c r="N9" s="202"/>
    </row>
    <row r="10" spans="2:14" ht="12" customHeight="1" x14ac:dyDescent="0.3">
      <c r="B10" s="245"/>
      <c r="C10" s="157">
        <v>2014</v>
      </c>
      <c r="D10" s="207">
        <v>190967</v>
      </c>
      <c r="E10" s="207">
        <v>221220</v>
      </c>
      <c r="F10" s="207">
        <v>160674</v>
      </c>
      <c r="G10" s="207">
        <v>190634</v>
      </c>
      <c r="H10" s="208">
        <v>763495</v>
      </c>
      <c r="I10" s="4"/>
      <c r="J10" s="202"/>
      <c r="K10" s="202"/>
      <c r="L10" s="202"/>
      <c r="M10" s="202"/>
      <c r="N10" s="202"/>
    </row>
    <row r="11" spans="2:14" ht="12" customHeight="1" x14ac:dyDescent="0.3">
      <c r="B11" s="245"/>
      <c r="C11" s="157">
        <v>2024</v>
      </c>
      <c r="D11" s="207">
        <v>94615</v>
      </c>
      <c r="E11" s="207">
        <v>177930</v>
      </c>
      <c r="F11" s="207">
        <v>155527</v>
      </c>
      <c r="G11" s="207">
        <v>184967</v>
      </c>
      <c r="H11" s="208">
        <v>613039</v>
      </c>
      <c r="I11" s="4"/>
      <c r="J11" s="202"/>
      <c r="K11" s="202"/>
      <c r="L11" s="202"/>
      <c r="M11" s="202"/>
      <c r="N11" s="202"/>
    </row>
    <row r="12" spans="2:14" ht="12" customHeight="1" x14ac:dyDescent="0.3">
      <c r="B12" s="245" t="s">
        <v>9</v>
      </c>
      <c r="C12" s="213">
        <v>1996</v>
      </c>
      <c r="D12" s="209">
        <v>56.999999999999993</v>
      </c>
      <c r="E12" s="249">
        <v>43</v>
      </c>
      <c r="F12" s="250"/>
      <c r="G12" s="250"/>
      <c r="H12" s="217">
        <v>100</v>
      </c>
    </row>
    <row r="13" spans="2:14" ht="12" customHeight="1" x14ac:dyDescent="0.3">
      <c r="B13" s="245"/>
      <c r="C13" s="214">
        <v>2014</v>
      </c>
      <c r="D13" s="226">
        <v>25.012213570488345</v>
      </c>
      <c r="E13" s="209">
        <v>28.974649473801399</v>
      </c>
      <c r="F13" s="209">
        <v>21.044538602086458</v>
      </c>
      <c r="G13" s="205">
        <v>24.968598353623797</v>
      </c>
      <c r="H13" s="218">
        <v>100</v>
      </c>
    </row>
    <row r="14" spans="2:14" ht="12" customHeight="1" x14ac:dyDescent="0.3">
      <c r="B14" s="245"/>
      <c r="C14" s="215">
        <v>2024</v>
      </c>
      <c r="D14" s="212">
        <v>15.433765225377178</v>
      </c>
      <c r="E14" s="212">
        <v>29.024254574341924</v>
      </c>
      <c r="F14" s="212">
        <v>25.369837808035051</v>
      </c>
      <c r="G14" s="216">
        <v>30.172142392245842</v>
      </c>
      <c r="H14" s="219">
        <v>100</v>
      </c>
      <c r="J14" s="76"/>
      <c r="K14" s="76"/>
      <c r="L14" s="76"/>
      <c r="M14" s="76"/>
    </row>
    <row r="15" spans="2:14" x14ac:dyDescent="0.3">
      <c r="B15" s="251"/>
      <c r="C15" s="252"/>
      <c r="D15" s="252"/>
      <c r="E15" s="252"/>
      <c r="F15" s="252"/>
      <c r="G15" s="252"/>
      <c r="H15" s="252"/>
      <c r="I15" s="77"/>
      <c r="J15" s="77"/>
      <c r="K15" s="77"/>
      <c r="L15" s="77"/>
    </row>
    <row r="16" spans="2:14" ht="36.75" customHeight="1" x14ac:dyDescent="0.3">
      <c r="B16" s="236" t="s">
        <v>101</v>
      </c>
      <c r="C16" s="237"/>
      <c r="D16" s="237"/>
      <c r="E16" s="237"/>
      <c r="F16" s="237"/>
      <c r="G16" s="237"/>
      <c r="H16" s="237"/>
      <c r="I16" s="78"/>
      <c r="J16" s="78"/>
      <c r="K16" s="78"/>
      <c r="L16" s="78"/>
    </row>
  </sheetData>
  <mergeCells count="12">
    <mergeCell ref="B16:H16"/>
    <mergeCell ref="B4:B5"/>
    <mergeCell ref="C4:C5"/>
    <mergeCell ref="D4:G4"/>
    <mergeCell ref="H4:H5"/>
    <mergeCell ref="B6:B8"/>
    <mergeCell ref="E6:G6"/>
    <mergeCell ref="B9:B11"/>
    <mergeCell ref="E9:G9"/>
    <mergeCell ref="B12:B14"/>
    <mergeCell ref="E12:G12"/>
    <mergeCell ref="B15:H15"/>
  </mergeCells>
  <pageMargins left="0.93" right="0.23622047244094491" top="0.74803149606299213" bottom="0.74803149606299213" header="0.31496062992125984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0D4E-102E-4388-9DBE-19201BC35D33}">
  <sheetPr>
    <pageSetUpPr fitToPage="1"/>
  </sheetPr>
  <dimension ref="B2:P35"/>
  <sheetViews>
    <sheetView showGridLines="0" zoomScaleNormal="100" workbookViewId="0">
      <selection activeCell="B5" sqref="B5:B8"/>
    </sheetView>
  </sheetViews>
  <sheetFormatPr baseColWidth="10" defaultColWidth="10.77734375" defaultRowHeight="10.199999999999999" x14ac:dyDescent="0.2"/>
  <cols>
    <col min="1" max="1" width="2.6640625" style="9" customWidth="1"/>
    <col min="2" max="2" width="15.77734375" style="9" customWidth="1"/>
    <col min="3" max="3" width="11.6640625" style="9" customWidth="1"/>
    <col min="4" max="5" width="10.77734375" style="9"/>
    <col min="6" max="6" width="17.33203125" style="9" customWidth="1"/>
    <col min="7" max="16384" width="10.77734375" style="9"/>
  </cols>
  <sheetData>
    <row r="2" spans="2:16" ht="14.4" x14ac:dyDescent="0.3">
      <c r="B2" s="8" t="s">
        <v>10</v>
      </c>
      <c r="H2" s="10"/>
      <c r="I2"/>
    </row>
    <row r="3" spans="2:16" ht="17.55" customHeight="1" x14ac:dyDescent="0.2">
      <c r="B3" s="11"/>
      <c r="E3" s="12" t="s">
        <v>11</v>
      </c>
      <c r="H3" s="6"/>
    </row>
    <row r="4" spans="2:16" ht="14.4" x14ac:dyDescent="0.3">
      <c r="B4" s="13"/>
      <c r="C4" s="14">
        <v>1996</v>
      </c>
      <c r="D4" s="14">
        <v>2014</v>
      </c>
      <c r="E4" s="15">
        <v>2024</v>
      </c>
      <c r="G4" s="16"/>
      <c r="H4" s="17"/>
      <c r="I4"/>
      <c r="J4" s="29"/>
      <c r="L4"/>
      <c r="M4" s="29"/>
      <c r="N4" s="29"/>
    </row>
    <row r="5" spans="2:16" ht="14.4" x14ac:dyDescent="0.3">
      <c r="B5" s="280" t="s">
        <v>12</v>
      </c>
      <c r="C5" s="18">
        <v>11.799999999999999</v>
      </c>
      <c r="D5" s="220">
        <v>3.5225048923679059</v>
      </c>
      <c r="E5" s="220">
        <v>4.4392523364485976</v>
      </c>
      <c r="F5" s="198"/>
      <c r="G5"/>
      <c r="H5" s="19"/>
      <c r="I5" s="70"/>
      <c r="J5" s="29"/>
      <c r="L5"/>
      <c r="M5" s="29"/>
      <c r="N5" s="29"/>
      <c r="O5" s="30"/>
    </row>
    <row r="6" spans="2:16" ht="14.4" x14ac:dyDescent="0.3">
      <c r="B6" s="281" t="s">
        <v>13</v>
      </c>
      <c r="C6" s="20">
        <v>57.999999999999993</v>
      </c>
      <c r="D6" s="221">
        <v>36.986301369863014</v>
      </c>
      <c r="E6" s="221">
        <v>40.654205607476634</v>
      </c>
      <c r="F6" s="198"/>
      <c r="G6"/>
      <c r="H6" s="19"/>
      <c r="I6" s="70"/>
      <c r="J6" s="29"/>
      <c r="L6"/>
      <c r="M6" s="29"/>
      <c r="N6" s="29"/>
      <c r="O6" s="30"/>
    </row>
    <row r="7" spans="2:16" ht="14.4" x14ac:dyDescent="0.3">
      <c r="B7" s="281" t="s">
        <v>14</v>
      </c>
      <c r="C7" s="20">
        <v>17.299999999999997</v>
      </c>
      <c r="D7" s="221">
        <v>21.722113502935418</v>
      </c>
      <c r="E7" s="221">
        <v>17.990654205607477</v>
      </c>
      <c r="F7" s="198"/>
      <c r="G7"/>
      <c r="H7" s="19"/>
      <c r="I7" s="70"/>
      <c r="J7" s="29"/>
      <c r="L7"/>
      <c r="M7" s="29"/>
      <c r="N7" s="29"/>
      <c r="O7" s="30"/>
    </row>
    <row r="8" spans="2:16" ht="14.4" x14ac:dyDescent="0.3">
      <c r="B8" s="282" t="s">
        <v>15</v>
      </c>
      <c r="C8" s="21">
        <v>12.9</v>
      </c>
      <c r="D8" s="222">
        <v>37.769080234833659</v>
      </c>
      <c r="E8" s="222">
        <v>36.915887850467286</v>
      </c>
      <c r="F8" s="198"/>
      <c r="G8"/>
      <c r="H8" s="19"/>
      <c r="I8" s="31"/>
      <c r="J8" s="29"/>
      <c r="L8"/>
      <c r="M8" s="30"/>
      <c r="N8" s="30"/>
      <c r="O8" s="30"/>
    </row>
    <row r="9" spans="2:16" ht="30" customHeight="1" x14ac:dyDescent="0.3">
      <c r="B9" s="253" t="s">
        <v>88</v>
      </c>
      <c r="C9" s="254"/>
      <c r="D9" s="254"/>
      <c r="E9" s="254"/>
      <c r="F9" s="22"/>
      <c r="G9" s="22"/>
      <c r="H9" s="23"/>
      <c r="I9" s="22"/>
      <c r="J9" s="22"/>
      <c r="K9" s="22"/>
      <c r="L9" s="22"/>
      <c r="M9" s="22"/>
      <c r="N9" s="22"/>
      <c r="O9" s="22"/>
    </row>
    <row r="10" spans="2:16" x14ac:dyDescent="0.2">
      <c r="B10" s="2"/>
      <c r="C10" s="24"/>
      <c r="D10" s="24"/>
      <c r="E10" s="25"/>
      <c r="F10" s="22"/>
      <c r="G10" s="22"/>
      <c r="H10" s="23"/>
      <c r="I10" s="22"/>
      <c r="J10" s="22"/>
      <c r="K10" s="22"/>
      <c r="L10" s="22"/>
      <c r="M10" s="22"/>
      <c r="N10" s="22"/>
      <c r="O10" s="22"/>
      <c r="P10" s="22"/>
    </row>
    <row r="11" spans="2:16" x14ac:dyDescent="0.2">
      <c r="B11" s="26"/>
      <c r="C11" s="24"/>
      <c r="D11" s="24"/>
      <c r="H11" s="10"/>
    </row>
    <row r="12" spans="2:16" x14ac:dyDescent="0.2">
      <c r="B12" s="8"/>
      <c r="C12" s="24"/>
      <c r="D12" s="24"/>
      <c r="E12" s="24"/>
      <c r="H12" s="10"/>
    </row>
    <row r="13" spans="2:16" x14ac:dyDescent="0.2">
      <c r="B13" s="27"/>
      <c r="C13" s="24"/>
      <c r="D13" s="24"/>
      <c r="E13" s="24"/>
      <c r="H13" s="10"/>
    </row>
    <row r="14" spans="2:16" x14ac:dyDescent="0.2">
      <c r="H14" s="10"/>
    </row>
    <row r="15" spans="2:16" x14ac:dyDescent="0.2">
      <c r="H15" s="10"/>
    </row>
    <row r="16" spans="2:16" x14ac:dyDescent="0.2">
      <c r="H16" s="10"/>
    </row>
    <row r="17" spans="8:8" x14ac:dyDescent="0.2">
      <c r="H17" s="10"/>
    </row>
    <row r="18" spans="8:8" x14ac:dyDescent="0.2">
      <c r="H18" s="10"/>
    </row>
    <row r="19" spans="8:8" x14ac:dyDescent="0.2">
      <c r="H19" s="10"/>
    </row>
    <row r="20" spans="8:8" x14ac:dyDescent="0.2">
      <c r="H20" s="10"/>
    </row>
    <row r="21" spans="8:8" x14ac:dyDescent="0.2">
      <c r="H21" s="10"/>
    </row>
    <row r="22" spans="8:8" x14ac:dyDescent="0.2">
      <c r="H22" s="10"/>
    </row>
    <row r="23" spans="8:8" x14ac:dyDescent="0.2">
      <c r="H23" s="10"/>
    </row>
    <row r="24" spans="8:8" x14ac:dyDescent="0.2">
      <c r="H24" s="10"/>
    </row>
    <row r="25" spans="8:8" x14ac:dyDescent="0.2">
      <c r="H25" s="10"/>
    </row>
    <row r="26" spans="8:8" x14ac:dyDescent="0.2">
      <c r="H26" s="10"/>
    </row>
    <row r="27" spans="8:8" x14ac:dyDescent="0.2">
      <c r="H27" s="10"/>
    </row>
    <row r="28" spans="8:8" x14ac:dyDescent="0.2">
      <c r="H28" s="10"/>
    </row>
    <row r="29" spans="8:8" x14ac:dyDescent="0.2">
      <c r="H29" s="10"/>
    </row>
    <row r="30" spans="8:8" x14ac:dyDescent="0.2">
      <c r="H30" s="10"/>
    </row>
    <row r="31" spans="8:8" x14ac:dyDescent="0.2">
      <c r="H31" s="10"/>
    </row>
    <row r="32" spans="8:8" x14ac:dyDescent="0.2">
      <c r="H32" s="10"/>
    </row>
    <row r="33" spans="2:8" x14ac:dyDescent="0.2">
      <c r="H33" s="10"/>
    </row>
    <row r="34" spans="2:8" ht="37.950000000000003" customHeight="1" x14ac:dyDescent="0.25">
      <c r="B34" s="255"/>
      <c r="C34" s="256"/>
      <c r="D34" s="256"/>
      <c r="E34" s="256"/>
      <c r="F34" s="256"/>
      <c r="G34" s="256"/>
      <c r="H34" s="10"/>
    </row>
    <row r="35" spans="2:8" x14ac:dyDescent="0.2">
      <c r="B35" s="28"/>
      <c r="C35" s="28"/>
      <c r="D35" s="28"/>
      <c r="E35" s="28"/>
    </row>
  </sheetData>
  <mergeCells count="2">
    <mergeCell ref="B9:E9"/>
    <mergeCell ref="B34:G34"/>
  </mergeCells>
  <pageMargins left="0.78740157480314965" right="0.78740157480314965" top="0.98425196850393704" bottom="0.98425196850393704" header="0.51181102362204722" footer="0.51181102362204722"/>
  <pageSetup paperSize="9" scale="93" orientation="portrait" r:id="rId1"/>
  <headerFooter alignWithMargins="0">
    <oddFooter>&amp;L&amp;F -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C685-9DB2-4B38-A5E2-22773B8F6C63}">
  <dimension ref="A1:P13"/>
  <sheetViews>
    <sheetView showGridLines="0" zoomScaleNormal="100" workbookViewId="0">
      <selection activeCell="G3" sqref="G3"/>
    </sheetView>
  </sheetViews>
  <sheetFormatPr baseColWidth="10" defaultRowHeight="14.4" x14ac:dyDescent="0.3"/>
  <cols>
    <col min="1" max="1" width="2.33203125" customWidth="1"/>
    <col min="2" max="2" width="18.44140625" customWidth="1"/>
    <col min="3" max="3" width="16.77734375" customWidth="1"/>
    <col min="5" max="5" width="15.44140625" customWidth="1"/>
  </cols>
  <sheetData>
    <row r="1" spans="1:16" s="32" customFormat="1" ht="10.199999999999999" x14ac:dyDescent="0.2"/>
    <row r="2" spans="1:16" s="33" customFormat="1" ht="23.4" customHeight="1" x14ac:dyDescent="0.3">
      <c r="B2" s="40" t="s">
        <v>16</v>
      </c>
    </row>
    <row r="3" spans="1:16" s="32" customFormat="1" ht="20.399999999999999" x14ac:dyDescent="0.2">
      <c r="B3" s="158"/>
      <c r="C3" s="224" t="s">
        <v>24</v>
      </c>
      <c r="D3" s="159" t="s">
        <v>17</v>
      </c>
      <c r="E3" s="159" t="s">
        <v>18</v>
      </c>
      <c r="F3" s="159" t="s">
        <v>19</v>
      </c>
      <c r="G3" s="159" t="s">
        <v>20</v>
      </c>
      <c r="J3" s="34"/>
    </row>
    <row r="4" spans="1:16" s="32" customFormat="1" ht="15" customHeight="1" x14ac:dyDescent="0.2">
      <c r="B4" s="160">
        <v>2014</v>
      </c>
      <c r="C4" s="161"/>
      <c r="D4" s="161"/>
      <c r="E4" s="162"/>
      <c r="F4" s="161"/>
      <c r="G4" s="161"/>
      <c r="I4" s="34"/>
      <c r="J4" s="34"/>
      <c r="P4" s="35"/>
    </row>
    <row r="5" spans="1:16" s="32" customFormat="1" x14ac:dyDescent="0.3">
      <c r="B5" s="163" t="s">
        <v>21</v>
      </c>
      <c r="C5" s="152">
        <v>533</v>
      </c>
      <c r="D5" s="152">
        <v>17219</v>
      </c>
      <c r="E5" s="152">
        <v>801596</v>
      </c>
      <c r="F5" s="152">
        <v>3843731</v>
      </c>
      <c r="G5" s="152">
        <v>818565</v>
      </c>
      <c r="I5" s="144"/>
      <c r="J5" s="145"/>
      <c r="K5"/>
      <c r="L5"/>
      <c r="M5"/>
      <c r="P5" s="35"/>
    </row>
    <row r="6" spans="1:16" s="32" customFormat="1" x14ac:dyDescent="0.3">
      <c r="B6" s="163" t="s">
        <v>22</v>
      </c>
      <c r="C6" s="153">
        <v>511</v>
      </c>
      <c r="D6" s="153">
        <v>16383</v>
      </c>
      <c r="E6" s="153">
        <v>763495</v>
      </c>
      <c r="F6" s="153">
        <v>3658892</v>
      </c>
      <c r="G6" s="153">
        <v>781167</v>
      </c>
      <c r="I6" s="36"/>
      <c r="J6" s="145"/>
      <c r="K6"/>
      <c r="L6"/>
      <c r="M6"/>
      <c r="P6" s="35"/>
    </row>
    <row r="7" spans="1:16" s="32" customFormat="1" ht="13.95" customHeight="1" x14ac:dyDescent="0.2">
      <c r="B7" s="160">
        <v>2024</v>
      </c>
      <c r="C7" s="161"/>
      <c r="D7" s="161"/>
      <c r="E7" s="162"/>
      <c r="F7" s="161"/>
      <c r="G7" s="161"/>
      <c r="I7" s="34"/>
      <c r="J7" s="146"/>
      <c r="L7" s="34"/>
      <c r="P7" s="35"/>
    </row>
    <row r="8" spans="1:16" s="32" customFormat="1" x14ac:dyDescent="0.3">
      <c r="A8" s="37"/>
      <c r="B8" s="163" t="s">
        <v>21</v>
      </c>
      <c r="C8" s="152">
        <v>445</v>
      </c>
      <c r="D8" s="152">
        <v>13700</v>
      </c>
      <c r="E8" s="152">
        <v>646131</v>
      </c>
      <c r="F8" s="152">
        <v>3016510</v>
      </c>
      <c r="G8" s="152">
        <v>660787</v>
      </c>
      <c r="I8" s="144"/>
      <c r="J8" s="145"/>
      <c r="K8" s="37"/>
      <c r="L8" s="37"/>
      <c r="M8" s="37"/>
      <c r="N8" s="37"/>
      <c r="O8" s="37"/>
      <c r="P8" s="35"/>
    </row>
    <row r="9" spans="1:16" s="32" customFormat="1" ht="10.199999999999999" x14ac:dyDescent="0.2">
      <c r="B9" s="164" t="s">
        <v>22</v>
      </c>
      <c r="C9" s="153">
        <v>428</v>
      </c>
      <c r="D9" s="153">
        <v>12968</v>
      </c>
      <c r="E9" s="153">
        <v>613039</v>
      </c>
      <c r="F9" s="153">
        <v>2852115</v>
      </c>
      <c r="G9" s="153">
        <v>626776</v>
      </c>
      <c r="I9" s="79"/>
      <c r="J9" s="36"/>
      <c r="K9" s="36"/>
      <c r="L9" s="36"/>
      <c r="M9" s="36"/>
      <c r="P9" s="35"/>
    </row>
    <row r="10" spans="1:16" s="32" customFormat="1" ht="10.199999999999999" x14ac:dyDescent="0.2">
      <c r="B10" s="38"/>
      <c r="C10" s="38"/>
      <c r="D10" s="38"/>
      <c r="E10" s="38"/>
      <c r="F10" s="38"/>
      <c r="G10" s="38"/>
      <c r="I10" s="143"/>
      <c r="J10" s="142"/>
      <c r="K10" s="210"/>
      <c r="L10" s="210"/>
      <c r="M10" s="210"/>
    </row>
    <row r="11" spans="1:16" s="32" customFormat="1" ht="33" customHeight="1" x14ac:dyDescent="0.2">
      <c r="B11" s="229" t="s">
        <v>89</v>
      </c>
      <c r="C11" s="230"/>
      <c r="D11" s="230"/>
      <c r="E11" s="230"/>
      <c r="F11" s="230"/>
      <c r="G11" s="230"/>
      <c r="I11" s="144"/>
      <c r="J11" s="42"/>
    </row>
    <row r="12" spans="1:16" x14ac:dyDescent="0.3">
      <c r="C12" s="7"/>
      <c r="D12" s="7"/>
      <c r="E12" s="7"/>
      <c r="F12" s="7"/>
      <c r="G12" s="7"/>
    </row>
    <row r="13" spans="1:16" x14ac:dyDescent="0.3">
      <c r="C13" s="191"/>
      <c r="D13" s="191"/>
      <c r="E13" s="191"/>
      <c r="F13" s="191"/>
      <c r="G13" s="191"/>
    </row>
  </sheetData>
  <mergeCells count="1">
    <mergeCell ref="B11:G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BB1A2-C024-46F2-9B37-B4A67AE96C50}">
  <dimension ref="B1:M11"/>
  <sheetViews>
    <sheetView showGridLines="0" workbookViewId="0">
      <selection activeCell="H11" sqref="H11"/>
    </sheetView>
  </sheetViews>
  <sheetFormatPr baseColWidth="10" defaultRowHeight="14.4" x14ac:dyDescent="0.3"/>
  <cols>
    <col min="1" max="1" width="2.109375" customWidth="1"/>
    <col min="2" max="2" width="24.44140625" customWidth="1"/>
    <col min="3" max="3" width="13.44140625" customWidth="1"/>
    <col min="4" max="5" width="14.6640625" customWidth="1"/>
    <col min="10" max="10" width="11.109375" customWidth="1"/>
    <col min="11" max="11" width="18.44140625" bestFit="1" customWidth="1"/>
  </cols>
  <sheetData>
    <row r="1" spans="2:13" s="32" customFormat="1" ht="10.199999999999999" x14ac:dyDescent="0.2"/>
    <row r="2" spans="2:13" s="32" customFormat="1" ht="22.95" customHeight="1" x14ac:dyDescent="0.2">
      <c r="B2" s="40" t="s">
        <v>23</v>
      </c>
      <c r="C2" s="33"/>
      <c r="D2" s="33"/>
      <c r="E2" s="33"/>
    </row>
    <row r="3" spans="2:13" s="32" customFormat="1" ht="15" customHeight="1" x14ac:dyDescent="0.2">
      <c r="C3" s="41">
        <v>1975</v>
      </c>
      <c r="D3" s="41">
        <v>2014</v>
      </c>
      <c r="E3" s="41">
        <v>2024</v>
      </c>
    </row>
    <row r="4" spans="2:13" s="32" customFormat="1" ht="15" customHeight="1" x14ac:dyDescent="0.2">
      <c r="B4" s="283" t="s">
        <v>24</v>
      </c>
      <c r="C4" s="192">
        <v>1369</v>
      </c>
      <c r="D4" s="192">
        <v>511</v>
      </c>
      <c r="E4" s="192">
        <v>428</v>
      </c>
      <c r="H4" s="79"/>
      <c r="J4" s="80"/>
    </row>
    <row r="5" spans="2:13" s="32" customFormat="1" ht="15" customHeight="1" x14ac:dyDescent="0.2">
      <c r="B5" s="284" t="s">
        <v>25</v>
      </c>
      <c r="C5" s="192">
        <v>32018</v>
      </c>
      <c r="D5" s="155">
        <v>16383</v>
      </c>
      <c r="E5" s="192">
        <v>12968</v>
      </c>
      <c r="H5" s="36"/>
      <c r="I5" s="36"/>
      <c r="J5" s="36"/>
      <c r="K5" s="81"/>
      <c r="L5" s="82"/>
      <c r="M5" s="82"/>
    </row>
    <row r="6" spans="2:13" s="32" customFormat="1" ht="15" customHeight="1" x14ac:dyDescent="0.2">
      <c r="B6" s="284" t="s">
        <v>102</v>
      </c>
      <c r="C6" s="192">
        <v>735933</v>
      </c>
      <c r="D6" s="155">
        <v>763495</v>
      </c>
      <c r="E6" s="192">
        <v>613039</v>
      </c>
      <c r="H6" s="36"/>
      <c r="J6" s="80"/>
      <c r="K6" s="81"/>
      <c r="L6" s="82"/>
      <c r="M6" s="82"/>
    </row>
    <row r="7" spans="2:13" s="32" customFormat="1" ht="15" customHeight="1" x14ac:dyDescent="0.2">
      <c r="B7" s="284" t="s">
        <v>20</v>
      </c>
      <c r="C7" s="193">
        <v>745065</v>
      </c>
      <c r="D7" s="193">
        <v>781621</v>
      </c>
      <c r="E7" s="192">
        <v>626776</v>
      </c>
      <c r="H7" s="36"/>
      <c r="J7" s="80"/>
      <c r="K7" s="83"/>
      <c r="L7" s="82"/>
      <c r="M7" s="82"/>
    </row>
    <row r="8" spans="2:13" s="32" customFormat="1" ht="15" customHeight="1" x14ac:dyDescent="0.2">
      <c r="B8" s="284" t="s">
        <v>19</v>
      </c>
      <c r="C8" s="192">
        <f>C6*C9</f>
        <v>5887464</v>
      </c>
      <c r="D8" s="155">
        <v>3658892</v>
      </c>
      <c r="E8" s="192">
        <v>2852115</v>
      </c>
      <c r="H8" s="36"/>
      <c r="J8" s="80"/>
      <c r="L8" s="82"/>
      <c r="M8" s="82"/>
    </row>
    <row r="9" spans="2:13" s="32" customFormat="1" ht="15" customHeight="1" x14ac:dyDescent="0.2">
      <c r="B9" s="284" t="s">
        <v>103</v>
      </c>
      <c r="C9" s="194">
        <v>8</v>
      </c>
      <c r="D9" s="194">
        <v>4.7922933352543238</v>
      </c>
      <c r="E9" s="194">
        <v>4.6524201559770262</v>
      </c>
      <c r="F9" s="42"/>
      <c r="G9" s="42"/>
      <c r="H9" s="42"/>
      <c r="I9" s="84"/>
      <c r="J9" s="85"/>
      <c r="K9" s="42"/>
    </row>
    <row r="10" spans="2:13" s="32" customFormat="1" ht="15" customHeight="1" x14ac:dyDescent="0.2">
      <c r="B10" s="285" t="s">
        <v>26</v>
      </c>
      <c r="C10" s="195">
        <v>22.984977200324817</v>
      </c>
      <c r="D10" s="195">
        <v>46.602881035219433</v>
      </c>
      <c r="E10" s="195">
        <v>47.273210980876001</v>
      </c>
      <c r="G10" s="147"/>
      <c r="H10" s="42"/>
      <c r="I10" s="190"/>
      <c r="J10" s="86"/>
      <c r="K10" s="42"/>
      <c r="L10" s="87"/>
      <c r="M10" s="87"/>
    </row>
    <row r="11" spans="2:13" s="32" customFormat="1" ht="85.2" customHeight="1" x14ac:dyDescent="0.2">
      <c r="B11" s="257" t="s">
        <v>90</v>
      </c>
      <c r="C11" s="257"/>
      <c r="D11" s="257"/>
      <c r="E11" s="257"/>
      <c r="K11" s="84"/>
      <c r="L11" s="87"/>
      <c r="M11" s="87"/>
    </row>
  </sheetData>
  <mergeCells count="1">
    <mergeCell ref="B11:E1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BF3D-CDD1-45D8-B095-457F73DDEC78}">
  <sheetPr>
    <tabColor theme="0"/>
  </sheetPr>
  <dimension ref="B1:N61"/>
  <sheetViews>
    <sheetView showGridLines="0" workbookViewId="0">
      <selection activeCell="B7" sqref="B7"/>
    </sheetView>
  </sheetViews>
  <sheetFormatPr baseColWidth="10" defaultRowHeight="14.4" x14ac:dyDescent="0.3"/>
  <cols>
    <col min="1" max="1" width="1.6640625" customWidth="1"/>
    <col min="2" max="2" width="26.109375" customWidth="1"/>
  </cols>
  <sheetData>
    <row r="1" spans="2:14" s="32" customFormat="1" ht="10.199999999999999" x14ac:dyDescent="0.2"/>
    <row r="2" spans="2:14" s="32" customFormat="1" ht="18.600000000000001" customHeight="1" x14ac:dyDescent="0.2">
      <c r="B2" s="40" t="s">
        <v>27</v>
      </c>
    </row>
    <row r="3" spans="2:14" s="32" customFormat="1" ht="13.2" customHeight="1" x14ac:dyDescent="0.2">
      <c r="B3" s="43"/>
      <c r="C3" s="260" t="s">
        <v>1</v>
      </c>
      <c r="D3" s="261"/>
      <c r="E3" s="261"/>
      <c r="F3" s="261"/>
      <c r="G3" s="262" t="s">
        <v>2</v>
      </c>
      <c r="H3" s="169"/>
    </row>
    <row r="4" spans="2:14" s="32" customFormat="1" ht="16.95" customHeight="1" x14ac:dyDescent="0.2">
      <c r="B4" s="44"/>
      <c r="C4" s="45" t="s">
        <v>3</v>
      </c>
      <c r="D4" s="45" t="s">
        <v>4</v>
      </c>
      <c r="E4" s="45" t="s">
        <v>5</v>
      </c>
      <c r="F4" s="45" t="s">
        <v>6</v>
      </c>
      <c r="G4" s="263"/>
      <c r="H4" s="46"/>
      <c r="I4" s="88"/>
    </row>
    <row r="5" spans="2:14" s="32" customFormat="1" ht="13.95" customHeight="1" x14ac:dyDescent="0.2">
      <c r="B5" s="286" t="s">
        <v>24</v>
      </c>
      <c r="C5" s="165">
        <v>150</v>
      </c>
      <c r="D5" s="155">
        <v>140</v>
      </c>
      <c r="E5" s="155">
        <v>88</v>
      </c>
      <c r="F5" s="155">
        <v>67</v>
      </c>
      <c r="G5" s="156">
        <v>445</v>
      </c>
      <c r="H5" s="168"/>
      <c r="I5" s="196"/>
      <c r="J5" s="196"/>
      <c r="K5" s="196"/>
      <c r="L5" s="196"/>
      <c r="M5" s="170"/>
      <c r="N5" s="89"/>
    </row>
    <row r="6" spans="2:14" s="32" customFormat="1" ht="20.55" customHeight="1" x14ac:dyDescent="0.2">
      <c r="B6" s="287" t="s">
        <v>25</v>
      </c>
      <c r="C6" s="165">
        <v>2725</v>
      </c>
      <c r="D6" s="155">
        <v>3918</v>
      </c>
      <c r="E6" s="155">
        <v>2995</v>
      </c>
      <c r="F6" s="155">
        <v>4062</v>
      </c>
      <c r="G6" s="156">
        <v>13700</v>
      </c>
      <c r="H6" s="168"/>
      <c r="I6" s="196"/>
      <c r="J6" s="196"/>
      <c r="K6" s="196"/>
      <c r="L6" s="196"/>
      <c r="M6" s="89"/>
      <c r="N6" s="89"/>
    </row>
    <row r="7" spans="2:14" s="32" customFormat="1" ht="10.199999999999999" x14ac:dyDescent="0.2">
      <c r="B7" s="288" t="s">
        <v>18</v>
      </c>
      <c r="C7" s="166">
        <v>96955</v>
      </c>
      <c r="D7" s="167">
        <v>182096</v>
      </c>
      <c r="E7" s="167">
        <v>160778</v>
      </c>
      <c r="F7" s="167">
        <v>206302</v>
      </c>
      <c r="G7" s="197">
        <v>646131</v>
      </c>
      <c r="H7" s="168"/>
      <c r="I7" s="196"/>
      <c r="J7" s="196"/>
      <c r="K7" s="196"/>
      <c r="L7" s="196"/>
    </row>
    <row r="8" spans="2:14" s="32" customFormat="1" ht="31.5" customHeight="1" x14ac:dyDescent="0.2">
      <c r="B8" s="264" t="s">
        <v>91</v>
      </c>
      <c r="C8" s="265"/>
      <c r="D8" s="265"/>
      <c r="E8" s="265"/>
      <c r="F8" s="265"/>
      <c r="G8" s="265"/>
      <c r="H8" s="48"/>
    </row>
    <row r="11" spans="2:14" x14ac:dyDescent="0.3">
      <c r="B11" s="6"/>
      <c r="I11" s="57"/>
      <c r="J11" s="56"/>
      <c r="K11" s="57"/>
    </row>
    <row r="12" spans="2:14" x14ac:dyDescent="0.3">
      <c r="B12" s="54"/>
      <c r="C12" s="39"/>
      <c r="D12" s="7"/>
      <c r="E12" s="7"/>
      <c r="F12" s="7"/>
      <c r="G12" s="79"/>
      <c r="H12" s="7"/>
    </row>
    <row r="13" spans="2:14" x14ac:dyDescent="0.3">
      <c r="B13" s="6"/>
      <c r="D13" s="7"/>
      <c r="E13" s="7"/>
      <c r="F13" s="7"/>
      <c r="G13" s="79"/>
      <c r="H13" s="7"/>
    </row>
    <row r="14" spans="2:14" x14ac:dyDescent="0.3">
      <c r="B14" s="6"/>
      <c r="G14" s="79"/>
      <c r="H14" s="56"/>
    </row>
    <row r="15" spans="2:14" x14ac:dyDescent="0.3">
      <c r="B15" s="6"/>
      <c r="C15" s="55"/>
      <c r="D15" s="55"/>
      <c r="E15" s="55"/>
      <c r="F15" s="55"/>
      <c r="G15" s="79"/>
      <c r="H15" s="56"/>
    </row>
    <row r="16" spans="2:14" x14ac:dyDescent="0.3">
      <c r="B16" s="6"/>
      <c r="C16" s="60"/>
      <c r="D16" s="60"/>
      <c r="E16" s="60"/>
      <c r="F16" s="60"/>
      <c r="G16" s="61"/>
      <c r="H16" s="61"/>
    </row>
    <row r="17" spans="2:11" x14ac:dyDescent="0.3">
      <c r="B17" s="1"/>
      <c r="C17" s="6"/>
      <c r="D17" s="6"/>
      <c r="E17" s="6"/>
      <c r="F17" s="6"/>
      <c r="G17" s="6"/>
      <c r="H17" s="6"/>
    </row>
    <row r="18" spans="2:11" x14ac:dyDescent="0.3">
      <c r="B18" s="258"/>
      <c r="C18" s="259"/>
      <c r="D18" s="259"/>
      <c r="E18" s="259"/>
      <c r="F18" s="259"/>
      <c r="G18" s="259"/>
      <c r="H18" s="62"/>
    </row>
    <row r="19" spans="2:11" x14ac:dyDescent="0.3">
      <c r="B19" s="259"/>
      <c r="C19" s="259"/>
      <c r="D19" s="259"/>
      <c r="E19" s="259"/>
      <c r="F19" s="259"/>
      <c r="G19" s="259"/>
      <c r="H19" s="62"/>
    </row>
    <row r="20" spans="2:11" x14ac:dyDescent="0.3">
      <c r="B20" s="259"/>
      <c r="C20" s="259"/>
      <c r="D20" s="259"/>
      <c r="E20" s="259"/>
      <c r="F20" s="259"/>
      <c r="G20" s="259"/>
      <c r="H20" s="62"/>
    </row>
    <row r="23" spans="2:11" x14ac:dyDescent="0.3">
      <c r="B23" s="49"/>
      <c r="C23" s="6"/>
      <c r="D23" s="6"/>
      <c r="E23" s="6"/>
      <c r="F23" s="6"/>
      <c r="G23" s="6"/>
      <c r="H23" s="6"/>
    </row>
    <row r="24" spans="2:11" x14ac:dyDescent="0.3">
      <c r="B24" s="50"/>
      <c r="C24" s="266"/>
      <c r="D24" s="267"/>
      <c r="E24" s="267"/>
      <c r="F24" s="267"/>
      <c r="G24" s="268"/>
      <c r="H24" s="51"/>
    </row>
    <row r="25" spans="2:11" x14ac:dyDescent="0.3">
      <c r="B25" s="50"/>
      <c r="C25" s="52"/>
      <c r="D25" s="52"/>
      <c r="E25" s="52"/>
      <c r="F25" s="52"/>
      <c r="G25" s="268"/>
      <c r="H25" s="52"/>
      <c r="J25" s="53"/>
    </row>
    <row r="26" spans="2:11" x14ac:dyDescent="0.3">
      <c r="B26" s="54"/>
      <c r="C26" s="52"/>
      <c r="D26" s="52"/>
      <c r="E26" s="52"/>
      <c r="F26" s="52"/>
      <c r="G26" s="51"/>
      <c r="J26" s="56"/>
    </row>
    <row r="27" spans="2:11" x14ac:dyDescent="0.3">
      <c r="B27" s="6"/>
      <c r="C27" s="55"/>
      <c r="D27" s="55"/>
      <c r="E27" s="55"/>
      <c r="F27" s="55"/>
      <c r="G27" s="56"/>
      <c r="H27" s="55"/>
      <c r="I27" s="57"/>
      <c r="J27" s="56"/>
      <c r="K27" s="57"/>
    </row>
    <row r="28" spans="2:11" x14ac:dyDescent="0.3">
      <c r="B28" s="6"/>
      <c r="C28" s="55"/>
      <c r="D28" s="55"/>
      <c r="E28" s="55"/>
      <c r="F28" s="55"/>
      <c r="G28" s="56"/>
      <c r="H28" s="55"/>
      <c r="I28" s="57"/>
      <c r="J28" s="56"/>
      <c r="K28" s="57"/>
    </row>
    <row r="29" spans="2:11" x14ac:dyDescent="0.3">
      <c r="B29" s="6"/>
      <c r="C29" s="55"/>
      <c r="D29" s="55"/>
      <c r="E29" s="55"/>
      <c r="F29" s="55"/>
      <c r="G29" s="56"/>
      <c r="H29" s="55"/>
      <c r="I29" s="57"/>
      <c r="J29" s="56"/>
      <c r="K29" s="57"/>
    </row>
    <row r="30" spans="2:11" x14ac:dyDescent="0.3">
      <c r="B30" s="6"/>
      <c r="C30" s="60"/>
      <c r="D30" s="60"/>
      <c r="E30" s="60"/>
      <c r="F30" s="60"/>
      <c r="G30" s="61"/>
      <c r="H30" s="60"/>
      <c r="I30" s="57"/>
      <c r="J30" s="56"/>
      <c r="K30" s="57"/>
    </row>
    <row r="31" spans="2:11" x14ac:dyDescent="0.3">
      <c r="B31" s="54"/>
      <c r="C31" s="58"/>
      <c r="D31" s="58"/>
      <c r="E31" s="58"/>
      <c r="F31" s="58"/>
      <c r="G31" s="59"/>
      <c r="H31" s="59"/>
    </row>
    <row r="32" spans="2:11" x14ac:dyDescent="0.3">
      <c r="B32" s="6"/>
      <c r="C32" s="55"/>
      <c r="D32" s="55"/>
      <c r="E32" s="55"/>
      <c r="F32" s="55"/>
      <c r="G32" s="56"/>
      <c r="H32" s="56"/>
    </row>
    <row r="33" spans="2:8" x14ac:dyDescent="0.3">
      <c r="B33" s="6"/>
      <c r="C33" s="55"/>
      <c r="D33" s="55"/>
      <c r="E33" s="55"/>
      <c r="F33" s="55"/>
      <c r="G33" s="56"/>
      <c r="H33" s="56"/>
    </row>
    <row r="34" spans="2:8" x14ac:dyDescent="0.3">
      <c r="B34" s="6"/>
      <c r="C34" s="55"/>
      <c r="D34" s="55"/>
      <c r="E34" s="55"/>
      <c r="F34" s="55"/>
      <c r="G34" s="56"/>
      <c r="H34" s="56"/>
    </row>
    <row r="35" spans="2:8" x14ac:dyDescent="0.3">
      <c r="B35" s="6"/>
      <c r="C35" s="60"/>
      <c r="D35" s="60"/>
      <c r="E35" s="60"/>
      <c r="F35" s="60"/>
      <c r="G35" s="61"/>
      <c r="H35" s="61"/>
    </row>
    <row r="36" spans="2:8" x14ac:dyDescent="0.3">
      <c r="B36" s="1"/>
      <c r="C36" s="6"/>
      <c r="D36" s="6"/>
      <c r="E36" s="6"/>
      <c r="F36" s="6"/>
      <c r="G36" s="6"/>
      <c r="H36" s="6"/>
    </row>
    <row r="37" spans="2:8" x14ac:dyDescent="0.3">
      <c r="B37" s="258"/>
      <c r="C37" s="259"/>
      <c r="D37" s="259"/>
      <c r="E37" s="259"/>
      <c r="F37" s="259"/>
      <c r="G37" s="259"/>
      <c r="H37" s="62"/>
    </row>
    <row r="38" spans="2:8" x14ac:dyDescent="0.3">
      <c r="B38" s="259"/>
      <c r="C38" s="259"/>
      <c r="D38" s="259"/>
      <c r="E38" s="259"/>
      <c r="F38" s="259"/>
      <c r="G38" s="259"/>
      <c r="H38" s="62"/>
    </row>
    <row r="39" spans="2:8" x14ac:dyDescent="0.3">
      <c r="B39" s="259"/>
      <c r="C39" s="259"/>
      <c r="D39" s="259"/>
      <c r="E39" s="259"/>
      <c r="F39" s="259"/>
      <c r="G39" s="259"/>
      <c r="H39" s="62"/>
    </row>
    <row r="46" spans="2:8" x14ac:dyDescent="0.3">
      <c r="B46" s="6"/>
      <c r="C46" s="66"/>
      <c r="D46" s="66"/>
      <c r="E46" s="66"/>
      <c r="F46" s="66"/>
    </row>
    <row r="47" spans="2:8" x14ac:dyDescent="0.3">
      <c r="B47" s="6"/>
      <c r="C47" s="66"/>
      <c r="D47" s="66"/>
      <c r="E47" s="66"/>
      <c r="F47" s="66"/>
    </row>
    <row r="48" spans="2:8" x14ac:dyDescent="0.3">
      <c r="B48" s="6"/>
      <c r="C48" s="66"/>
      <c r="D48" s="66"/>
      <c r="E48" s="66"/>
      <c r="F48" s="66"/>
    </row>
    <row r="49" spans="2:6" x14ac:dyDescent="0.3">
      <c r="B49" s="67"/>
      <c r="C49" s="68"/>
      <c r="D49" s="68"/>
      <c r="E49" s="68"/>
      <c r="F49" s="68"/>
    </row>
    <row r="50" spans="2:6" x14ac:dyDescent="0.3">
      <c r="B50" s="65"/>
      <c r="C50" s="52"/>
      <c r="D50" s="52"/>
      <c r="E50" s="52"/>
      <c r="F50" s="52"/>
    </row>
    <row r="51" spans="2:6" x14ac:dyDescent="0.3">
      <c r="B51" s="6"/>
      <c r="C51" s="66"/>
      <c r="D51" s="66"/>
      <c r="E51" s="66"/>
      <c r="F51" s="66"/>
    </row>
    <row r="52" spans="2:6" x14ac:dyDescent="0.3">
      <c r="B52" s="6"/>
      <c r="C52" s="66"/>
      <c r="D52" s="66"/>
      <c r="E52" s="66"/>
      <c r="F52" s="66"/>
    </row>
    <row r="53" spans="2:6" x14ac:dyDescent="0.3">
      <c r="B53" s="6"/>
      <c r="C53" s="66"/>
      <c r="D53" s="66"/>
      <c r="E53" s="66"/>
      <c r="F53" s="66"/>
    </row>
    <row r="54" spans="2:6" x14ac:dyDescent="0.3">
      <c r="B54" s="67"/>
      <c r="C54" s="68"/>
      <c r="D54" s="68"/>
      <c r="E54" s="68"/>
      <c r="F54" s="68"/>
    </row>
    <row r="55" spans="2:6" x14ac:dyDescent="0.3">
      <c r="B55" s="1"/>
      <c r="C55" s="69"/>
      <c r="D55" s="6"/>
      <c r="E55" s="6"/>
      <c r="F55" s="6"/>
    </row>
    <row r="56" spans="2:6" x14ac:dyDescent="0.3">
      <c r="B56" s="1"/>
      <c r="C56" s="64"/>
      <c r="D56" s="6"/>
      <c r="E56" s="6"/>
      <c r="F56" s="6"/>
    </row>
    <row r="58" spans="2:6" x14ac:dyDescent="0.3">
      <c r="B58" s="66"/>
      <c r="C58" s="66"/>
      <c r="D58" s="66"/>
    </row>
    <row r="59" spans="2:6" x14ac:dyDescent="0.3">
      <c r="B59" s="70"/>
      <c r="C59" s="66"/>
      <c r="D59" s="66"/>
    </row>
    <row r="60" spans="2:6" x14ac:dyDescent="0.3">
      <c r="C60" s="66"/>
      <c r="D60" s="66"/>
    </row>
    <row r="61" spans="2:6" x14ac:dyDescent="0.3">
      <c r="C61" s="68"/>
      <c r="D61" s="68"/>
    </row>
  </sheetData>
  <mergeCells count="7">
    <mergeCell ref="B37:G39"/>
    <mergeCell ref="B18:G20"/>
    <mergeCell ref="C3:F3"/>
    <mergeCell ref="G3:G4"/>
    <mergeCell ref="B8:G8"/>
    <mergeCell ref="C24:F24"/>
    <mergeCell ref="G24:G2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AFF75-4388-41E2-97A0-CA57D77FF7E9}">
  <dimension ref="B2:P15"/>
  <sheetViews>
    <sheetView showGridLines="0" workbookViewId="0">
      <selection activeCell="D11" sqref="D11"/>
    </sheetView>
  </sheetViews>
  <sheetFormatPr baseColWidth="10" defaultRowHeight="14.4" x14ac:dyDescent="0.3"/>
  <cols>
    <col min="1" max="1" width="1.77734375" customWidth="1"/>
    <col min="2" max="2" width="37.33203125" customWidth="1"/>
    <col min="10" max="10" width="15.44140625" bestFit="1" customWidth="1"/>
  </cols>
  <sheetData>
    <row r="2" spans="2:16" s="223" customFormat="1" ht="24" customHeight="1" x14ac:dyDescent="0.3">
      <c r="B2" s="40" t="s">
        <v>28</v>
      </c>
      <c r="C2" s="33"/>
      <c r="D2" s="33"/>
      <c r="E2" s="33"/>
      <c r="F2" s="33"/>
      <c r="G2" s="33"/>
    </row>
    <row r="3" spans="2:16" x14ac:dyDescent="0.3">
      <c r="B3" s="71"/>
      <c r="C3" s="269" t="s">
        <v>1</v>
      </c>
      <c r="D3" s="270"/>
      <c r="E3" s="270"/>
      <c r="F3" s="270"/>
      <c r="G3" s="262" t="s">
        <v>2</v>
      </c>
    </row>
    <row r="4" spans="2:16" ht="18.600000000000001" customHeight="1" x14ac:dyDescent="0.3">
      <c r="B4" s="72" t="s">
        <v>29</v>
      </c>
      <c r="C4" s="171" t="s">
        <v>3</v>
      </c>
      <c r="D4" s="172" t="s">
        <v>4</v>
      </c>
      <c r="E4" s="172" t="s">
        <v>5</v>
      </c>
      <c r="F4" s="173" t="s">
        <v>6</v>
      </c>
      <c r="G4" s="263"/>
      <c r="I4" s="32"/>
    </row>
    <row r="5" spans="2:16" ht="20.399999999999999" x14ac:dyDescent="0.3">
      <c r="B5" s="73" t="s">
        <v>98</v>
      </c>
      <c r="C5" s="149"/>
      <c r="D5" s="149"/>
      <c r="E5" s="149"/>
      <c r="F5" s="149"/>
      <c r="G5" s="179"/>
    </row>
    <row r="6" spans="2:16" x14ac:dyDescent="0.3">
      <c r="B6" s="74" t="s">
        <v>30</v>
      </c>
      <c r="C6" s="149">
        <v>92</v>
      </c>
      <c r="D6" s="149">
        <v>86</v>
      </c>
      <c r="E6" s="149">
        <v>77</v>
      </c>
      <c r="F6" s="149">
        <v>67</v>
      </c>
      <c r="G6" s="174">
        <v>322</v>
      </c>
      <c r="H6" s="177"/>
      <c r="I6" s="177"/>
      <c r="K6" s="177"/>
      <c r="N6" s="177"/>
      <c r="P6" s="177"/>
    </row>
    <row r="7" spans="2:16" x14ac:dyDescent="0.3">
      <c r="B7" s="74" t="s">
        <v>31</v>
      </c>
      <c r="C7" s="149">
        <v>15</v>
      </c>
      <c r="D7" s="149">
        <v>12</v>
      </c>
      <c r="E7" s="149">
        <v>4</v>
      </c>
      <c r="F7" s="149">
        <v>0</v>
      </c>
      <c r="G7" s="174">
        <v>31</v>
      </c>
    </row>
    <row r="8" spans="2:16" x14ac:dyDescent="0.3">
      <c r="B8" s="74" t="s">
        <v>32</v>
      </c>
      <c r="C8" s="175">
        <v>43</v>
      </c>
      <c r="D8" s="175">
        <v>42</v>
      </c>
      <c r="E8" s="175">
        <v>7</v>
      </c>
      <c r="F8" s="175">
        <v>0</v>
      </c>
      <c r="G8" s="176">
        <v>92</v>
      </c>
    </row>
    <row r="9" spans="2:16" x14ac:dyDescent="0.3">
      <c r="B9" s="74" t="s">
        <v>2</v>
      </c>
      <c r="C9" s="149">
        <v>150</v>
      </c>
      <c r="D9" s="149">
        <v>140</v>
      </c>
      <c r="E9" s="149">
        <v>88</v>
      </c>
      <c r="F9" s="149">
        <v>67</v>
      </c>
      <c r="G9" s="180">
        <v>445</v>
      </c>
      <c r="P9" s="39"/>
    </row>
    <row r="10" spans="2:16" x14ac:dyDescent="0.3">
      <c r="B10" s="73" t="s">
        <v>33</v>
      </c>
      <c r="C10" s="181"/>
      <c r="D10" s="181"/>
      <c r="E10" s="181"/>
      <c r="F10" s="181"/>
      <c r="G10" s="179"/>
    </row>
    <row r="11" spans="2:16" x14ac:dyDescent="0.3">
      <c r="B11" s="74" t="s">
        <v>30</v>
      </c>
      <c r="C11" s="149">
        <v>92</v>
      </c>
      <c r="D11" s="149">
        <v>84</v>
      </c>
      <c r="E11" s="149">
        <v>74</v>
      </c>
      <c r="F11" s="149">
        <v>60</v>
      </c>
      <c r="G11" s="174">
        <v>310</v>
      </c>
    </row>
    <row r="12" spans="2:16" x14ac:dyDescent="0.3">
      <c r="B12" s="74" t="s">
        <v>31</v>
      </c>
      <c r="C12" s="175">
        <v>15</v>
      </c>
      <c r="D12" s="175">
        <v>12</v>
      </c>
      <c r="E12" s="175">
        <v>4</v>
      </c>
      <c r="F12" s="175">
        <v>0</v>
      </c>
      <c r="G12" s="176">
        <v>31</v>
      </c>
    </row>
    <row r="13" spans="2:16" x14ac:dyDescent="0.3">
      <c r="B13" s="74" t="s">
        <v>32</v>
      </c>
      <c r="C13" s="149">
        <v>40</v>
      </c>
      <c r="D13" s="149">
        <v>40</v>
      </c>
      <c r="E13" s="149">
        <v>7</v>
      </c>
      <c r="F13" s="149">
        <v>0</v>
      </c>
      <c r="G13" s="174">
        <v>87</v>
      </c>
    </row>
    <row r="14" spans="2:16" x14ac:dyDescent="0.3">
      <c r="B14" s="75" t="s">
        <v>2</v>
      </c>
      <c r="C14" s="182">
        <v>147</v>
      </c>
      <c r="D14" s="182">
        <v>136</v>
      </c>
      <c r="E14" s="182">
        <v>85</v>
      </c>
      <c r="F14" s="182">
        <v>60</v>
      </c>
      <c r="G14" s="180">
        <v>428</v>
      </c>
      <c r="H14" s="178"/>
    </row>
    <row r="15" spans="2:16" s="227" customFormat="1" ht="31.8" customHeight="1" x14ac:dyDescent="0.3">
      <c r="B15" s="271" t="s">
        <v>92</v>
      </c>
      <c r="C15" s="272"/>
      <c r="D15" s="272"/>
      <c r="E15" s="272"/>
      <c r="F15" s="272"/>
      <c r="G15" s="272"/>
    </row>
  </sheetData>
  <mergeCells count="3">
    <mergeCell ref="C3:F3"/>
    <mergeCell ref="G3:G4"/>
    <mergeCell ref="B15:G1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EE0DB-1853-4804-97DA-E7A20F43A42D}">
  <dimension ref="B1:O15"/>
  <sheetViews>
    <sheetView showGridLines="0" workbookViewId="0">
      <selection activeCell="C5" sqref="C5:G14"/>
    </sheetView>
  </sheetViews>
  <sheetFormatPr baseColWidth="10" defaultRowHeight="14.4" x14ac:dyDescent="0.3"/>
  <cols>
    <col min="1" max="1" width="1.6640625" customWidth="1"/>
    <col min="2" max="2" width="36.44140625" customWidth="1"/>
    <col min="9" max="10" width="17.33203125" bestFit="1" customWidth="1"/>
  </cols>
  <sheetData>
    <row r="1" spans="2:15" s="32" customFormat="1" ht="10.199999999999999" x14ac:dyDescent="0.2"/>
    <row r="2" spans="2:15" s="32" customFormat="1" ht="27" customHeight="1" x14ac:dyDescent="0.2">
      <c r="B2" s="40" t="s">
        <v>34</v>
      </c>
    </row>
    <row r="3" spans="2:15" s="32" customFormat="1" ht="21" customHeight="1" x14ac:dyDescent="0.3">
      <c r="B3" s="71"/>
      <c r="C3" s="273" t="s">
        <v>1</v>
      </c>
      <c r="D3" s="270"/>
      <c r="E3" s="270"/>
      <c r="F3" s="270"/>
      <c r="G3" s="262" t="s">
        <v>2</v>
      </c>
      <c r="H3" s="46"/>
      <c r="K3"/>
      <c r="L3"/>
      <c r="M3"/>
      <c r="N3"/>
      <c r="O3"/>
    </row>
    <row r="4" spans="2:15" s="32" customFormat="1" ht="17.55" customHeight="1" x14ac:dyDescent="0.3">
      <c r="B4" s="72" t="s">
        <v>29</v>
      </c>
      <c r="C4" s="154" t="s">
        <v>3</v>
      </c>
      <c r="D4" s="183" t="s">
        <v>4</v>
      </c>
      <c r="E4" s="183" t="s">
        <v>5</v>
      </c>
      <c r="F4" s="184" t="s">
        <v>6</v>
      </c>
      <c r="G4" s="274"/>
      <c r="H4" s="47"/>
      <c r="J4"/>
      <c r="K4"/>
      <c r="L4"/>
      <c r="M4"/>
      <c r="N4"/>
      <c r="O4"/>
    </row>
    <row r="5" spans="2:15" ht="28.2" customHeight="1" x14ac:dyDescent="0.3">
      <c r="B5" s="73" t="s">
        <v>98</v>
      </c>
      <c r="C5" s="154"/>
      <c r="D5" s="154"/>
      <c r="E5" s="154"/>
      <c r="F5" s="154"/>
      <c r="G5" s="225"/>
    </row>
    <row r="6" spans="2:15" x14ac:dyDescent="0.3">
      <c r="B6" s="74" t="s">
        <v>30</v>
      </c>
      <c r="C6" s="149">
        <v>118</v>
      </c>
      <c r="D6" s="149">
        <v>94</v>
      </c>
      <c r="E6" s="149">
        <v>75</v>
      </c>
      <c r="F6" s="149">
        <v>67</v>
      </c>
      <c r="G6" s="174">
        <v>354</v>
      </c>
      <c r="I6" s="185"/>
    </row>
    <row r="7" spans="2:15" x14ac:dyDescent="0.3">
      <c r="B7" s="74" t="s">
        <v>31</v>
      </c>
      <c r="C7" s="149">
        <v>24</v>
      </c>
      <c r="D7" s="149">
        <v>10</v>
      </c>
      <c r="E7" s="149">
        <v>4</v>
      </c>
      <c r="F7" s="149">
        <v>0</v>
      </c>
      <c r="G7" s="174">
        <v>38</v>
      </c>
      <c r="I7" s="57"/>
    </row>
    <row r="8" spans="2:15" x14ac:dyDescent="0.3">
      <c r="B8" s="74" t="s">
        <v>32</v>
      </c>
      <c r="C8" s="149">
        <v>94</v>
      </c>
      <c r="D8" s="149">
        <v>41</v>
      </c>
      <c r="E8" s="149">
        <v>6</v>
      </c>
      <c r="F8" s="149">
        <v>0</v>
      </c>
      <c r="G8" s="174">
        <v>141</v>
      </c>
      <c r="I8" s="57"/>
    </row>
    <row r="9" spans="2:15" x14ac:dyDescent="0.3">
      <c r="B9" s="188" t="s">
        <v>2</v>
      </c>
      <c r="C9" s="289">
        <v>236</v>
      </c>
      <c r="D9" s="289">
        <v>145</v>
      </c>
      <c r="E9" s="289">
        <v>85</v>
      </c>
      <c r="F9" s="289">
        <v>67</v>
      </c>
      <c r="G9" s="289">
        <v>533</v>
      </c>
      <c r="H9" s="186"/>
      <c r="I9" s="57"/>
      <c r="J9" s="56"/>
      <c r="K9" s="57"/>
    </row>
    <row r="10" spans="2:15" x14ac:dyDescent="0.3">
      <c r="B10" s="73" t="s">
        <v>33</v>
      </c>
      <c r="C10" s="290"/>
      <c r="D10" s="290"/>
      <c r="E10" s="290"/>
      <c r="F10" s="290"/>
      <c r="G10" s="291"/>
      <c r="J10" s="58"/>
    </row>
    <row r="11" spans="2:15" x14ac:dyDescent="0.3">
      <c r="B11" s="74" t="s">
        <v>30</v>
      </c>
      <c r="C11" s="149">
        <v>117</v>
      </c>
      <c r="D11" s="149">
        <v>92</v>
      </c>
      <c r="E11" s="149">
        <v>72</v>
      </c>
      <c r="F11" s="149">
        <v>60</v>
      </c>
      <c r="G11" s="174">
        <v>341</v>
      </c>
      <c r="J11" s="55"/>
    </row>
    <row r="12" spans="2:15" x14ac:dyDescent="0.3">
      <c r="B12" s="74" t="s">
        <v>31</v>
      </c>
      <c r="C12" s="149">
        <v>24</v>
      </c>
      <c r="D12" s="149">
        <v>9</v>
      </c>
      <c r="E12" s="149">
        <v>4</v>
      </c>
      <c r="F12" s="149">
        <v>0</v>
      </c>
      <c r="G12" s="174">
        <v>37</v>
      </c>
      <c r="J12" s="55"/>
    </row>
    <row r="13" spans="2:15" x14ac:dyDescent="0.3">
      <c r="B13" s="74" t="s">
        <v>32</v>
      </c>
      <c r="C13" s="149">
        <v>88</v>
      </c>
      <c r="D13" s="149">
        <v>39</v>
      </c>
      <c r="E13" s="149">
        <v>6</v>
      </c>
      <c r="F13" s="149">
        <v>0</v>
      </c>
      <c r="G13" s="174">
        <v>133</v>
      </c>
      <c r="J13" s="55"/>
    </row>
    <row r="14" spans="2:15" x14ac:dyDescent="0.3">
      <c r="B14" s="188" t="s">
        <v>2</v>
      </c>
      <c r="C14" s="289">
        <v>229</v>
      </c>
      <c r="D14" s="289">
        <v>140</v>
      </c>
      <c r="E14" s="289">
        <v>82</v>
      </c>
      <c r="F14" s="289">
        <v>60</v>
      </c>
      <c r="G14" s="289">
        <v>511</v>
      </c>
      <c r="J14" s="60"/>
    </row>
    <row r="15" spans="2:15" ht="30" customHeight="1" x14ac:dyDescent="0.3">
      <c r="B15" s="275" t="s">
        <v>93</v>
      </c>
      <c r="C15" s="276"/>
      <c r="D15" s="276"/>
      <c r="E15" s="276"/>
      <c r="F15" s="276"/>
      <c r="G15" s="276"/>
      <c r="H15" s="228"/>
    </row>
  </sheetData>
  <mergeCells count="3">
    <mergeCell ref="C3:F3"/>
    <mergeCell ref="G3:G4"/>
    <mergeCell ref="B15:G1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D7134-A20F-4293-951B-B5E6AAE62FAD}">
  <sheetPr>
    <tabColor theme="0"/>
  </sheetPr>
  <dimension ref="B2:L16"/>
  <sheetViews>
    <sheetView showGridLines="0" tabSelected="1" workbookViewId="0">
      <selection activeCell="E21" sqref="E21"/>
    </sheetView>
  </sheetViews>
  <sheetFormatPr baseColWidth="10" defaultRowHeight="14.4" x14ac:dyDescent="0.3"/>
  <cols>
    <col min="1" max="1" width="3.109375" customWidth="1"/>
    <col min="2" max="2" width="36.77734375" customWidth="1"/>
    <col min="3" max="3" width="16.77734375" customWidth="1"/>
    <col min="5" max="5" width="16.44140625" customWidth="1"/>
    <col min="11" max="11" width="12.44140625" bestFit="1" customWidth="1"/>
  </cols>
  <sheetData>
    <row r="2" spans="2:12" ht="22.2" customHeight="1" x14ac:dyDescent="0.3">
      <c r="B2" s="40" t="s">
        <v>99</v>
      </c>
      <c r="C2" s="63"/>
      <c r="D2" s="63"/>
      <c r="E2" s="63"/>
      <c r="F2" s="63"/>
    </row>
    <row r="3" spans="2:12" x14ac:dyDescent="0.3">
      <c r="B3" s="64"/>
      <c r="C3" s="277">
        <v>2014</v>
      </c>
      <c r="D3" s="278"/>
      <c r="E3" s="277">
        <v>2024</v>
      </c>
      <c r="F3" s="278"/>
      <c r="H3" s="32"/>
    </row>
    <row r="4" spans="2:12" ht="20.399999999999999" x14ac:dyDescent="0.3">
      <c r="B4" s="41" t="s">
        <v>29</v>
      </c>
      <c r="C4" s="159" t="s">
        <v>18</v>
      </c>
      <c r="D4" s="159" t="s">
        <v>35</v>
      </c>
      <c r="E4" s="159" t="s">
        <v>18</v>
      </c>
      <c r="F4" s="159" t="s">
        <v>35</v>
      </c>
    </row>
    <row r="5" spans="2:12" ht="20.399999999999999" x14ac:dyDescent="0.3">
      <c r="B5" s="187" t="s">
        <v>98</v>
      </c>
      <c r="C5" s="154"/>
      <c r="D5" s="154"/>
      <c r="E5" s="154"/>
      <c r="F5" s="154"/>
    </row>
    <row r="6" spans="2:12" x14ac:dyDescent="0.3">
      <c r="B6" s="74" t="s">
        <v>30</v>
      </c>
      <c r="C6" s="152">
        <v>544469</v>
      </c>
      <c r="D6" s="152">
        <v>67.923118378834218</v>
      </c>
      <c r="E6" s="152">
        <v>483139</v>
      </c>
      <c r="F6" s="152">
        <v>74.774155705267191</v>
      </c>
      <c r="H6" s="148"/>
      <c r="J6" s="148"/>
    </row>
    <row r="7" spans="2:12" x14ac:dyDescent="0.3">
      <c r="B7" s="74" t="s">
        <v>31</v>
      </c>
      <c r="C7" s="152">
        <v>66074</v>
      </c>
      <c r="D7" s="152">
        <v>8.2428056028223686</v>
      </c>
      <c r="E7" s="152">
        <v>54378</v>
      </c>
      <c r="F7" s="152">
        <v>8.4159404207505908</v>
      </c>
      <c r="I7" s="7"/>
      <c r="J7" s="7"/>
    </row>
    <row r="8" spans="2:12" x14ac:dyDescent="0.3">
      <c r="B8" s="74" t="s">
        <v>32</v>
      </c>
      <c r="C8" s="152">
        <v>191053</v>
      </c>
      <c r="D8" s="152">
        <v>23.834076018343406</v>
      </c>
      <c r="E8" s="152">
        <v>108614</v>
      </c>
      <c r="F8" s="152">
        <v>16.809903873982211</v>
      </c>
      <c r="I8" s="7"/>
      <c r="J8" s="7"/>
    </row>
    <row r="9" spans="2:12" x14ac:dyDescent="0.3">
      <c r="B9" s="188" t="s">
        <v>2</v>
      </c>
      <c r="C9" s="189">
        <v>801596</v>
      </c>
      <c r="D9" s="189">
        <v>100</v>
      </c>
      <c r="E9" s="189">
        <v>646131</v>
      </c>
      <c r="F9" s="189">
        <v>100</v>
      </c>
      <c r="H9" s="148"/>
      <c r="J9" s="148"/>
    </row>
    <row r="10" spans="2:12" ht="12.45" customHeight="1" x14ac:dyDescent="0.3">
      <c r="B10" s="187" t="s">
        <v>33</v>
      </c>
      <c r="C10" s="154"/>
      <c r="D10" s="154"/>
      <c r="E10" s="154"/>
      <c r="F10" s="154"/>
      <c r="I10" s="7"/>
      <c r="J10" s="7"/>
    </row>
    <row r="11" spans="2:12" x14ac:dyDescent="0.3">
      <c r="B11" s="74" t="s">
        <v>30</v>
      </c>
      <c r="C11" s="152">
        <v>515300</v>
      </c>
      <c r="D11" s="152">
        <v>67.492256006915568</v>
      </c>
      <c r="E11" s="152">
        <v>454581</v>
      </c>
      <c r="F11" s="152">
        <v>74.152052316410547</v>
      </c>
      <c r="L11" s="7"/>
    </row>
    <row r="12" spans="2:12" x14ac:dyDescent="0.3">
      <c r="B12" s="74" t="s">
        <v>31</v>
      </c>
      <c r="C12" s="152">
        <v>65326</v>
      </c>
      <c r="D12" s="152">
        <v>8.5561791498307134</v>
      </c>
      <c r="E12" s="152">
        <v>54378</v>
      </c>
      <c r="F12" s="152">
        <v>8.8702350095181544</v>
      </c>
      <c r="I12" s="7"/>
      <c r="J12" s="7"/>
      <c r="K12" s="7"/>
      <c r="L12" s="7"/>
    </row>
    <row r="13" spans="2:12" x14ac:dyDescent="0.3">
      <c r="B13" s="74" t="s">
        <v>32</v>
      </c>
      <c r="C13" s="152">
        <v>182869</v>
      </c>
      <c r="D13" s="152">
        <v>23.951564843253724</v>
      </c>
      <c r="E13" s="152">
        <v>104080</v>
      </c>
      <c r="F13" s="152">
        <v>16.977712674071306</v>
      </c>
      <c r="I13" s="7"/>
      <c r="J13" s="7"/>
      <c r="K13" s="7"/>
      <c r="L13" s="7"/>
    </row>
    <row r="14" spans="2:12" x14ac:dyDescent="0.3">
      <c r="B14" s="188" t="s">
        <v>2</v>
      </c>
      <c r="C14" s="189">
        <v>763495</v>
      </c>
      <c r="D14" s="189">
        <v>100</v>
      </c>
      <c r="E14" s="189">
        <v>613039</v>
      </c>
      <c r="F14" s="189">
        <v>100</v>
      </c>
      <c r="I14" s="7"/>
      <c r="J14" s="7"/>
      <c r="K14" s="7"/>
      <c r="L14" s="7"/>
    </row>
    <row r="15" spans="2:12" ht="33" customHeight="1" x14ac:dyDescent="0.3">
      <c r="B15" s="279" t="s">
        <v>100</v>
      </c>
      <c r="C15" s="254"/>
      <c r="D15" s="254"/>
      <c r="E15" s="254"/>
      <c r="F15" s="6"/>
      <c r="I15" s="7"/>
      <c r="K15" s="7"/>
      <c r="L15" s="7"/>
    </row>
    <row r="16" spans="2:12" s="32" customFormat="1" ht="10.199999999999999" x14ac:dyDescent="0.2"/>
  </sheetData>
  <mergeCells count="3">
    <mergeCell ref="C3:D3"/>
    <mergeCell ref="E3:F3"/>
    <mergeCell ref="B15:E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6</vt:i4>
      </vt:variant>
    </vt:vector>
  </HeadingPairs>
  <TitlesOfParts>
    <vt:vector size="15" baseType="lpstr">
      <vt:lpstr>ES2026_F19_Graphique 1</vt:lpstr>
      <vt:lpstr>ES2026_F19_Tableau 1</vt:lpstr>
      <vt:lpstr>ES2026_F19_Graphique 2</vt:lpstr>
      <vt:lpstr>ES2026_F19_Tab. compA </vt:lpstr>
      <vt:lpstr>ES2026_F19_Tab. compB</vt:lpstr>
      <vt:lpstr>ES2026_F19_Tab. compC</vt:lpstr>
      <vt:lpstr>ES2026_F19_Tab. compD </vt:lpstr>
      <vt:lpstr>ES2026_F19_Tab. compE</vt:lpstr>
      <vt:lpstr>ES2026_F19_Tab. comp F</vt:lpstr>
      <vt:lpstr>'ES2026_F19_Tab. compE'!DonnéesExternes_10</vt:lpstr>
      <vt:lpstr>'ES2026_F19_Tab. compD '!DonnéesExternes_11</vt:lpstr>
      <vt:lpstr>'ES2026_F19_Tab. compD '!DonnéesExternes_12</vt:lpstr>
      <vt:lpstr>'ES2026_F19_Tab. compC'!DonnéesExternes_6</vt:lpstr>
      <vt:lpstr>'ES2026_F19_Tab. compE'!DonnéesExternes_9</vt:lpstr>
      <vt:lpstr>'ES2026_F19_Graphique 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BOISGUERIN, Bénédicte (DREES/OSAM/BES)</dc:creator>
  <cp:lastModifiedBy>Mathilde Deprez</cp:lastModifiedBy>
  <dcterms:created xsi:type="dcterms:W3CDTF">2026-01-14T16:53:36Z</dcterms:created>
  <dcterms:modified xsi:type="dcterms:W3CDTF">2026-07-02T15:06:51Z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2026-01-14T16:53:53Z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106166fc-2c47-4378-9c09-5b817b4e896c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