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BPC\03_PUBLICATIONS\01-Publications\• Etudes et Résultats\ER Hôpitaux proximité (HPR) 24-04\6-Mise en ligne\"/>
    </mc:Choice>
  </mc:AlternateContent>
  <xr:revisionPtr revIDLastSave="0" documentId="13_ncr:1_{AB3F5E08-7F1C-472F-BF4E-09C3D80B717B}" xr6:coauthVersionLast="47" xr6:coauthVersionMax="47" xr10:uidLastSave="{00000000-0000-0000-0000-000000000000}"/>
  <bookViews>
    <workbookView xWindow="25080" yWindow="-120" windowWidth="25440" windowHeight="15270" tabRatio="805" xr2:uid="{00000000-000D-0000-FFFF-FFFF00000000}"/>
  </bookViews>
  <sheets>
    <sheet name="Graphique 1a" sheetId="5" r:id="rId1"/>
    <sheet name="Graphique 1b" sheetId="45" r:id="rId2"/>
    <sheet name="Graphique 2" sheetId="20" r:id="rId3"/>
    <sheet name="Carte 1" sheetId="49" r:id="rId4"/>
    <sheet name="Graphique 3" sheetId="4" r:id="rId5"/>
    <sheet name="Carte 2" sheetId="39" r:id="rId6"/>
    <sheet name="Graphique 4" sheetId="7" r:id="rId7"/>
    <sheet name="Tableau complementaire A" sheetId="46" r:id="rId8"/>
    <sheet name="Tableau complémentaire B" sheetId="25" r:id="rId9"/>
    <sheet name="Tableau complémentaire C" sheetId="48" r:id="rId10"/>
    <sheet name="Tableau complémentaire D" sheetId="8" r:id="rId11"/>
    <sheet name="Tableau complémentaire E" sheetId="6" r:id="rId12"/>
  </sheets>
  <definedNames>
    <definedName name="_xlnm._FilterDatabase" localSheetId="5" hidden="1">'Carte 2'!$D$1:$D$109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5" l="1"/>
  <c r="D16" i="5"/>
</calcChain>
</file>

<file path=xl/sharedStrings.xml><?xml version="1.0" encoding="utf-8"?>
<sst xmlns="http://schemas.openxmlformats.org/spreadsheetml/2006/main" count="806" uniqueCount="247">
  <si>
    <t>2A</t>
  </si>
  <si>
    <t>2B</t>
  </si>
  <si>
    <t>HPR</t>
  </si>
  <si>
    <t>Rural</t>
  </si>
  <si>
    <t>Urbain dense</t>
  </si>
  <si>
    <t>Urbain intermédiaire</t>
  </si>
  <si>
    <t>IRM</t>
  </si>
  <si>
    <t>Solicitation téléconsultation</t>
  </si>
  <si>
    <t>Demandeur téléconsultation</t>
  </si>
  <si>
    <t>Solicitation téléexpertise</t>
  </si>
  <si>
    <t>Demandeur téléexpertise</t>
  </si>
  <si>
    <t>Solicitation télésurveillance</t>
  </si>
  <si>
    <t>Demandeur télésurveillance</t>
  </si>
  <si>
    <t>Solicitation téléasssistance médicale</t>
  </si>
  <si>
    <t>Demandeur téléasssistance médicale</t>
  </si>
  <si>
    <t>Etablissement de recours pour EHPAD</t>
  </si>
  <si>
    <t>Solicité par un médecin de ville</t>
  </si>
  <si>
    <t>Effectif</t>
  </si>
  <si>
    <t>Médecine</t>
  </si>
  <si>
    <t>Obstétrique</t>
  </si>
  <si>
    <t>Chirurgie</t>
  </si>
  <si>
    <t>Psychiatrie</t>
  </si>
  <si>
    <t>USLD</t>
  </si>
  <si>
    <t>HAD</t>
  </si>
  <si>
    <t>Urgences</t>
  </si>
  <si>
    <t>Périnatalité</t>
  </si>
  <si>
    <t>Nombre d'HPR</t>
  </si>
  <si>
    <t>Lits de médecine</t>
  </si>
  <si>
    <t>Lits en USLD</t>
  </si>
  <si>
    <t>Scanner</t>
  </si>
  <si>
    <t>Mammographie</t>
  </si>
  <si>
    <t>Radiologe conventionelle</t>
  </si>
  <si>
    <t>Appartement d’autonomie (comportant, a minima, les pièces suivantes : chambre, salle de bain/toilettes, espace cuisine, salle à manger/salon)</t>
  </si>
  <si>
    <t>Assistance robotisée de la marche</t>
  </si>
  <si>
    <t>Assistance robotisée des membres supérieurs à des fins de rééducation</t>
  </si>
  <si>
    <t xml:space="preserve"> Equipements d’exploration de l’équilibre et de posture</t>
  </si>
  <si>
    <t>Plateau technique d’explorations urodynamiques (équipement minimal requis : cystomanomètre, uréthromanomètre et débimètre)</t>
  </si>
  <si>
    <t>Appareil d’isocinétisme (exclusion faite des appareils d’isocinétisme filin)</t>
  </si>
  <si>
    <t>Laboratoire d’analyse de la marche et du mouvement</t>
  </si>
  <si>
    <t>Salles interventionnelles pour réalisation de pansements complexes, parfois sous anesthésie générale</t>
  </si>
  <si>
    <t xml:space="preserve"> Locaux permettant la simulation d’espaces de vie</t>
  </si>
  <si>
    <t xml:space="preserve"> Simulateur de conduite automobile</t>
  </si>
  <si>
    <t>Véhicule adapté pour personne à mobilité réduite</t>
  </si>
  <si>
    <t>Densité des communes</t>
  </si>
  <si>
    <t>Département</t>
  </si>
  <si>
    <t>Piscine et balnéothérapie</t>
  </si>
  <si>
    <t>HPR public</t>
  </si>
  <si>
    <t>SMR</t>
  </si>
  <si>
    <t>CPP</t>
  </si>
  <si>
    <t>Lits en SMR</t>
  </si>
  <si>
    <t>Ain</t>
  </si>
  <si>
    <t>Aisne</t>
  </si>
  <si>
    <t>Allier</t>
  </si>
  <si>
    <t>Alpes-de-Haute-Provence</t>
  </si>
  <si>
    <t>Hautes-Alpes</t>
  </si>
  <si>
    <t>Alpes-Maritimes</t>
  </si>
  <si>
    <t>Ardèche</t>
  </si>
  <si>
    <t>Ardennes</t>
  </si>
  <si>
    <t>Ariège</t>
  </si>
  <si>
    <t>Aube</t>
  </si>
  <si>
    <t>Aude</t>
  </si>
  <si>
    <t>Aveyron</t>
  </si>
  <si>
    <t>Calvados</t>
  </si>
  <si>
    <t>Cantal</t>
  </si>
  <si>
    <t>Charente</t>
  </si>
  <si>
    <t>Charente-Maritime</t>
  </si>
  <si>
    <t>Corrèze</t>
  </si>
  <si>
    <t>Côte-d'Or</t>
  </si>
  <si>
    <t>Côtes-d'Armor</t>
  </si>
  <si>
    <t>Creuse</t>
  </si>
  <si>
    <t>Dordogne</t>
  </si>
  <si>
    <t>Doubs</t>
  </si>
  <si>
    <t>Drôme</t>
  </si>
  <si>
    <t>Eure</t>
  </si>
  <si>
    <t>Finistère</t>
  </si>
  <si>
    <t>Corse-du-Sud</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</si>
  <si>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</si>
  <si>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</si>
  <si>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</si>
  <si>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</si>
  <si>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</si>
  <si>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</si>
  <si>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</si>
  <si>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</si>
  <si>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</si>
  <si>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</si>
  <si>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</si>
  <si>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</si>
  <si>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</si>
  <si>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</si>
  <si>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</si>
  <si>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</si>
  <si>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</si>
  <si>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</si>
  <si>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</si>
  <si>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</si>
  <si>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</si>
  <si>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</si>
  <si>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</si>
  <si>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</si>
  <si>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</si>
  <si>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</si>
  <si>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</si>
  <si>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</si>
  <si>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</si>
  <si>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</si>
  <si>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</si>
  <si>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</si>
  <si>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</si>
  <si>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</si>
  <si>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</si>
  <si>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</si>
  <si>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</si>
  <si>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</si>
  <si>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</si>
  <si>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</si>
  <si>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</si>
  <si>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</si>
  <si>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</si>
  <si>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</si>
  <si>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</si>
  <si>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</si>
  <si>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</si>
  <si>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</si>
  <si>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</si>
  <si>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</si>
  <si>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</si>
  <si>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</si>
  <si>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</si>
  <si>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Vaucluse</t>
  </si>
  <si>
    <t>Vendée</t>
  </si>
  <si>
    <t>Vienne</t>
  </si>
  <si>
    <t>Haute-Vienne</t>
  </si>
  <si>
    <t>Vosges</t>
  </si>
  <si>
    <t>Yonne</t>
  </si>
  <si>
    <t>Essonne</t>
  </si>
  <si>
    <t>Hauts-de-Seine</t>
  </si>
  <si>
    <t>Val-d'Oise</t>
  </si>
  <si>
    <t>Guadeloupe</t>
  </si>
  <si>
    <t>Martinique</t>
  </si>
  <si>
    <t>La Réunion</t>
  </si>
  <si>
    <t>Numéro Département</t>
  </si>
  <si>
    <t>Bouches-du-Rhône</t>
  </si>
  <si>
    <t>Cher</t>
  </si>
  <si>
    <t>Tarn-et-Garonne</t>
  </si>
  <si>
    <t>Var</t>
  </si>
  <si>
    <t>Territoire de Belfort</t>
  </si>
  <si>
    <t>Seine-Saint-Denis</t>
  </si>
  <si>
    <t>Val-de-Marne</t>
  </si>
  <si>
    <t>Guyane</t>
  </si>
  <si>
    <t>Mayotte</t>
  </si>
  <si>
    <t>Eure-et-Loir</t>
  </si>
  <si>
    <t>Hôpitaux de proximité (HPR)</t>
  </si>
  <si>
    <t>Activités</t>
  </si>
  <si>
    <t>Nombre d'établissements de santé avec des lits de médecine ou de SMR</t>
  </si>
  <si>
    <t>Part des lits et places de SMR et médecine (en %)</t>
  </si>
  <si>
    <t xml:space="preserve"> </t>
  </si>
  <si>
    <t>En %</t>
  </si>
  <si>
    <t>Ehpad</t>
  </si>
  <si>
    <t>SSIAD</t>
  </si>
  <si>
    <t xml:space="preserve">En % </t>
  </si>
  <si>
    <t xml:space="preserve"> Établissements privés</t>
  </si>
  <si>
    <t>oui</t>
  </si>
  <si>
    <t>non</t>
  </si>
  <si>
    <t>Capacité d'accueil en hospitalisation complète ou partielle</t>
  </si>
  <si>
    <t>Parmi les salariés part à temps partiel</t>
  </si>
  <si>
    <t>Nombre de HPR</t>
  </si>
  <si>
    <t>Établissement public</t>
  </si>
  <si>
    <t>Établissement public non HPR</t>
  </si>
  <si>
    <t>Établissement public non HPR qui ont de l'activité en médecine</t>
  </si>
  <si>
    <t>Établissement public non HPR qui ont de l'activité en SMR</t>
  </si>
  <si>
    <t>Établissements privés non HPR avec activité de médecine</t>
  </si>
  <si>
    <t>Établissements privés non HPR</t>
  </si>
  <si>
    <t>Établissement non HPR</t>
  </si>
  <si>
    <t>Établissement de santé</t>
  </si>
  <si>
    <t xml:space="preserve">HPR qui ont de l'activité en SMR </t>
  </si>
  <si>
    <t>SMR :  soins médicaux et de réadaptation</t>
  </si>
  <si>
    <t xml:space="preserve">SMR : soins médicaux et de réadaptation ; USLD : unité de soins de longue durée. </t>
  </si>
  <si>
    <t xml:space="preserve">SMR : soins médicaux et de réadaptation </t>
  </si>
  <si>
    <t>Non disponible</t>
  </si>
  <si>
    <t>Lits en MCO</t>
  </si>
  <si>
    <t>Établissements publics non HPR avec activité de médecine</t>
  </si>
  <si>
    <t xml:space="preserve">Graphique 1a – Part d'hôpitaux de proximité (HPR), des établissements publics non HPR et des établissements privés non HPR, selon les activités sanitaires </t>
  </si>
  <si>
    <t>Graphique 1b – Part d'hôpitaux publics de proximité (HPR) et non HPR avec un Ehpad ou un service de soins infirmiers à domicile au sein de l'entité juridique, en 2024</t>
  </si>
  <si>
    <t>Type d'établissement</t>
  </si>
  <si>
    <t>Établissement public non HPR avec activité de médecine</t>
  </si>
  <si>
    <t xml:space="preserve">Type de poste parmi les postes médicaux </t>
  </si>
  <si>
    <t>Établissement privé non HPR avec activité de médecine</t>
  </si>
  <si>
    <t>Salariés</t>
  </si>
  <si>
    <t>Libéraux</t>
  </si>
  <si>
    <t xml:space="preserve">Parmi les libéraux part à temps partiel </t>
  </si>
  <si>
    <t>Équipement</t>
  </si>
  <si>
    <t>Numéro de département</t>
  </si>
  <si>
    <t>Classification en grappe 1</t>
  </si>
  <si>
    <t>Numéro de  département</t>
  </si>
  <si>
    <t>Catégorie d'établissement</t>
  </si>
  <si>
    <t>Tableau complémentaire A – Nombre d'établissements ayant au moins un lit d'hospitalisation complète ou une place d'hospitalisation partielle, en 2024</t>
  </si>
  <si>
    <t>Établissements publics non HPR avec une activité de médecine</t>
  </si>
  <si>
    <t>Tableau complémentaire B – Répartition des lits ou places dans les hôpitaux de proximité (HPR) et les établissements publics non HPR, selon les activités, en 2024</t>
  </si>
  <si>
    <t xml:space="preserve">Département </t>
  </si>
  <si>
    <t>Classification grappe 1</t>
  </si>
  <si>
    <t xml:space="preserve">En nombre </t>
  </si>
  <si>
    <t>Établissements publics non-HPR ayant une activité de SMR</t>
  </si>
  <si>
    <t>HPR ayant une activité de SMR</t>
  </si>
  <si>
    <t>Ensemble - Nombre de lits</t>
  </si>
  <si>
    <t>ET public non HPR</t>
  </si>
  <si>
    <t xml:space="preserve"> ET public non HPR avec activité de médecine</t>
  </si>
  <si>
    <t>ET public non HPR avec activité de médecine</t>
  </si>
  <si>
    <t xml:space="preserve">Carte 1 – Le nombre d'hôpitaux de proximité (HPR) par département, en 2024 </t>
  </si>
  <si>
    <t>Établissements privés non HPR 
avec activité de médecine</t>
  </si>
  <si>
    <t>Entité juridique publique sans HPR, 
et avec une activité de médecine</t>
  </si>
  <si>
    <t>Entité juridique 
avec au moins un HPR public</t>
  </si>
  <si>
    <r>
      <t xml:space="preserve">SMR : soins médicaux et de réadaptation ; USLD : unité de soins de longue durée ; CPP : centre périnatal de proximité. 
1. Palliatif : données issues des bases statistiques SAE 2023 ; ce bordereau est collecté une année sur deux dans l’enquête SAE.
</t>
    </r>
    <r>
      <rPr>
        <b/>
        <sz val="8"/>
        <rFont val="Arial"/>
        <family val="2"/>
      </rPr>
      <t xml:space="preserve">Note &gt; </t>
    </r>
    <r>
      <rPr>
        <sz val="8"/>
        <rFont val="Arial"/>
        <family val="2"/>
      </rPr>
      <t xml:space="preserve">Les établissements publics non HPR ainsi que les établissements privés non HPR du champ exercent des activités de médecine. Ces données sont collectées une année sur deux dans l'enquête SAE (base statistique 2023).
</t>
    </r>
    <r>
      <rPr>
        <b/>
        <sz val="8"/>
        <rFont val="Arial"/>
        <family val="2"/>
      </rPr>
      <t>Lecture &gt;</t>
    </r>
    <r>
      <rPr>
        <sz val="8"/>
        <rFont val="Arial"/>
        <family val="2"/>
      </rPr>
      <t xml:space="preserve"> En 2024, 99% des HPR ont une activité de médecine dans l'année. En 2023, 64 % des HPR ont une activité de soins palliatifs.
</t>
    </r>
    <r>
      <rPr>
        <b/>
        <sz val="8"/>
        <rFont val="Arial"/>
        <family val="2"/>
      </rPr>
      <t>Champ &gt;</t>
    </r>
    <r>
      <rPr>
        <sz val="8"/>
        <rFont val="Arial"/>
        <family val="2"/>
      </rPr>
      <t xml:space="preserve"> France incluant Saint Martin, Saint Barthélemy, y compris le Service de santé des armées (SSA).
</t>
    </r>
    <r>
      <rPr>
        <b/>
        <sz val="8"/>
        <rFont val="Arial"/>
        <family val="2"/>
      </rPr>
      <t xml:space="preserve">Source &gt; </t>
    </r>
    <r>
      <rPr>
        <sz val="8"/>
        <rFont val="Arial"/>
        <family val="2"/>
      </rPr>
      <t xml:space="preserve"> Drees, SAE 2023 et 2024 (bases statistiques), traitements Drees. 
</t>
    </r>
  </si>
  <si>
    <r>
      <t xml:space="preserve">Ehpad : établissement d'hébergement pour personnes âgées dépendantes ; SSIAD : service de soins infirmiers à domicile.
</t>
    </r>
    <r>
      <rPr>
        <b/>
        <sz val="8"/>
        <rFont val="Arial"/>
        <family val="2"/>
      </rPr>
      <t>Note &gt;</t>
    </r>
    <r>
      <rPr>
        <sz val="8"/>
        <rFont val="Arial"/>
        <family val="2"/>
      </rPr>
      <t xml:space="preserve"> Les établissements publics HPR et non HPR du champ exercent des activités de médecine. 
</t>
    </r>
    <r>
      <rPr>
        <b/>
        <sz val="8"/>
        <rFont val="Arial"/>
        <family val="2"/>
      </rPr>
      <t>Lecture &gt;</t>
    </r>
    <r>
      <rPr>
        <sz val="8"/>
        <rFont val="Arial"/>
        <family val="2"/>
      </rPr>
      <t xml:space="preserve"> En 2024, 95 % des entités juridiques avec au moins un HPR public ont également une activité d’Ehpad.
</t>
    </r>
    <r>
      <rPr>
        <b/>
        <sz val="8"/>
        <rFont val="Arial"/>
        <family val="2"/>
      </rPr>
      <t>Champ &gt;</t>
    </r>
    <r>
      <rPr>
        <sz val="8"/>
        <rFont val="Arial"/>
        <family val="2"/>
      </rPr>
      <t xml:space="preserve"> France incluant Saint Martin, Saint Barthélemy, y compris le Service de santé des armées (SSA).
</t>
    </r>
    <r>
      <rPr>
        <b/>
        <sz val="8"/>
        <rFont val="Arial"/>
        <family val="2"/>
      </rPr>
      <t>Sources &gt;</t>
    </r>
    <r>
      <rPr>
        <sz val="8"/>
        <rFont val="Arial"/>
        <family val="2"/>
      </rPr>
      <t xml:space="preserve"> DGFiP, SAE 2024 (base statistique), traitements Drees.</t>
    </r>
  </si>
  <si>
    <t xml:space="preserve">HPR </t>
  </si>
  <si>
    <t>Graphique 2 – Répartition des hôpitaux de proximité (HPR) et des établissements publics non HPR, selon la densité des communes, en 2024</t>
  </si>
  <si>
    <r>
      <rPr>
        <b/>
        <sz val="8"/>
        <rFont val="Arial"/>
        <family val="2"/>
      </rPr>
      <t>Notes &gt;</t>
    </r>
    <r>
      <rPr>
        <sz val="8"/>
        <rFont val="Arial"/>
        <family val="2"/>
      </rPr>
      <t xml:space="preserve"> Les établissements publics non HPR du champ exercent une activité de médecine. La typologie territoriale se base sur la grille de densité des communes établie par l'Insee (2025).
</t>
    </r>
    <r>
      <rPr>
        <b/>
        <sz val="8"/>
        <rFont val="Arial"/>
        <family val="2"/>
      </rPr>
      <t xml:space="preserve">Lecture &gt; </t>
    </r>
    <r>
      <rPr>
        <sz val="8"/>
        <rFont val="Arial"/>
        <family val="2"/>
      </rPr>
      <t xml:space="preserve">En 2024, 7% des hôpitaux publics non HPR réalisant une activité de médecine sont situés en zone rurale.
</t>
    </r>
    <r>
      <rPr>
        <b/>
        <sz val="8"/>
        <rFont val="Arial"/>
        <family val="2"/>
      </rPr>
      <t>Champ &gt;</t>
    </r>
    <r>
      <rPr>
        <sz val="8"/>
        <rFont val="Arial"/>
        <family val="2"/>
      </rPr>
      <t xml:space="preserve"> France (incluant Saint-Martin, Saint-Barthélemy), y compris le Service de santé des armées (SSA)
</t>
    </r>
    <r>
      <rPr>
        <b/>
        <sz val="8"/>
        <rFont val="Arial"/>
        <family val="2"/>
      </rPr>
      <t>Source &gt;</t>
    </r>
    <r>
      <rPr>
        <sz val="8"/>
        <rFont val="Arial"/>
        <family val="2"/>
      </rPr>
      <t xml:space="preserve"> Drees, SAE 2024 (base statistique), traitements Drees ; Insee.</t>
    </r>
  </si>
  <si>
    <t xml:space="preserve">Établissement public non HPR avec activité de médecine </t>
  </si>
  <si>
    <r>
      <rPr>
        <b/>
        <sz val="8"/>
        <rFont val="Arial"/>
        <family val="2"/>
      </rPr>
      <t>Lecture &gt;</t>
    </r>
    <r>
      <rPr>
        <sz val="8"/>
        <rFont val="Arial"/>
        <family val="2"/>
      </rPr>
      <t xml:space="preserve"> En 2024, deux hôpitaux de proximité (HPR) se situent en Aveyron, classé en grappe 1 </t>
    </r>
    <r>
      <rPr>
        <i/>
        <sz val="8"/>
        <rFont val="Arial"/>
        <family val="2"/>
      </rPr>
      <t>(encadré 3)</t>
    </r>
    <r>
      <rPr>
        <sz val="8"/>
        <rFont val="Arial"/>
        <family val="2"/>
      </rPr>
      <t xml:space="preserve">. 
</t>
    </r>
    <r>
      <rPr>
        <b/>
        <sz val="8"/>
        <rFont val="Arial"/>
        <family val="2"/>
      </rPr>
      <t>Champ &gt;</t>
    </r>
    <r>
      <rPr>
        <sz val="8"/>
        <rFont val="Arial"/>
        <family val="2"/>
      </rPr>
      <t xml:space="preserve"> France incluant Saint Martin, Saint Barthélemy, y compris le Service de santé des armées (SSA).
</t>
    </r>
    <r>
      <rPr>
        <b/>
        <sz val="8"/>
        <rFont val="Arial"/>
        <family val="2"/>
      </rPr>
      <t>Sources &gt;</t>
    </r>
    <r>
      <rPr>
        <sz val="8"/>
        <rFont val="Arial"/>
        <family val="2"/>
      </rPr>
      <t xml:space="preserve"> Drees, SAE 2024 (base statistique), traitements Drees.</t>
    </r>
  </si>
  <si>
    <t>Graphique 3 – Caractéristiques des postes médicaux selon la catégorie d'établissements en 2024</t>
  </si>
  <si>
    <r>
      <rPr>
        <b/>
        <sz val="8"/>
        <rFont val="Arial"/>
        <family val="2"/>
      </rPr>
      <t xml:space="preserve">Notes &gt; </t>
    </r>
    <r>
      <rPr>
        <sz val="8"/>
        <rFont val="Arial"/>
        <family val="2"/>
      </rPr>
      <t xml:space="preserve">Les établissements publics et privés non HPR du champ exercent une activité de médécine. Les personnes concernées occupent des postes médicaux. 
</t>
    </r>
    <r>
      <rPr>
        <b/>
        <sz val="8"/>
        <rFont val="Arial"/>
        <family val="2"/>
      </rPr>
      <t>Lecture &gt;</t>
    </r>
    <r>
      <rPr>
        <sz val="8"/>
        <rFont val="Arial"/>
        <family val="2"/>
      </rPr>
      <t xml:space="preserve">  En 2024, 86 % des postes médicaux des HPR sont occupés par des salariés.
</t>
    </r>
    <r>
      <rPr>
        <b/>
        <sz val="8"/>
        <rFont val="Arial"/>
        <family val="2"/>
      </rPr>
      <t>Champ &gt;</t>
    </r>
    <r>
      <rPr>
        <sz val="8"/>
        <rFont val="Arial"/>
        <family val="2"/>
      </rPr>
      <t xml:space="preserve"> France incluant Saint-Martin, Saint-Barthélemy, y compris le Service de santé des armées (SSA).
</t>
    </r>
    <r>
      <rPr>
        <b/>
        <sz val="8"/>
        <rFont val="Arial"/>
        <family val="2"/>
      </rPr>
      <t>Source &gt;</t>
    </r>
    <r>
      <rPr>
        <sz val="8"/>
        <rFont val="Arial"/>
        <family val="2"/>
      </rPr>
      <t xml:space="preserve"> Drees, SAE 2024 (base statistique), traitements Drees.</t>
    </r>
  </si>
  <si>
    <t>Carte 2 – Part des lits et places de soins médicaux et de réadaptation (SMR) et médecine des hôpitaux de proximité (HPR) par département, en 2024</t>
  </si>
  <si>
    <r>
      <rPr>
        <b/>
        <sz val="8"/>
        <rFont val="Arial"/>
        <family val="2"/>
      </rPr>
      <t xml:space="preserve">Note &gt; </t>
    </r>
    <r>
      <rPr>
        <sz val="8"/>
        <rFont val="Arial"/>
        <family val="2"/>
      </rPr>
      <t>Les lits correspondent aux capacités d’hospitalisation complète, tandis que les places relèvent de l’hospitalisation partielle.</t>
    </r>
    <r>
      <rPr>
        <b/>
        <sz val="8"/>
        <rFont val="Arial"/>
        <family val="2"/>
      </rPr>
      <t xml:space="preserve">
Lecture &gt;</t>
    </r>
    <r>
      <rPr>
        <sz val="8"/>
        <rFont val="Arial"/>
        <family val="2"/>
      </rPr>
      <t xml:space="preserve"> En 2024, en Aveyron, département appartenant à la grappe 1, les HPR offrent de 15% à moins de 20 % des lits et places de médecine et de SMR. 
</t>
    </r>
    <r>
      <rPr>
        <b/>
        <sz val="8"/>
        <rFont val="Arial"/>
        <family val="2"/>
      </rPr>
      <t>Champ &gt;</t>
    </r>
    <r>
      <rPr>
        <sz val="8"/>
        <rFont val="Arial"/>
        <family val="2"/>
      </rPr>
      <t xml:space="preserve"> France incluant Saint Martin, Saint Barthélemy, y compris le Service de santé des armées (SSA).
</t>
    </r>
    <r>
      <rPr>
        <b/>
        <sz val="8"/>
        <rFont val="Arial"/>
        <family val="2"/>
      </rPr>
      <t xml:space="preserve">Source &gt; </t>
    </r>
    <r>
      <rPr>
        <sz val="8"/>
        <rFont val="Arial"/>
        <family val="2"/>
      </rPr>
      <t>Drees, SAE 2024 (base statistique), traitements Drees</t>
    </r>
  </si>
  <si>
    <t xml:space="preserve">Graphique 4 – Part d'hôpitaux de proximité (HPR) et d'établissements publics non HPR avec au moins un équipement spécifique en possession, selon le type d'équipement, en 2024 </t>
  </si>
  <si>
    <r>
      <rPr>
        <b/>
        <sz val="8"/>
        <rFont val="Arial"/>
        <family val="2"/>
      </rPr>
      <t>Lecture &gt;</t>
    </r>
    <r>
      <rPr>
        <sz val="8"/>
        <rFont val="Arial"/>
        <family val="2"/>
      </rPr>
      <t xml:space="preserve"> En 2024, 48 % des HPR possèdent au moins une radiographie conventionnelle
</t>
    </r>
    <r>
      <rPr>
        <b/>
        <sz val="8"/>
        <rFont val="Arial"/>
        <family val="2"/>
      </rPr>
      <t>Champ &gt;</t>
    </r>
    <r>
      <rPr>
        <sz val="8"/>
        <rFont val="Arial"/>
        <family val="2"/>
      </rPr>
      <t xml:space="preserve"> France incluant Saint Martin, Saint Barthélemy, y compris le Service de santé des armées (SSA).
</t>
    </r>
    <r>
      <rPr>
        <b/>
        <sz val="8"/>
        <rFont val="Arial"/>
        <family val="2"/>
      </rPr>
      <t>Source &gt;</t>
    </r>
    <r>
      <rPr>
        <sz val="8"/>
        <rFont val="Arial"/>
        <family val="2"/>
      </rPr>
      <t xml:space="preserve"> Drees, SAE 2024 (base statistique), traitements Drees.</t>
    </r>
  </si>
  <si>
    <r>
      <rPr>
        <b/>
        <sz val="8"/>
        <rFont val="Arial"/>
        <family val="2"/>
      </rPr>
      <t>Lecture &gt;</t>
    </r>
    <r>
      <rPr>
        <sz val="8"/>
        <rFont val="Arial"/>
        <family val="2"/>
      </rPr>
      <t xml:space="preserve"> En 2024, le nombre d’HPR publics est de 262.
</t>
    </r>
    <r>
      <rPr>
        <b/>
        <sz val="8"/>
        <rFont val="Arial"/>
        <family val="2"/>
      </rPr>
      <t>Champ &gt;</t>
    </r>
    <r>
      <rPr>
        <sz val="8"/>
        <rFont val="Arial"/>
        <family val="2"/>
      </rPr>
      <t xml:space="preserve"> France incluant Saint Martin, Saint Barthélemy, y compris le Service de santé des armées (SSA). Établissements ayant au moins un lit d'hospitalisation complète ou une place d'hospitalisation partielle en MCO, PSY, SMR ou USLD et ne faisant pas partie du groupe 7 (établissement privé de dialyse).  
</t>
    </r>
    <r>
      <rPr>
        <b/>
        <sz val="8"/>
        <rFont val="Arial"/>
        <family val="2"/>
      </rPr>
      <t xml:space="preserve">Source &gt; </t>
    </r>
    <r>
      <rPr>
        <sz val="8"/>
        <rFont val="Arial"/>
        <family val="2"/>
      </rPr>
      <t xml:space="preserve">Drees, SAE 2024 (base statistique), traitements Drees. </t>
    </r>
  </si>
  <si>
    <t>Lits en chirurgie</t>
  </si>
  <si>
    <t>Lits en obstétrique</t>
  </si>
  <si>
    <t>Places de médecine</t>
  </si>
  <si>
    <r>
      <rPr>
        <b/>
        <sz val="8"/>
        <rFont val="Arial"/>
        <family val="2"/>
      </rPr>
      <t xml:space="preserve">Notes &gt; </t>
    </r>
    <r>
      <rPr>
        <sz val="8"/>
        <rFont val="Arial"/>
        <family val="2"/>
      </rPr>
      <t xml:space="preserve">Les lits correspondent aux capacités d’hospitalisation complète, tandis que les places relèvent de l’hospitalisation partielle. Le nombre de lits en obstétrique est nul, l’établissement ne disposant pas d’activité d’obstétrique.
</t>
    </r>
    <r>
      <rPr>
        <b/>
        <sz val="8"/>
        <rFont val="Arial"/>
        <family val="2"/>
      </rPr>
      <t>Lecture &gt;</t>
    </r>
    <r>
      <rPr>
        <sz val="8"/>
        <rFont val="Arial"/>
        <family val="2"/>
      </rPr>
      <t xml:space="preserve"> En 2024, les hôpitaux de proximité ont 7 616 lits d'hospitalisation complète en médecine et 593 places d'hospitalisation partielle. 
</t>
    </r>
    <r>
      <rPr>
        <b/>
        <sz val="8"/>
        <rFont val="Arial"/>
        <family val="2"/>
      </rPr>
      <t xml:space="preserve">Champ &gt; </t>
    </r>
    <r>
      <rPr>
        <sz val="8"/>
        <rFont val="Arial"/>
        <family val="2"/>
      </rPr>
      <t xml:space="preserve">France incluant Saint Martin, Saint Barthélemy, y compris le Service de santé des armées (SSA).
</t>
    </r>
    <r>
      <rPr>
        <b/>
        <sz val="8"/>
        <rFont val="Arial"/>
        <family val="2"/>
      </rPr>
      <t>Source &gt;</t>
    </r>
    <r>
      <rPr>
        <sz val="8"/>
        <rFont val="Arial"/>
        <family val="2"/>
      </rPr>
      <t xml:space="preserve"> Drees, SAE 2024 (base statistique), traitements Drees.</t>
    </r>
  </si>
  <si>
    <r>
      <rPr>
        <b/>
        <sz val="8"/>
        <rFont val="Arial"/>
        <family val="2"/>
      </rPr>
      <t xml:space="preserve">Notes &gt; </t>
    </r>
    <r>
      <rPr>
        <sz val="8"/>
        <rFont val="Arial"/>
        <family val="2"/>
      </rPr>
      <t>Les deux HPR présents dans les Hauts-de-Seine sont dans la même commune qu'un autre établissement avec activité de médecine. Les distances ne sont disponibles que pour la France métropolitaine.</t>
    </r>
  </si>
  <si>
    <r>
      <rPr>
        <b/>
        <sz val="8"/>
        <rFont val="Arial"/>
        <family val="2"/>
      </rPr>
      <t>Lecture &gt;</t>
    </r>
    <r>
      <rPr>
        <sz val="8"/>
        <rFont val="Arial"/>
        <family val="2"/>
      </rPr>
      <t xml:space="preserve"> En 2024, dans l'Aveyron, 14 % des établissements de santé avec des lits de médecine ou SMR sont des HPR.
</t>
    </r>
    <r>
      <rPr>
        <b/>
        <sz val="8"/>
        <rFont val="Arial"/>
        <family val="2"/>
      </rPr>
      <t xml:space="preserve">Champ &gt; </t>
    </r>
    <r>
      <rPr>
        <sz val="8"/>
        <rFont val="Arial"/>
        <family val="2"/>
      </rPr>
      <t xml:space="preserve">France incluant Saint Martin, Saint Barthélemy, y compris le Service de santé des armées (SSA).
</t>
    </r>
    <r>
      <rPr>
        <b/>
        <sz val="8"/>
        <rFont val="Arial"/>
        <family val="2"/>
      </rPr>
      <t xml:space="preserve">Sources &gt; </t>
    </r>
    <r>
      <rPr>
        <sz val="8"/>
        <rFont val="Arial"/>
        <family val="2"/>
      </rPr>
      <t>Drees, SAE 2024 (base statistique), traitements Drees.</t>
    </r>
  </si>
  <si>
    <t>Tableau complémentaire C – Distance moyenne (en km) entre les HPR du département et le centre de la commune la plus proche où se trouve un établissement avec une activité de médecine, en 2024</t>
  </si>
  <si>
    <t>Équipements</t>
  </si>
  <si>
    <t>En nombre</t>
  </si>
  <si>
    <t>Tableau complémentaire D – Équipements en SMR selon le statut des établissements, en 2024</t>
  </si>
  <si>
    <t>Tableau  complémentaire E – Répartition des activités de télémédecine selon le statut des établissements, en 2024</t>
  </si>
  <si>
    <r>
      <t>ET : établissement.</t>
    </r>
    <r>
      <rPr>
        <b/>
        <sz val="8"/>
        <rFont val="Arial"/>
        <family val="2"/>
      </rPr>
      <t xml:space="preserve">
Lecture </t>
    </r>
    <r>
      <rPr>
        <sz val="8"/>
        <rFont val="Arial"/>
        <family val="2"/>
      </rPr>
      <t xml:space="preserve">&gt; En 2024, 34 HPR sont sollicités pour faire de la téléconsultation.
</t>
    </r>
    <r>
      <rPr>
        <b/>
        <sz val="8"/>
        <rFont val="Arial"/>
        <family val="2"/>
      </rPr>
      <t>Champ &gt;</t>
    </r>
    <r>
      <rPr>
        <sz val="8"/>
        <rFont val="Arial"/>
        <family val="2"/>
      </rPr>
      <t xml:space="preserve"> France incluant Saint Martin, Saint Barthélemy, y compris le Service de santé des armées (SSA).
</t>
    </r>
    <r>
      <rPr>
        <b/>
        <sz val="8"/>
        <rFont val="Arial"/>
        <family val="2"/>
      </rPr>
      <t>Source &gt;</t>
    </r>
    <r>
      <rPr>
        <sz val="8"/>
        <rFont val="Arial"/>
        <family val="2"/>
      </rPr>
      <t xml:space="preserve"> Drees, SAE 2024 (base statistique), traitements Drees.</t>
    </r>
  </si>
  <si>
    <r>
      <rPr>
        <b/>
        <sz val="8"/>
        <rFont val="Arial"/>
        <family val="2"/>
      </rPr>
      <t xml:space="preserve">Lecture &gt; </t>
    </r>
    <r>
      <rPr>
        <sz val="8"/>
        <rFont val="Arial"/>
        <family val="2"/>
      </rPr>
      <t xml:space="preserve">En 2024, 213  établissements de santé public non HPR ayant une activité en SSR font de la radiologie conventionnelle. 
</t>
    </r>
    <r>
      <rPr>
        <b/>
        <sz val="8"/>
        <rFont val="Arial"/>
        <family val="2"/>
      </rPr>
      <t>Champ &gt;</t>
    </r>
    <r>
      <rPr>
        <sz val="8"/>
        <rFont val="Arial"/>
        <family val="2"/>
      </rPr>
      <t xml:space="preserve"> France incluant Saint Martin, Saint Barthélemy, y compris le Service de santé des armées (SSA).
</t>
    </r>
    <r>
      <rPr>
        <b/>
        <sz val="8"/>
        <rFont val="Arial"/>
        <family val="2"/>
      </rPr>
      <t>Sources &gt;</t>
    </r>
    <r>
      <rPr>
        <sz val="8"/>
        <rFont val="Arial"/>
        <family val="2"/>
      </rPr>
      <t xml:space="preserve"> Drees, SAE 2024 (base statistique), traitements Drees.</t>
    </r>
  </si>
  <si>
    <t>HPR
(en %)</t>
  </si>
  <si>
    <t xml:space="preserve">Établissements publics non HPR avec activité de médecine
(en %) </t>
  </si>
  <si>
    <t>Nombre d'établissements publics non HPR avec activité de médecine</t>
  </si>
  <si>
    <r>
      <t>Palliatif</t>
    </r>
    <r>
      <rPr>
        <vertAlign val="superscript"/>
        <sz val="8"/>
        <rFont val="Arial"/>
        <family val="2"/>
      </rPr>
      <t>1</t>
    </r>
  </si>
  <si>
    <t>Lits ou places en prises en charge à temps complet en psychiatrie (y compris psychiatrie pénitentiaire)</t>
  </si>
  <si>
    <t>Part des HPR parmi les établissements de santé disposant de lits de SMR ou de médecine 
(en %)</t>
  </si>
  <si>
    <t>Distance 
(en km)</t>
  </si>
  <si>
    <t>Système informatisé d’identification de la typologie du rachis (analyse sagittale du rachis par morphométrie optique et autres dispositifs) hors équipement de radiologie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</si>
</sst>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9" x14ac:knownFonts="1">
    <font>
      <sz val="11"/>
      <color rgb="FF000000"/>
      <name val="Calibri"/>
      <family val="2"/>
      <scheme val="minor"/>
    </font>
    <font>
      <sz val="11"/>
      <color rgb="FF000000"/>
      <name val="Calibri"/>
      <family val="2"/>
      <scheme val="minor"/>
    </font>
    <font>
      <b/>
      <sz val="8"/>
      <name val="Arial"/>
      <family val="2"/>
    </font>
    <font>
      <sz val="8"/>
      <color theme="1"/>
      <name val="Arial"/>
      <family val="2"/>
    </font>
    <font>
      <b/>
      <sz val="8"/>
      <color theme="1"/>
      <name val="Arial"/>
      <family val="2"/>
    </font>
    <font>
      <sz val="11"/>
      <color rgb="FFFF0000"/>
      <name val="Calibri"/>
      <family val="2"/>
      <scheme val="minor"/>
    </font>
    <font>
      <sz val="10"/>
      <name val="Arial"/>
      <family val="2"/>
    </font>
    <font>
      <b/>
      <sz val="8"/>
      <color rgb="FFFF0000"/>
      <name val="Arial"/>
      <family val="2"/>
    </font>
    <font>
      <b/>
      <sz val="8"/>
      <color rgb="FF000000"/>
      <name val="Arial"/>
      <family val="2"/>
    </font>
    <font>
      <sz val="8"/>
      <color rgb="FF000000"/>
      <name val="Arial"/>
      <family val="2"/>
    </font>
    <font>
      <u/>
      <sz val="11"/>
      <color rgb="FF000000"/>
      <name val="Arial"/>
      <family val="2"/>
    </font>
    <font>
      <sz val="8"/>
      <name val="Arial"/>
      <family val="2"/>
    </font>
    <font>
      <sz val="8"/>
      <color rgb="FF000000"/>
      <name val="Calibri"/>
      <family val="2"/>
      <scheme val="minor"/>
    </font>
    <font>
      <u/>
      <sz val="8"/>
      <color rgb="FF000000"/>
      <name val="Arial"/>
      <family val="2"/>
    </font>
    <font>
      <b/>
      <sz val="8"/>
      <color rgb="FF7030A0"/>
      <name val="Arial"/>
      <family val="2"/>
    </font>
    <font>
      <sz val="11"/>
      <color rgb="FF7030A0"/>
      <name val="Calibri"/>
      <family val="2"/>
      <scheme val="minor"/>
    </font>
    <font>
      <sz val="11"/>
      <name val="Calibri"/>
      <family val="2"/>
      <scheme val="minor"/>
    </font>
    <font>
      <i/>
      <sz val="8"/>
      <name val="Arial"/>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right style="hair">
        <color indexed="64"/>
      </right>
      <top style="hair">
        <color indexed="64"/>
      </top>
      <bottom style="hair">
        <color indexed="64"/>
      </bottom>
      <diagonal/>
    </border>
    <border>
      <left/>
      <right style="medium">
        <color rgb="FFD6DADC"/>
      </right>
      <top/>
      <bottom/>
      <diagonal/>
    </border>
    <border>
      <left/>
      <right/>
      <top style="hair">
        <color indexed="64"/>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cellStyleXfs>
  <cellXfs count="121">
    <xf numFmtId="0" fontId="0" fillId="0" borderId="0" xfId="0"/>
    <xf numFmtId="0" fontId="3" fillId="0" borderId="1" xfId="0" applyFont="1" applyBorder="1" applyAlignment="1">
      <alignment horizontal="left" vertical="center"/>
    </xf>
    <xf numFmtId="0" fontId="2" fillId="0" borderId="0" xfId="0" applyFont="1" applyAlignment="1">
      <alignment vertical="center"/>
    </xf>
    <xf numFmtId="0" fontId="5" fillId="0" borderId="0" xfId="0" applyFont="1"/>
    <xf numFmtId="164" fontId="3" fillId="0" borderId="0" xfId="1" applyNumberFormat="1" applyFont="1" applyBorder="1" applyAlignment="1">
      <alignment horizontal="center" vertical="center"/>
    </xf>
    <xf numFmtId="9" fontId="3" fillId="0" borderId="0" xfId="2" applyFont="1" applyBorder="1" applyAlignment="1">
      <alignment horizontal="center" vertical="center"/>
    </xf>
    <xf numFmtId="2" fontId="3" fillId="0" borderId="0" xfId="0" applyNumberFormat="1" applyFont="1" applyAlignment="1">
      <alignment horizontal="left" vertical="top" wrapText="1"/>
    </xf>
    <xf numFmtId="0" fontId="7" fillId="0" borderId="0" xfId="0" applyFont="1" applyAlignment="1">
      <alignment vertical="center"/>
    </xf>
    <xf numFmtId="0" fontId="4" fillId="0" borderId="0" xfId="0" applyFont="1" applyAlignment="1">
      <alignment horizontal="center" vertical="center" wrapText="1"/>
    </xf>
    <xf numFmtId="0" fontId="3" fillId="0" borderId="0" xfId="0" applyFont="1" applyAlignment="1">
      <alignment horizontal="left" vertical="center"/>
    </xf>
    <xf numFmtId="0" fontId="0" fillId="2" borderId="0" xfId="0" applyFill="1"/>
    <xf numFmtId="0" fontId="4" fillId="2" borderId="1" xfId="0" applyFont="1" applyFill="1" applyBorder="1" applyAlignment="1">
      <alignment horizontal="center" vertical="center"/>
    </xf>
    <xf numFmtId="0" fontId="8" fillId="2" borderId="0" xfId="0" applyFont="1" applyFill="1" applyAlignment="1">
      <alignment vertical="center"/>
    </xf>
    <xf numFmtId="0" fontId="0" fillId="0" borderId="5" xfId="0" applyBorder="1" applyAlignment="1">
      <alignment horizontal="left" vertical="center"/>
    </xf>
    <xf numFmtId="0" fontId="8" fillId="0" borderId="0" xfId="0" applyFont="1" applyAlignment="1">
      <alignment vertical="center"/>
    </xf>
    <xf numFmtId="0" fontId="2" fillId="0" borderId="0" xfId="0" applyFont="1" applyAlignment="1">
      <alignment vertical="center" wrapText="1"/>
    </xf>
    <xf numFmtId="2" fontId="3" fillId="0" borderId="0" xfId="0" applyNumberFormat="1" applyFont="1" applyAlignment="1">
      <alignment vertical="top" wrapText="1"/>
    </xf>
    <xf numFmtId="0" fontId="10" fillId="2" borderId="0" xfId="0" applyFont="1" applyFill="1" applyAlignment="1">
      <alignment vertical="center" wrapText="1"/>
    </xf>
    <xf numFmtId="0" fontId="9" fillId="0" borderId="0" xfId="0" applyFont="1"/>
    <xf numFmtId="0" fontId="9" fillId="0" borderId="1" xfId="0" applyFont="1" applyBorder="1" applyAlignment="1">
      <alignment vertical="center"/>
    </xf>
    <xf numFmtId="0" fontId="3" fillId="0" borderId="0" xfId="0" applyFont="1" applyAlignment="1">
      <alignment horizontal="center" vertical="center"/>
    </xf>
    <xf numFmtId="0" fontId="9" fillId="0" borderId="1" xfId="0" applyFont="1" applyBorder="1" applyAlignment="1">
      <alignment horizontal="right" vertical="center"/>
    </xf>
    <xf numFmtId="0" fontId="8" fillId="2" borderId="0" xfId="0" applyFont="1" applyFill="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center" vertical="center" wrapText="1"/>
    </xf>
    <xf numFmtId="0" fontId="13" fillId="2" borderId="0" xfId="0" applyFont="1" applyFill="1" applyAlignment="1">
      <alignment vertical="center" wrapText="1"/>
    </xf>
    <xf numFmtId="0" fontId="9" fillId="2" borderId="0" xfId="0" applyFont="1" applyFill="1"/>
    <xf numFmtId="0" fontId="4" fillId="0" borderId="1" xfId="0" applyFont="1" applyBorder="1" applyAlignment="1">
      <alignment horizontal="center" vertical="center" wrapText="1"/>
    </xf>
    <xf numFmtId="0" fontId="12" fillId="0" borderId="0" xfId="0" applyFont="1"/>
    <xf numFmtId="0" fontId="13" fillId="2" borderId="0" xfId="0" applyFont="1" applyFill="1" applyAlignment="1">
      <alignment horizontal="left"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9" fontId="3" fillId="0" borderId="0" xfId="2" applyFont="1" applyFill="1" applyBorder="1" applyAlignment="1">
      <alignment horizontal="center" vertical="center"/>
    </xf>
    <xf numFmtId="0" fontId="15" fillId="0" borderId="0" xfId="0" applyFont="1"/>
    <xf numFmtId="3" fontId="3" fillId="0" borderId="4" xfId="0" applyNumberFormat="1" applyFont="1" applyBorder="1" applyAlignment="1">
      <alignment horizontal="right" vertical="center"/>
    </xf>
    <xf numFmtId="9" fontId="0" fillId="0" borderId="0" xfId="2" applyFont="1"/>
    <xf numFmtId="1" fontId="3" fillId="0" borderId="1" xfId="0" applyNumberFormat="1" applyFont="1" applyBorder="1" applyAlignment="1">
      <alignment horizontal="right" vertical="center"/>
    </xf>
    <xf numFmtId="0" fontId="3" fillId="0" borderId="2" xfId="0" applyFont="1" applyBorder="1" applyAlignment="1">
      <alignment horizontal="left" vertical="center"/>
    </xf>
    <xf numFmtId="164" fontId="7" fillId="0" borderId="0" xfId="0" applyNumberFormat="1" applyFont="1" applyAlignment="1">
      <alignment vertical="center"/>
    </xf>
    <xf numFmtId="164" fontId="4" fillId="0" borderId="0" xfId="0" applyNumberFormat="1" applyFont="1" applyAlignment="1">
      <alignment horizontal="center" vertical="center"/>
    </xf>
    <xf numFmtId="3" fontId="3" fillId="0" borderId="0" xfId="0" applyNumberFormat="1" applyFont="1" applyAlignment="1">
      <alignment horizontal="right" vertical="center"/>
    </xf>
    <xf numFmtId="164" fontId="3" fillId="0" borderId="1" xfId="1" applyNumberFormat="1" applyFont="1" applyFill="1" applyBorder="1" applyAlignment="1">
      <alignment horizontal="center" vertical="center"/>
    </xf>
    <xf numFmtId="164" fontId="3" fillId="0" borderId="0" xfId="1" applyNumberFormat="1" applyFont="1" applyFill="1" applyBorder="1" applyAlignment="1">
      <alignment horizontal="center" vertical="center"/>
    </xf>
    <xf numFmtId="0" fontId="14" fillId="0" borderId="0" xfId="0" applyFont="1" applyAlignment="1">
      <alignment horizontal="center" vertical="center" wrapText="1"/>
    </xf>
    <xf numFmtId="0" fontId="3" fillId="0" borderId="0" xfId="0" applyFont="1" applyAlignment="1">
      <alignment horizontal="left" vertical="center" wrapText="1"/>
    </xf>
    <xf numFmtId="0" fontId="3" fillId="0" borderId="0" xfId="1" applyNumberFormat="1" applyFont="1" applyFill="1" applyBorder="1" applyAlignment="1">
      <alignment horizontal="righ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1" fillId="2" borderId="0" xfId="0" applyFont="1" applyFill="1" applyAlignment="1">
      <alignment horizontal="right" vertical="center" wrapText="1"/>
    </xf>
    <xf numFmtId="0" fontId="2" fillId="2" borderId="0" xfId="0" applyFont="1" applyFill="1" applyAlignment="1">
      <alignment vertical="center"/>
    </xf>
    <xf numFmtId="0" fontId="9" fillId="0" borderId="0" xfId="0" applyFont="1" applyAlignment="1">
      <alignment horizontal="right"/>
    </xf>
    <xf numFmtId="0" fontId="11" fillId="0" borderId="0" xfId="0" applyFont="1" applyAlignment="1">
      <alignment horizontal="right"/>
    </xf>
    <xf numFmtId="0" fontId="2" fillId="0" borderId="1" xfId="0" applyFont="1" applyBorder="1" applyAlignment="1">
      <alignment horizontal="center" vertical="center"/>
    </xf>
    <xf numFmtId="0" fontId="11" fillId="0" borderId="1" xfId="0" applyFont="1" applyBorder="1" applyAlignment="1">
      <alignment vertical="center"/>
    </xf>
    <xf numFmtId="0" fontId="16" fillId="0" borderId="0" xfId="0" applyFont="1"/>
    <xf numFmtId="0" fontId="11" fillId="0" borderId="1" xfId="0" applyFont="1" applyBorder="1" applyAlignment="1">
      <alignment horizontal="left" vertical="center"/>
    </xf>
    <xf numFmtId="0" fontId="9" fillId="0" borderId="0" xfId="0" applyFont="1" applyAlignment="1">
      <alignment horizontal="right" vertical="center"/>
    </xf>
    <xf numFmtId="0" fontId="11" fillId="0" borderId="1" xfId="0" applyFont="1" applyBorder="1" applyAlignment="1">
      <alignment horizontal="right" vertical="center"/>
    </xf>
    <xf numFmtId="0" fontId="11" fillId="0" borderId="0" xfId="0" applyFont="1" applyAlignment="1">
      <alignment horizontal="left" vertical="center"/>
    </xf>
    <xf numFmtId="0" fontId="8" fillId="0" borderId="3" xfId="0" applyFont="1" applyBorder="1"/>
    <xf numFmtId="0" fontId="9" fillId="0" borderId="0" xfId="0" applyFont="1" applyAlignment="1">
      <alignment horizontal="center" vertical="center"/>
    </xf>
    <xf numFmtId="9" fontId="9" fillId="0" borderId="0" xfId="2" applyFont="1" applyBorder="1" applyAlignment="1">
      <alignment horizontal="right" vertical="center"/>
    </xf>
    <xf numFmtId="165" fontId="9" fillId="0" borderId="0" xfId="0" applyNumberFormat="1" applyFont="1" applyAlignment="1">
      <alignment horizontal="right" vertical="center"/>
    </xf>
    <xf numFmtId="1" fontId="3" fillId="0" borderId="1" xfId="2" applyNumberFormat="1" applyFont="1" applyFill="1" applyBorder="1" applyAlignment="1">
      <alignment horizontal="right" vertical="center"/>
    </xf>
    <xf numFmtId="1" fontId="9" fillId="0" borderId="0" xfId="0" applyNumberFormat="1" applyFont="1"/>
    <xf numFmtId="0" fontId="3" fillId="0" borderId="0" xfId="2" applyNumberFormat="1" applyFont="1" applyFill="1" applyBorder="1" applyAlignment="1">
      <alignment horizontal="center" vertical="top"/>
    </xf>
    <xf numFmtId="1" fontId="0" fillId="0" borderId="0" xfId="0" applyNumberFormat="1"/>
    <xf numFmtId="1" fontId="11" fillId="0" borderId="1" xfId="2" applyNumberFormat="1" applyFont="1" applyBorder="1" applyAlignment="1">
      <alignment vertical="center"/>
    </xf>
    <xf numFmtId="49" fontId="9" fillId="0" borderId="0" xfId="0" applyNumberFormat="1" applyFont="1"/>
    <xf numFmtId="2" fontId="3" fillId="0" borderId="0" xfId="2" applyNumberFormat="1" applyFont="1" applyFill="1" applyBorder="1" applyAlignment="1">
      <alignment horizontal="right" vertical="center"/>
    </xf>
    <xf numFmtId="1" fontId="3" fillId="0" borderId="1" xfId="2" applyNumberFormat="1" applyFont="1" applyBorder="1" applyAlignment="1">
      <alignment horizontal="center" vertical="center"/>
    </xf>
    <xf numFmtId="1" fontId="3" fillId="0" borderId="0" xfId="2" applyNumberFormat="1" applyFont="1" applyBorder="1" applyAlignment="1">
      <alignment horizontal="center" vertical="center"/>
    </xf>
    <xf numFmtId="0" fontId="8" fillId="0" borderId="0" xfId="0" applyFont="1"/>
    <xf numFmtId="0" fontId="9" fillId="0" borderId="2" xfId="0" applyFont="1" applyBorder="1"/>
    <xf numFmtId="0" fontId="9" fillId="0" borderId="2" xfId="0" applyFont="1" applyBorder="1" applyAlignment="1">
      <alignment horizontal="right"/>
    </xf>
    <xf numFmtId="0" fontId="9" fillId="0" borderId="8" xfId="0" applyFont="1" applyBorder="1"/>
    <xf numFmtId="0" fontId="9" fillId="0" borderId="8" xfId="0" applyFont="1" applyBorder="1" applyAlignment="1">
      <alignment horizontal="right"/>
    </xf>
    <xf numFmtId="0" fontId="8" fillId="0" borderId="1" xfId="0" applyFont="1" applyBorder="1" applyAlignment="1">
      <alignment horizontal="center" vertical="center"/>
    </xf>
    <xf numFmtId="0" fontId="4" fillId="0" borderId="1" xfId="0" applyFont="1" applyBorder="1" applyAlignment="1">
      <alignment horizontal="left" vertical="center"/>
    </xf>
    <xf numFmtId="164" fontId="4" fillId="0" borderId="1" xfId="1" applyNumberFormat="1" applyFont="1" applyFill="1" applyBorder="1" applyAlignment="1">
      <alignment horizontal="center" vertical="center"/>
    </xf>
    <xf numFmtId="0" fontId="2" fillId="0" borderId="0" xfId="0" applyFont="1"/>
    <xf numFmtId="0" fontId="9" fillId="0" borderId="2" xfId="0" applyFont="1" applyBorder="1" applyAlignment="1">
      <alignment horizontal="center" vertical="center"/>
    </xf>
    <xf numFmtId="0" fontId="9" fillId="0" borderId="2" xfId="0" applyFont="1" applyBorder="1" applyAlignment="1">
      <alignment horizontal="right" vertical="center"/>
    </xf>
    <xf numFmtId="1" fontId="9" fillId="0" borderId="2" xfId="2" applyNumberFormat="1" applyFont="1" applyBorder="1" applyAlignment="1">
      <alignment horizontal="right" vertical="center"/>
    </xf>
    <xf numFmtId="165" fontId="9" fillId="0" borderId="2" xfId="0" applyNumberFormat="1" applyFont="1" applyBorder="1" applyAlignment="1">
      <alignment horizontal="right" vertical="center"/>
    </xf>
    <xf numFmtId="0" fontId="9" fillId="0" borderId="8" xfId="0" applyFont="1" applyBorder="1" applyAlignment="1">
      <alignment horizontal="center" vertical="center"/>
    </xf>
    <xf numFmtId="0" fontId="9" fillId="0" borderId="8" xfId="0" applyFont="1" applyBorder="1" applyAlignment="1">
      <alignment horizontal="right" vertical="center"/>
    </xf>
    <xf numFmtId="1" fontId="9" fillId="0" borderId="8" xfId="2" applyNumberFormat="1" applyFont="1" applyBorder="1" applyAlignment="1">
      <alignment horizontal="right" vertical="center"/>
    </xf>
    <xf numFmtId="165" fontId="9" fillId="0" borderId="8" xfId="0" applyNumberFormat="1" applyFont="1" applyBorder="1" applyAlignment="1">
      <alignment horizontal="right" vertical="center"/>
    </xf>
    <xf numFmtId="0" fontId="11" fillId="0" borderId="0" xfId="0" applyFont="1"/>
    <xf numFmtId="0" fontId="3" fillId="0" borderId="2" xfId="0" applyFont="1" applyBorder="1" applyAlignment="1">
      <alignment horizontal="center" vertical="center"/>
    </xf>
    <xf numFmtId="1" fontId="3" fillId="0" borderId="2" xfId="2" applyNumberFormat="1" applyFont="1" applyFill="1" applyBorder="1" applyAlignment="1">
      <alignment horizontal="center" vertical="center"/>
    </xf>
    <xf numFmtId="0" fontId="3" fillId="0" borderId="7" xfId="0" applyFont="1" applyBorder="1" applyAlignment="1">
      <alignment horizontal="left" vertical="center"/>
    </xf>
    <xf numFmtId="0" fontId="3" fillId="0" borderId="7" xfId="0" applyFont="1" applyBorder="1" applyAlignment="1">
      <alignment horizontal="right" vertical="center"/>
    </xf>
    <xf numFmtId="1" fontId="3" fillId="0" borderId="7" xfId="2" applyNumberFormat="1" applyFont="1" applyFill="1" applyBorder="1" applyAlignment="1">
      <alignment horizontal="right" vertical="center"/>
    </xf>
    <xf numFmtId="0" fontId="3" fillId="0" borderId="2" xfId="0" applyFont="1" applyBorder="1" applyAlignment="1">
      <alignment horizontal="right" vertical="center"/>
    </xf>
    <xf numFmtId="1" fontId="3" fillId="0" borderId="2" xfId="2" applyNumberFormat="1" applyFont="1" applyFill="1" applyBorder="1" applyAlignment="1">
      <alignment horizontal="right" vertical="center"/>
    </xf>
    <xf numFmtId="0" fontId="3" fillId="0" borderId="8" xfId="0" applyFont="1" applyBorder="1" applyAlignment="1">
      <alignment horizontal="left" vertical="center"/>
    </xf>
    <xf numFmtId="0" fontId="3" fillId="0" borderId="8" xfId="0" applyFont="1" applyBorder="1" applyAlignment="1">
      <alignment horizontal="right" vertical="center"/>
    </xf>
    <xf numFmtId="1" fontId="3" fillId="0" borderId="8" xfId="2"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 fontId="3" fillId="0" borderId="7" xfId="2" applyNumberFormat="1" applyFont="1" applyFill="1" applyBorder="1" applyAlignment="1">
      <alignment horizontal="center" vertical="center"/>
    </xf>
    <xf numFmtId="0" fontId="3" fillId="0" borderId="6" xfId="0" applyFont="1" applyBorder="1" applyAlignment="1">
      <alignment horizontal="left" vertical="center"/>
    </xf>
    <xf numFmtId="9" fontId="3" fillId="0" borderId="6" xfId="2" applyFont="1" applyFill="1" applyBorder="1" applyAlignment="1">
      <alignment horizontal="center" vertical="center"/>
    </xf>
    <xf numFmtId="0" fontId="2" fillId="0" borderId="0" xfId="0" applyFont="1" applyAlignment="1">
      <alignment horizontal="left" vertical="center"/>
    </xf>
    <xf numFmtId="2" fontId="11" fillId="0" borderId="0" xfId="0" applyNumberFormat="1" applyFont="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2" fontId="11" fillId="2" borderId="0" xfId="0" applyNumberFormat="1" applyFont="1" applyFill="1" applyAlignment="1">
      <alignment horizontal="left" vertical="top" wrapText="1"/>
    </xf>
    <xf numFmtId="0" fontId="2" fillId="2" borderId="0" xfId="0" applyFont="1" applyFill="1" applyAlignment="1">
      <alignment horizontal="left" vertical="center" wrapText="1"/>
    </xf>
    <xf numFmtId="0" fontId="11" fillId="2" borderId="0" xfId="0" applyFont="1" applyFill="1" applyAlignment="1">
      <alignment horizontal="left" vertical="center" wrapText="1"/>
    </xf>
    <xf numFmtId="0" fontId="2" fillId="2" borderId="0" xfId="0" applyFont="1" applyFill="1" applyAlignment="1">
      <alignment horizontal="left" vertical="top"/>
    </xf>
    <xf numFmtId="0" fontId="11" fillId="2" borderId="0" xfId="0" applyFont="1" applyFill="1" applyAlignment="1">
      <alignment horizontal="left" vertical="top" wrapText="1"/>
    </xf>
    <xf numFmtId="0" fontId="9" fillId="0" borderId="0" xfId="0" applyFont="1" applyAlignment="1">
      <alignment horizontal="center"/>
    </xf>
    <xf numFmtId="0" fontId="11" fillId="0" borderId="0" xfId="0" applyFont="1" applyAlignment="1">
      <alignment horizontal="left" vertical="center" wrapText="1"/>
    </xf>
    <xf numFmtId="0" fontId="3" fillId="0" borderId="6"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right" vertical="center"/>
    </xf>
    <xf numFmtId="1" fontId="11" fillId="0" borderId="1" xfId="2" applyNumberFormat="1" applyFont="1" applyFill="1" applyBorder="1" applyAlignment="1">
      <alignment vertical="center"/>
    </xf>
  </cellXfs>
  <cellStyles count="5">
    <cellStyle name="Milliers" xfId="1" builtinId="3"/>
    <cellStyle name="Normal" xfId="0" builtinId="0"/>
    <cellStyle name="Normal 11" xfId="4" xr:uid="{16CB3F1C-5B56-447B-B9AD-414E9DBE3A1D}"/>
    <cellStyle name="Normal 9" xfId="3" xr:uid="{9480B410-EAC1-4D2D-B7A3-5B50C468A03A}"/>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34"/>
  <sheetViews>
    <sheetView showGridLines="0" tabSelected="1" zoomScaleNormal="100" workbookViewId="0"/>
  </sheetViews>
  <sheetFormatPr baseColWidth="10" defaultRowHeight="15" x14ac:dyDescent="0.25"/>
  <cols>
    <col min="1" max="1" width="3.42578125" customWidth="1"/>
    <col min="3" max="3" width="23.42578125" customWidth="1"/>
    <col min="4" max="4" width="26.7109375" customWidth="1"/>
    <col min="5" max="5" width="25.85546875" bestFit="1" customWidth="1"/>
    <col min="14" max="14" width="24.28515625" customWidth="1"/>
    <col min="15" max="15" width="24" customWidth="1"/>
  </cols>
  <sheetData>
    <row r="1" spans="1:23" x14ac:dyDescent="0.25">
      <c r="A1" s="18"/>
      <c r="B1" s="18"/>
      <c r="C1" s="18"/>
      <c r="D1" s="18"/>
      <c r="E1" s="18"/>
      <c r="F1" s="18"/>
      <c r="G1" s="18"/>
      <c r="H1" s="18"/>
      <c r="I1" s="18"/>
      <c r="J1" s="18"/>
      <c r="K1" s="18"/>
      <c r="L1" s="18"/>
      <c r="M1" s="18"/>
      <c r="N1" s="18"/>
      <c r="O1" s="18"/>
      <c r="P1" s="18"/>
      <c r="Q1" s="18"/>
      <c r="R1" s="18"/>
      <c r="S1" s="18"/>
      <c r="T1" s="18"/>
      <c r="U1" s="18"/>
      <c r="V1" s="18"/>
      <c r="W1" s="18"/>
    </row>
    <row r="2" spans="1:23" x14ac:dyDescent="0.25">
      <c r="A2" s="18"/>
      <c r="B2" s="110" t="s">
        <v>182</v>
      </c>
      <c r="C2" s="110"/>
      <c r="D2" s="110"/>
      <c r="E2" s="110"/>
      <c r="F2" s="110"/>
      <c r="G2" s="110"/>
      <c r="H2" s="110"/>
      <c r="I2" s="110"/>
      <c r="J2" s="110"/>
    </row>
    <row r="3" spans="1:23" x14ac:dyDescent="0.25">
      <c r="A3" s="18"/>
      <c r="B3" s="22"/>
      <c r="C3" s="22"/>
      <c r="D3" s="22"/>
      <c r="E3" s="22"/>
      <c r="F3" s="22"/>
      <c r="G3" s="22"/>
      <c r="H3" s="22"/>
      <c r="I3" s="22"/>
      <c r="J3" s="22"/>
      <c r="K3" s="25"/>
      <c r="P3" s="25"/>
      <c r="Q3" s="17"/>
    </row>
    <row r="4" spans="1:23" x14ac:dyDescent="0.25">
      <c r="A4" s="18"/>
      <c r="B4" s="25"/>
      <c r="C4" s="25"/>
      <c r="D4" s="25"/>
      <c r="E4" s="48" t="s">
        <v>157</v>
      </c>
      <c r="F4" s="26"/>
      <c r="G4" s="26"/>
      <c r="H4" s="26"/>
      <c r="I4" s="26"/>
      <c r="J4" s="26"/>
      <c r="K4" s="18"/>
      <c r="P4" s="18"/>
    </row>
    <row r="5" spans="1:23" ht="22.5" x14ac:dyDescent="0.25">
      <c r="A5" s="18"/>
      <c r="B5" s="11" t="s">
        <v>153</v>
      </c>
      <c r="C5" s="11" t="s">
        <v>2</v>
      </c>
      <c r="D5" s="46" t="s">
        <v>181</v>
      </c>
      <c r="E5" s="47" t="s">
        <v>209</v>
      </c>
      <c r="F5" s="26"/>
      <c r="G5" s="26"/>
      <c r="H5" s="26"/>
      <c r="I5" s="26"/>
      <c r="J5" s="26"/>
      <c r="K5" s="18"/>
      <c r="P5" s="18"/>
    </row>
    <row r="6" spans="1:23" ht="15" customHeight="1" x14ac:dyDescent="0.25">
      <c r="A6" s="18"/>
      <c r="B6" s="1" t="s">
        <v>18</v>
      </c>
      <c r="C6" s="36">
        <v>99.025974025973994</v>
      </c>
      <c r="D6" s="36">
        <v>100</v>
      </c>
      <c r="E6" s="36">
        <v>100</v>
      </c>
      <c r="F6" s="26"/>
      <c r="G6" s="26"/>
      <c r="H6" s="26"/>
      <c r="I6" s="26"/>
      <c r="J6" s="26"/>
      <c r="K6" s="18"/>
      <c r="P6" s="18"/>
    </row>
    <row r="7" spans="1:23" x14ac:dyDescent="0.25">
      <c r="A7" s="18"/>
      <c r="B7" s="1" t="s">
        <v>47</v>
      </c>
      <c r="C7" s="36">
        <v>91.883116883116898</v>
      </c>
      <c r="D7" s="36">
        <v>64.070796460176993</v>
      </c>
      <c r="E7" s="36">
        <v>34.246575300000003</v>
      </c>
      <c r="F7" s="26"/>
      <c r="G7" s="26"/>
      <c r="H7" s="26"/>
      <c r="I7" s="26"/>
      <c r="J7" s="26"/>
      <c r="K7" s="18"/>
      <c r="P7" s="18"/>
    </row>
    <row r="8" spans="1:23" x14ac:dyDescent="0.25">
      <c r="A8" s="18"/>
      <c r="B8" s="1" t="s">
        <v>22</v>
      </c>
      <c r="C8" s="36">
        <v>37.012987012986997</v>
      </c>
      <c r="D8" s="36">
        <v>32.212389380531</v>
      </c>
      <c r="E8" s="36">
        <v>2.5440312999999999</v>
      </c>
      <c r="F8" s="26"/>
      <c r="G8" s="26"/>
      <c r="H8" s="26"/>
      <c r="I8" s="26"/>
      <c r="J8" s="26"/>
      <c r="K8" s="18"/>
      <c r="P8" s="18"/>
    </row>
    <row r="9" spans="1:23" x14ac:dyDescent="0.25">
      <c r="A9" s="18"/>
      <c r="B9" s="1" t="s">
        <v>24</v>
      </c>
      <c r="C9" s="36">
        <v>18.831168831168799</v>
      </c>
      <c r="D9" s="36">
        <v>71.150442477876098</v>
      </c>
      <c r="E9" s="36">
        <v>29.3542074</v>
      </c>
      <c r="F9" s="26"/>
      <c r="G9" s="26"/>
      <c r="H9" s="26"/>
      <c r="I9" s="26"/>
      <c r="J9" s="26"/>
      <c r="K9" s="18"/>
      <c r="P9" s="18"/>
    </row>
    <row r="10" spans="1:23" x14ac:dyDescent="0.25">
      <c r="A10" s="18"/>
      <c r="B10" s="1" t="s">
        <v>48</v>
      </c>
      <c r="C10" s="36">
        <v>18.181818181818201</v>
      </c>
      <c r="D10" s="36">
        <v>7.25663716814159</v>
      </c>
      <c r="E10" s="36">
        <v>0.5870841</v>
      </c>
      <c r="F10" s="26"/>
      <c r="G10" s="26"/>
      <c r="H10" s="26"/>
      <c r="I10" s="26"/>
      <c r="J10" s="26"/>
      <c r="K10" s="18"/>
      <c r="P10" s="18"/>
    </row>
    <row r="11" spans="1:23" x14ac:dyDescent="0.25">
      <c r="A11" s="18"/>
      <c r="B11" s="1" t="s">
        <v>23</v>
      </c>
      <c r="C11" s="36">
        <v>5.8441558441558401</v>
      </c>
      <c r="D11" s="36">
        <v>14.336283185840699</v>
      </c>
      <c r="E11" s="36">
        <v>3.9138942999999999</v>
      </c>
      <c r="F11" s="26"/>
      <c r="G11" s="26"/>
      <c r="H11" s="26"/>
      <c r="I11" s="26"/>
      <c r="J11" s="26"/>
      <c r="K11" s="18"/>
      <c r="P11" s="18"/>
    </row>
    <row r="12" spans="1:23" x14ac:dyDescent="0.25">
      <c r="A12" s="18"/>
      <c r="B12" s="1" t="s">
        <v>21</v>
      </c>
      <c r="C12" s="36">
        <v>3.2467532467532498</v>
      </c>
      <c r="D12" s="36">
        <v>30.973451327433601</v>
      </c>
      <c r="E12" s="36">
        <v>2.7397260000000001</v>
      </c>
      <c r="F12" s="26"/>
      <c r="G12" s="26"/>
      <c r="H12" s="26"/>
      <c r="I12" s="26"/>
      <c r="J12" s="26"/>
      <c r="K12" s="18"/>
      <c r="P12" s="18"/>
    </row>
    <row r="13" spans="1:23" x14ac:dyDescent="0.25">
      <c r="A13" s="18"/>
      <c r="B13" s="37" t="s">
        <v>19</v>
      </c>
      <c r="C13" s="36">
        <v>2.9220779220779201</v>
      </c>
      <c r="D13" s="36">
        <v>60</v>
      </c>
      <c r="E13" s="36">
        <v>25.831702499999999</v>
      </c>
      <c r="F13" s="26"/>
      <c r="G13" s="26"/>
      <c r="H13" s="26"/>
      <c r="I13" s="26"/>
      <c r="J13" s="26"/>
      <c r="K13" s="18"/>
      <c r="P13" s="18"/>
    </row>
    <row r="14" spans="1:23" x14ac:dyDescent="0.25">
      <c r="A14" s="18"/>
      <c r="B14" s="1" t="s">
        <v>20</v>
      </c>
      <c r="C14" s="36">
        <v>1.2987012987013</v>
      </c>
      <c r="D14" s="36">
        <v>70.973451327433594</v>
      </c>
      <c r="E14" s="36">
        <v>79.060665400000005</v>
      </c>
      <c r="F14" s="26"/>
      <c r="G14" s="26"/>
      <c r="H14" s="26"/>
      <c r="I14" s="26"/>
      <c r="J14" s="26"/>
      <c r="K14" s="18"/>
      <c r="P14" s="18"/>
    </row>
    <row r="15" spans="1:23" x14ac:dyDescent="0.25">
      <c r="A15" s="18"/>
      <c r="B15" s="1" t="s">
        <v>25</v>
      </c>
      <c r="C15" s="36">
        <v>0</v>
      </c>
      <c r="D15" s="36">
        <v>57.699115044247797</v>
      </c>
      <c r="E15" s="36">
        <v>23.679060700000001</v>
      </c>
      <c r="F15" s="26"/>
      <c r="G15" s="26"/>
      <c r="H15" s="26"/>
      <c r="I15" s="26"/>
      <c r="J15" s="26"/>
      <c r="K15" s="18"/>
      <c r="P15" s="18"/>
    </row>
    <row r="16" spans="1:23" x14ac:dyDescent="0.25">
      <c r="A16" s="18"/>
      <c r="B16" s="55" t="s">
        <v>242</v>
      </c>
      <c r="C16" s="36">
        <v>63.6</v>
      </c>
      <c r="D16" s="36">
        <f>74.5</f>
        <v>74.5</v>
      </c>
      <c r="E16" s="36">
        <f>45.2</f>
        <v>45.2</v>
      </c>
      <c r="F16" s="26"/>
      <c r="G16" s="26"/>
      <c r="H16" s="26"/>
      <c r="I16" s="26"/>
      <c r="J16" s="26"/>
      <c r="K16" s="18"/>
      <c r="L16" s="18"/>
      <c r="M16" s="18"/>
      <c r="N16" s="18"/>
      <c r="O16" s="18"/>
      <c r="P16" s="18"/>
    </row>
    <row r="17" spans="1:35" x14ac:dyDescent="0.25">
      <c r="A17" s="18"/>
      <c r="B17" s="18"/>
      <c r="C17" s="18"/>
      <c r="D17" s="18"/>
      <c r="E17" s="18"/>
      <c r="F17" s="18"/>
      <c r="G17" s="18"/>
      <c r="H17" s="26"/>
      <c r="I17" s="26"/>
      <c r="J17" s="26"/>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row>
    <row r="18" spans="1:35" ht="30" customHeight="1" x14ac:dyDescent="0.25">
      <c r="A18" s="18"/>
      <c r="B18" s="109" t="s">
        <v>212</v>
      </c>
      <c r="C18" s="109"/>
      <c r="D18" s="109"/>
      <c r="E18" s="109"/>
      <c r="F18" s="109"/>
      <c r="G18" s="109"/>
      <c r="H18" s="109"/>
      <c r="I18" s="109"/>
      <c r="J18" s="109"/>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x14ac:dyDescent="0.25">
      <c r="A19" s="18"/>
      <c r="B19" s="109"/>
      <c r="C19" s="109"/>
      <c r="D19" s="109"/>
      <c r="E19" s="109"/>
      <c r="F19" s="109"/>
      <c r="G19" s="109"/>
      <c r="H19" s="109"/>
      <c r="I19" s="109"/>
      <c r="J19" s="109"/>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5" x14ac:dyDescent="0.25">
      <c r="A20" s="18"/>
      <c r="B20" s="109"/>
      <c r="C20" s="109"/>
      <c r="D20" s="109"/>
      <c r="E20" s="109"/>
      <c r="F20" s="109"/>
      <c r="G20" s="109"/>
      <c r="H20" s="109"/>
      <c r="I20" s="109"/>
      <c r="J20" s="109"/>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row>
    <row r="21" spans="1:35" ht="23.25" customHeight="1" x14ac:dyDescent="0.25">
      <c r="A21" s="18"/>
      <c r="B21" s="109"/>
      <c r="C21" s="109"/>
      <c r="D21" s="109"/>
      <c r="E21" s="109"/>
      <c r="F21" s="109"/>
      <c r="G21" s="109"/>
      <c r="H21" s="109"/>
      <c r="I21" s="109"/>
      <c r="J21" s="109"/>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row>
    <row r="22" spans="1:35" x14ac:dyDescent="0.25">
      <c r="A22" s="18"/>
      <c r="B22" s="18"/>
      <c r="C22" s="18"/>
      <c r="D22" s="18"/>
      <c r="E22" s="18"/>
      <c r="F22" s="18"/>
      <c r="G22" s="18"/>
      <c r="H22" s="18"/>
      <c r="I22" s="18"/>
      <c r="J22" s="18"/>
      <c r="K22" s="18"/>
      <c r="L22" s="18"/>
      <c r="M22" s="18"/>
      <c r="N22" s="18"/>
      <c r="O22" s="18"/>
      <c r="P22" s="18"/>
      <c r="Q22" s="18"/>
      <c r="R22" s="18"/>
      <c r="S22" s="18"/>
      <c r="T22" s="18"/>
      <c r="U22" s="18"/>
      <c r="V22" s="18"/>
      <c r="W22" s="18"/>
      <c r="X22" s="18"/>
      <c r="Y22" s="18"/>
    </row>
    <row r="23" spans="1:35" x14ac:dyDescent="0.25">
      <c r="A23" s="18"/>
      <c r="B23" s="18"/>
      <c r="C23" s="18"/>
      <c r="D23" s="18"/>
      <c r="E23" s="18"/>
      <c r="F23" s="18"/>
      <c r="G23" s="18"/>
      <c r="H23" s="18"/>
      <c r="I23" s="18"/>
      <c r="J23" s="18"/>
      <c r="K23" s="18"/>
      <c r="L23" s="18"/>
      <c r="M23" s="18"/>
      <c r="N23" s="18"/>
      <c r="O23" s="18"/>
      <c r="P23" s="18"/>
      <c r="Q23" s="18"/>
      <c r="R23" s="18"/>
      <c r="S23" s="18"/>
      <c r="T23" s="18"/>
      <c r="U23" s="18"/>
      <c r="V23" s="18"/>
      <c r="W23" s="18"/>
      <c r="X23" s="18"/>
      <c r="Y23" s="18"/>
    </row>
    <row r="24" spans="1:35" x14ac:dyDescent="0.25">
      <c r="A24" s="18"/>
      <c r="B24" s="26"/>
      <c r="C24" s="18"/>
      <c r="D24" s="18"/>
      <c r="E24" s="18"/>
      <c r="F24" s="18"/>
      <c r="G24" s="18"/>
      <c r="H24" s="18"/>
      <c r="I24" s="18"/>
      <c r="J24" s="18"/>
      <c r="K24" s="18"/>
      <c r="L24" s="18"/>
      <c r="M24" s="18"/>
      <c r="N24" s="18"/>
      <c r="O24" s="18"/>
      <c r="P24" s="18"/>
      <c r="Q24" s="18"/>
      <c r="R24" s="18"/>
      <c r="S24" s="18"/>
      <c r="T24" s="18"/>
      <c r="U24" s="18"/>
      <c r="V24" s="18"/>
      <c r="W24" s="18"/>
      <c r="X24" s="18"/>
      <c r="Y24" s="18"/>
    </row>
    <row r="25" spans="1:35" ht="15" customHeight="1" x14ac:dyDescent="0.25">
      <c r="A25" s="18"/>
      <c r="B25" s="22"/>
      <c r="C25" s="18"/>
      <c r="D25" s="18"/>
      <c r="E25" s="18"/>
      <c r="F25" s="18"/>
      <c r="G25" s="18"/>
      <c r="H25" s="18"/>
      <c r="I25" s="18"/>
      <c r="J25" s="18"/>
      <c r="K25" s="18"/>
      <c r="L25" s="18"/>
      <c r="M25" s="18"/>
      <c r="N25" s="18"/>
      <c r="O25" s="18"/>
      <c r="P25" s="18"/>
    </row>
    <row r="26" spans="1:35" x14ac:dyDescent="0.25">
      <c r="A26" s="18"/>
      <c r="B26" s="18"/>
      <c r="C26" s="18"/>
      <c r="D26" s="18"/>
      <c r="E26" s="18"/>
      <c r="F26" s="18"/>
      <c r="G26" s="18"/>
      <c r="H26" s="18"/>
      <c r="I26" s="18"/>
      <c r="J26" s="18"/>
      <c r="K26" s="18"/>
      <c r="L26" s="18"/>
      <c r="M26" s="18"/>
      <c r="N26" s="18"/>
      <c r="O26" s="18"/>
      <c r="P26" s="18"/>
    </row>
    <row r="27" spans="1:35" x14ac:dyDescent="0.25">
      <c r="A27" s="18"/>
      <c r="B27" s="18"/>
      <c r="C27" s="18"/>
      <c r="D27" s="18"/>
      <c r="E27" s="18"/>
      <c r="F27" s="18"/>
      <c r="G27" s="18"/>
      <c r="H27" s="18"/>
      <c r="I27" s="18"/>
      <c r="J27" s="18"/>
      <c r="K27" s="18"/>
      <c r="L27" s="18"/>
      <c r="M27" s="18"/>
      <c r="N27" s="18"/>
      <c r="O27" s="18"/>
      <c r="P27" s="18"/>
    </row>
    <row r="28" spans="1:35" x14ac:dyDescent="0.25">
      <c r="A28" s="18"/>
      <c r="B28" s="18"/>
      <c r="C28" s="18"/>
      <c r="D28" s="18"/>
      <c r="E28" s="18"/>
      <c r="F28" s="18"/>
      <c r="G28" s="18"/>
      <c r="H28" s="18"/>
      <c r="I28" s="18"/>
      <c r="J28" s="18"/>
      <c r="K28" s="18"/>
      <c r="L28" s="18"/>
      <c r="M28" s="18"/>
      <c r="N28" s="18"/>
      <c r="O28" s="18"/>
      <c r="P28" s="18"/>
    </row>
    <row r="29" spans="1:35" x14ac:dyDescent="0.25">
      <c r="A29" s="18"/>
      <c r="B29" s="18"/>
      <c r="C29" s="18"/>
      <c r="D29" s="18"/>
      <c r="E29" s="18"/>
      <c r="F29" s="18"/>
      <c r="G29" s="18"/>
      <c r="H29" s="18"/>
      <c r="I29" s="18"/>
      <c r="J29" s="18"/>
      <c r="K29" s="18"/>
      <c r="L29" s="18"/>
      <c r="M29" s="18"/>
      <c r="N29" s="18"/>
      <c r="O29" s="18"/>
      <c r="P29" s="18"/>
    </row>
    <row r="30" spans="1:35" x14ac:dyDescent="0.25">
      <c r="E30" s="18"/>
      <c r="F30" s="18"/>
      <c r="G30" s="18"/>
      <c r="H30" s="18"/>
      <c r="L30" s="18"/>
      <c r="M30" s="18"/>
      <c r="N30" s="18"/>
      <c r="O30" s="18"/>
    </row>
    <row r="31" spans="1:35" x14ac:dyDescent="0.25">
      <c r="E31" s="18"/>
      <c r="F31" s="18"/>
      <c r="G31" s="18"/>
      <c r="H31" s="18"/>
      <c r="L31" s="18"/>
      <c r="M31" s="18"/>
      <c r="N31" s="18"/>
      <c r="O31" s="18"/>
    </row>
    <row r="32" spans="1:35" x14ac:dyDescent="0.25">
      <c r="L32" s="18"/>
      <c r="M32" s="18"/>
      <c r="N32" s="18"/>
      <c r="O32" s="18"/>
    </row>
    <row r="33" spans="12:15" x14ac:dyDescent="0.25">
      <c r="L33" s="18"/>
      <c r="M33" s="18"/>
      <c r="N33" s="18"/>
      <c r="O33" s="18"/>
    </row>
    <row r="34" spans="12:15" x14ac:dyDescent="0.25">
      <c r="L34" s="18"/>
      <c r="M34" s="18"/>
      <c r="N34" s="18"/>
      <c r="O34" s="18"/>
    </row>
  </sheetData>
  <mergeCells count="2">
    <mergeCell ref="B18:J21"/>
    <mergeCell ref="B2:J2"/>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1991-038D-4A3F-AE77-6FD6581CE711}">
  <dimension ref="A1:X117"/>
  <sheetViews>
    <sheetView showGridLines="0" zoomScaleNormal="100" workbookViewId="0"/>
  </sheetViews>
  <sheetFormatPr baseColWidth="10" defaultRowHeight="15" x14ac:dyDescent="0.25"/>
  <cols>
    <col min="1" max="1" width="3.85546875" customWidth="1"/>
    <col min="2" max="2" width="14.5703125" customWidth="1"/>
    <col min="3" max="3" width="23" customWidth="1"/>
    <col min="4" max="4" width="24.5703125" customWidth="1"/>
    <col min="5" max="5" width="23" customWidth="1"/>
    <col min="6" max="6" width="27.140625" customWidth="1"/>
    <col min="7" max="7" width="22.7109375" customWidth="1"/>
    <col min="8" max="8" width="26.42578125" customWidth="1"/>
  </cols>
  <sheetData>
    <row r="1" spans="1:24" x14ac:dyDescent="0.25">
      <c r="A1" s="18"/>
      <c r="B1" s="18"/>
      <c r="C1" s="18"/>
      <c r="D1" s="18"/>
      <c r="E1" s="18"/>
      <c r="F1" s="18"/>
      <c r="G1" s="18"/>
      <c r="H1" s="18"/>
      <c r="I1" s="18"/>
      <c r="J1" s="18"/>
      <c r="K1" s="18"/>
      <c r="L1" s="18"/>
      <c r="M1" s="18"/>
      <c r="N1" s="18"/>
      <c r="O1" s="18"/>
      <c r="P1" s="18"/>
      <c r="Q1" s="18"/>
      <c r="R1" s="18"/>
      <c r="S1" s="18"/>
      <c r="T1" s="18"/>
      <c r="U1" s="18"/>
      <c r="V1" s="18"/>
      <c r="W1" s="18"/>
      <c r="X1" s="18"/>
    </row>
    <row r="2" spans="1:24" x14ac:dyDescent="0.25">
      <c r="A2" s="18"/>
      <c r="B2" s="80" t="s">
        <v>232</v>
      </c>
      <c r="C2" s="72"/>
      <c r="D2" s="72"/>
      <c r="E2" s="72"/>
      <c r="F2" s="72"/>
      <c r="G2" s="72"/>
      <c r="H2" s="72"/>
      <c r="I2" s="18"/>
      <c r="J2" s="18"/>
      <c r="K2" s="18"/>
      <c r="L2" s="18"/>
      <c r="M2" s="18"/>
      <c r="N2" s="18"/>
      <c r="O2" s="18"/>
      <c r="P2" s="18"/>
      <c r="Q2" s="18"/>
      <c r="R2" s="18"/>
      <c r="S2" s="18"/>
      <c r="T2" s="18"/>
      <c r="U2" s="18"/>
      <c r="V2" s="18"/>
      <c r="W2" s="18"/>
      <c r="X2" s="18"/>
    </row>
    <row r="3" spans="1:24" x14ac:dyDescent="0.25">
      <c r="A3" s="18"/>
      <c r="B3" s="59"/>
      <c r="C3" s="59"/>
      <c r="D3" s="59"/>
      <c r="E3" s="59"/>
      <c r="F3" s="59"/>
      <c r="G3" s="59"/>
      <c r="H3" s="59"/>
      <c r="I3" s="18"/>
      <c r="J3" s="18"/>
      <c r="K3" s="18"/>
      <c r="L3" s="18"/>
      <c r="M3" s="18"/>
      <c r="N3" s="18"/>
      <c r="O3" s="18"/>
      <c r="P3" s="18"/>
      <c r="Q3" s="18"/>
      <c r="R3" s="18"/>
      <c r="S3" s="18"/>
      <c r="T3" s="18"/>
      <c r="U3" s="18"/>
      <c r="V3" s="18"/>
      <c r="W3" s="18"/>
      <c r="X3" s="18"/>
    </row>
    <row r="4" spans="1:24" ht="56.25" x14ac:dyDescent="0.25">
      <c r="A4" s="18"/>
      <c r="B4" s="27" t="s">
        <v>141</v>
      </c>
      <c r="C4" s="46" t="s">
        <v>199</v>
      </c>
      <c r="D4" s="27" t="s">
        <v>154</v>
      </c>
      <c r="E4" s="27" t="s">
        <v>26</v>
      </c>
      <c r="F4" s="46" t="s">
        <v>244</v>
      </c>
      <c r="G4" s="46" t="s">
        <v>200</v>
      </c>
      <c r="H4" s="46" t="s">
        <v>245</v>
      </c>
      <c r="I4" s="18"/>
      <c r="J4" s="18"/>
      <c r="K4" s="18"/>
      <c r="L4" s="18"/>
      <c r="M4" s="18"/>
      <c r="N4" s="18"/>
      <c r="O4" s="18"/>
      <c r="P4" s="18"/>
      <c r="Q4" s="18"/>
      <c r="R4" s="18"/>
      <c r="S4" s="18"/>
      <c r="T4" s="18"/>
      <c r="U4" s="18"/>
      <c r="V4" s="18"/>
      <c r="W4" s="18"/>
      <c r="X4" s="18"/>
    </row>
    <row r="5" spans="1:24" x14ac:dyDescent="0.25">
      <c r="B5" s="81">
        <v>1</v>
      </c>
      <c r="C5" s="73" t="s">
        <v>50</v>
      </c>
      <c r="D5" s="82">
        <v>21</v>
      </c>
      <c r="E5" s="82">
        <v>4</v>
      </c>
      <c r="F5" s="83">
        <v>19.047619047619047</v>
      </c>
      <c r="G5" s="82" t="s">
        <v>163</v>
      </c>
      <c r="H5" s="84">
        <v>14.513999999999999</v>
      </c>
      <c r="I5" s="64"/>
      <c r="J5" s="18"/>
      <c r="K5" s="18"/>
      <c r="L5" s="18"/>
      <c r="M5" s="18"/>
      <c r="N5" s="18"/>
      <c r="O5" s="18"/>
      <c r="P5" s="18"/>
      <c r="Q5" s="18"/>
      <c r="R5" s="18"/>
      <c r="S5" s="18"/>
      <c r="T5" s="18"/>
      <c r="U5" s="18"/>
      <c r="V5" s="18"/>
      <c r="W5" s="18"/>
      <c r="X5" s="18"/>
    </row>
    <row r="6" spans="1:24" x14ac:dyDescent="0.25">
      <c r="B6" s="81">
        <v>5</v>
      </c>
      <c r="C6" s="73" t="s">
        <v>54</v>
      </c>
      <c r="D6" s="82">
        <v>14</v>
      </c>
      <c r="E6" s="82">
        <v>2</v>
      </c>
      <c r="F6" s="83">
        <v>14.285714285714285</v>
      </c>
      <c r="G6" s="82" t="s">
        <v>163</v>
      </c>
      <c r="H6" s="84">
        <v>47.548499999999997</v>
      </c>
      <c r="I6" s="64"/>
      <c r="J6" s="18"/>
      <c r="K6" s="18"/>
      <c r="L6" s="18"/>
      <c r="M6" s="18"/>
      <c r="N6" s="18"/>
      <c r="O6" s="18"/>
      <c r="P6" s="18"/>
      <c r="Q6" s="18"/>
      <c r="R6" s="18"/>
      <c r="S6" s="18"/>
      <c r="T6" s="18"/>
      <c r="U6" s="18"/>
      <c r="V6" s="18"/>
      <c r="W6" s="18"/>
      <c r="X6" s="18"/>
    </row>
    <row r="7" spans="1:24" x14ac:dyDescent="0.25">
      <c r="B7" s="81">
        <v>6</v>
      </c>
      <c r="C7" s="73" t="s">
        <v>55</v>
      </c>
      <c r="D7" s="82">
        <v>47</v>
      </c>
      <c r="E7" s="82">
        <v>6</v>
      </c>
      <c r="F7" s="83">
        <v>12.76595744680851</v>
      </c>
      <c r="G7" s="82" t="s">
        <v>163</v>
      </c>
      <c r="H7" s="84">
        <v>41.344833333333341</v>
      </c>
      <c r="I7" s="64"/>
      <c r="J7" s="18"/>
      <c r="K7" s="18"/>
      <c r="L7" s="18"/>
      <c r="M7" s="18"/>
      <c r="N7" s="18"/>
      <c r="O7" s="18"/>
      <c r="P7" s="18"/>
      <c r="Q7" s="18"/>
      <c r="R7" s="18"/>
      <c r="S7" s="18"/>
      <c r="T7" s="18"/>
      <c r="U7" s="18"/>
      <c r="V7" s="18"/>
      <c r="W7" s="18"/>
      <c r="X7" s="18"/>
    </row>
    <row r="8" spans="1:24" x14ac:dyDescent="0.25">
      <c r="B8" s="81">
        <v>10</v>
      </c>
      <c r="C8" s="73" t="s">
        <v>59</v>
      </c>
      <c r="D8" s="82">
        <v>13</v>
      </c>
      <c r="E8" s="82">
        <v>2</v>
      </c>
      <c r="F8" s="83">
        <v>15.384615384615385</v>
      </c>
      <c r="G8" s="82" t="s">
        <v>163</v>
      </c>
      <c r="H8" s="84">
        <v>33.6</v>
      </c>
      <c r="I8" s="64"/>
      <c r="J8" s="18"/>
      <c r="K8" s="18"/>
      <c r="L8" s="18"/>
      <c r="M8" s="18"/>
      <c r="N8" s="18"/>
      <c r="O8" s="18"/>
      <c r="P8" s="18"/>
      <c r="Q8" s="18"/>
      <c r="R8" s="18"/>
      <c r="S8" s="18"/>
      <c r="T8" s="18"/>
      <c r="U8" s="18"/>
      <c r="V8" s="18"/>
      <c r="W8" s="18"/>
      <c r="X8" s="18"/>
    </row>
    <row r="9" spans="1:24" x14ac:dyDescent="0.25">
      <c r="B9" s="81">
        <v>13</v>
      </c>
      <c r="C9" s="73" t="s">
        <v>142</v>
      </c>
      <c r="D9" s="82">
        <v>76</v>
      </c>
      <c r="E9" s="82">
        <v>0</v>
      </c>
      <c r="F9" s="83">
        <v>0</v>
      </c>
      <c r="G9" s="82" t="s">
        <v>163</v>
      </c>
      <c r="H9" s="84" t="s">
        <v>179</v>
      </c>
      <c r="I9" s="64"/>
      <c r="J9" s="18"/>
      <c r="K9" s="18"/>
      <c r="L9" s="18"/>
      <c r="M9" s="18"/>
      <c r="N9" s="18"/>
      <c r="O9" s="18"/>
      <c r="P9" s="18"/>
      <c r="Q9" s="18"/>
      <c r="R9" s="18"/>
      <c r="S9" s="18"/>
      <c r="T9" s="18"/>
      <c r="U9" s="18"/>
      <c r="V9" s="18"/>
      <c r="W9" s="18"/>
      <c r="X9" s="18"/>
    </row>
    <row r="10" spans="1:24" x14ac:dyDescent="0.25">
      <c r="B10" s="81">
        <v>14</v>
      </c>
      <c r="C10" s="73" t="s">
        <v>62</v>
      </c>
      <c r="D10" s="82">
        <v>24</v>
      </c>
      <c r="E10" s="82">
        <v>2</v>
      </c>
      <c r="F10" s="83">
        <v>8.3333333333333321</v>
      </c>
      <c r="G10" s="82" t="s">
        <v>163</v>
      </c>
      <c r="H10" s="84">
        <v>0</v>
      </c>
      <c r="I10" s="64"/>
      <c r="J10" s="18"/>
      <c r="K10" s="18"/>
      <c r="L10" s="18"/>
      <c r="M10" s="18"/>
      <c r="N10" s="18"/>
      <c r="O10" s="18"/>
      <c r="P10" s="18"/>
      <c r="Q10" s="18"/>
      <c r="R10" s="18"/>
      <c r="S10" s="18"/>
      <c r="T10" s="18"/>
      <c r="U10" s="18"/>
      <c r="V10" s="18"/>
      <c r="W10" s="18"/>
      <c r="X10" s="18"/>
    </row>
    <row r="11" spans="1:24" x14ac:dyDescent="0.25">
      <c r="B11" s="81">
        <v>15</v>
      </c>
      <c r="C11" s="73" t="s">
        <v>63</v>
      </c>
      <c r="D11" s="82">
        <v>10</v>
      </c>
      <c r="E11" s="82">
        <v>4</v>
      </c>
      <c r="F11" s="83">
        <v>40</v>
      </c>
      <c r="G11" s="82" t="s">
        <v>163</v>
      </c>
      <c r="H11" s="84">
        <v>26.093250000000001</v>
      </c>
      <c r="I11" s="64"/>
      <c r="J11" s="18"/>
      <c r="K11" s="18"/>
      <c r="L11" s="18"/>
      <c r="M11" s="18"/>
      <c r="N11" s="18"/>
      <c r="O11" s="18"/>
      <c r="P11" s="18"/>
      <c r="Q11" s="18"/>
      <c r="R11" s="18"/>
      <c r="S11" s="18"/>
      <c r="T11" s="18"/>
      <c r="U11" s="18"/>
      <c r="V11" s="18"/>
      <c r="W11" s="18"/>
      <c r="X11" s="18"/>
    </row>
    <row r="12" spans="1:24" x14ac:dyDescent="0.25">
      <c r="B12" s="81">
        <v>21</v>
      </c>
      <c r="C12" s="73" t="s">
        <v>67</v>
      </c>
      <c r="D12" s="82">
        <v>23</v>
      </c>
      <c r="E12" s="82">
        <v>7</v>
      </c>
      <c r="F12" s="83">
        <v>30.434782608695656</v>
      </c>
      <c r="G12" s="82" t="s">
        <v>163</v>
      </c>
      <c r="H12" s="84">
        <v>27.32114285714286</v>
      </c>
      <c r="I12" s="64"/>
      <c r="J12" s="18"/>
      <c r="K12" s="18"/>
      <c r="L12" s="18"/>
      <c r="M12" s="18"/>
      <c r="N12" s="18"/>
      <c r="O12" s="18"/>
      <c r="P12" s="18"/>
      <c r="Q12" s="18"/>
      <c r="R12" s="18"/>
      <c r="S12" s="18"/>
      <c r="T12" s="18"/>
      <c r="U12" s="18"/>
      <c r="V12" s="18"/>
      <c r="W12" s="18"/>
      <c r="X12" s="18"/>
    </row>
    <row r="13" spans="1:24" x14ac:dyDescent="0.25">
      <c r="B13" s="81">
        <v>23</v>
      </c>
      <c r="C13" s="73" t="s">
        <v>69</v>
      </c>
      <c r="D13" s="82">
        <v>10</v>
      </c>
      <c r="E13" s="82">
        <v>2</v>
      </c>
      <c r="F13" s="83">
        <v>20</v>
      </c>
      <c r="G13" s="82" t="s">
        <v>163</v>
      </c>
      <c r="H13" s="84">
        <v>16.9925</v>
      </c>
      <c r="I13" s="64"/>
      <c r="J13" s="18"/>
      <c r="K13" s="18"/>
      <c r="L13" s="18"/>
      <c r="M13" s="18"/>
      <c r="N13" s="18"/>
      <c r="O13" s="18"/>
      <c r="P13" s="18"/>
      <c r="Q13" s="18"/>
      <c r="R13" s="18"/>
      <c r="S13" s="18"/>
      <c r="T13" s="18"/>
      <c r="U13" s="18"/>
      <c r="V13" s="18"/>
      <c r="W13" s="18"/>
      <c r="X13" s="18"/>
    </row>
    <row r="14" spans="1:24" x14ac:dyDescent="0.25">
      <c r="B14" s="81">
        <v>25</v>
      </c>
      <c r="C14" s="73" t="s">
        <v>71</v>
      </c>
      <c r="D14" s="82">
        <v>16</v>
      </c>
      <c r="E14" s="82">
        <v>4</v>
      </c>
      <c r="F14" s="83">
        <v>25</v>
      </c>
      <c r="G14" s="82" t="s">
        <v>163</v>
      </c>
      <c r="H14" s="84">
        <v>29.062249999999999</v>
      </c>
      <c r="I14" s="64"/>
      <c r="J14" s="18"/>
      <c r="K14" s="18"/>
      <c r="L14" s="18"/>
      <c r="M14" s="18"/>
      <c r="N14" s="18"/>
      <c r="O14" s="18"/>
      <c r="P14" s="18"/>
      <c r="Q14" s="18"/>
      <c r="R14" s="18"/>
      <c r="S14" s="18"/>
      <c r="T14" s="18"/>
      <c r="U14" s="18"/>
      <c r="V14" s="18"/>
      <c r="W14" s="18"/>
      <c r="X14" s="18"/>
    </row>
    <row r="15" spans="1:24" x14ac:dyDescent="0.25">
      <c r="B15" s="81">
        <v>26</v>
      </c>
      <c r="C15" s="73" t="s">
        <v>72</v>
      </c>
      <c r="D15" s="82">
        <v>14</v>
      </c>
      <c r="E15" s="82">
        <v>3</v>
      </c>
      <c r="F15" s="83">
        <v>21.428571428571427</v>
      </c>
      <c r="G15" s="82" t="s">
        <v>163</v>
      </c>
      <c r="H15" s="84">
        <v>15.06366666666667</v>
      </c>
      <c r="I15" s="64"/>
      <c r="J15" s="18"/>
      <c r="K15" s="18"/>
      <c r="L15" s="18"/>
      <c r="M15" s="18"/>
      <c r="N15" s="18"/>
      <c r="O15" s="18"/>
      <c r="P15" s="18"/>
      <c r="Q15" s="18"/>
      <c r="R15" s="18"/>
      <c r="S15" s="18"/>
      <c r="T15" s="18"/>
      <c r="U15" s="18"/>
      <c r="V15" s="18"/>
      <c r="W15" s="18"/>
      <c r="X15" s="18"/>
    </row>
    <row r="16" spans="1:24" x14ac:dyDescent="0.25">
      <c r="B16" s="81">
        <v>30</v>
      </c>
      <c r="C16" s="73" t="s">
        <v>77</v>
      </c>
      <c r="D16" s="82">
        <v>22</v>
      </c>
      <c r="E16" s="82">
        <v>4</v>
      </c>
      <c r="F16" s="83">
        <v>18.181818181818183</v>
      </c>
      <c r="G16" s="82" t="s">
        <v>163</v>
      </c>
      <c r="H16" s="84">
        <v>21.861750000000001</v>
      </c>
      <c r="I16" s="64"/>
      <c r="J16" s="18"/>
      <c r="K16" s="18"/>
      <c r="L16" s="18"/>
      <c r="M16" s="18"/>
      <c r="N16" s="18"/>
      <c r="O16" s="18"/>
      <c r="P16" s="18"/>
      <c r="Q16" s="18"/>
      <c r="R16" s="18"/>
      <c r="S16" s="18"/>
      <c r="T16" s="18"/>
      <c r="U16" s="18"/>
      <c r="V16" s="18"/>
      <c r="W16" s="18"/>
      <c r="X16" s="18"/>
    </row>
    <row r="17" spans="2:24" x14ac:dyDescent="0.25">
      <c r="B17" s="81">
        <v>31</v>
      </c>
      <c r="C17" s="73" t="s">
        <v>78</v>
      </c>
      <c r="D17" s="82">
        <v>42</v>
      </c>
      <c r="E17" s="82">
        <v>1</v>
      </c>
      <c r="F17" s="83">
        <v>2.3809523809523809</v>
      </c>
      <c r="G17" s="82" t="s">
        <v>163</v>
      </c>
      <c r="H17" s="84">
        <v>23.992999999999999</v>
      </c>
      <c r="I17" s="64"/>
      <c r="J17" s="18"/>
      <c r="K17" s="18"/>
      <c r="L17" s="18"/>
      <c r="M17" s="18"/>
      <c r="N17" s="18"/>
      <c r="O17" s="18"/>
      <c r="P17" s="18"/>
      <c r="Q17" s="18"/>
      <c r="R17" s="18"/>
      <c r="S17" s="18"/>
      <c r="T17" s="18"/>
      <c r="U17" s="18"/>
      <c r="V17" s="18"/>
      <c r="W17" s="18"/>
      <c r="X17" s="18"/>
    </row>
    <row r="18" spans="2:24" x14ac:dyDescent="0.25">
      <c r="B18" s="81">
        <v>33</v>
      </c>
      <c r="C18" s="73" t="s">
        <v>80</v>
      </c>
      <c r="D18" s="82">
        <v>45</v>
      </c>
      <c r="E18" s="82">
        <v>3</v>
      </c>
      <c r="F18" s="83">
        <v>6.666666666666667</v>
      </c>
      <c r="G18" s="82" t="s">
        <v>163</v>
      </c>
      <c r="H18" s="84">
        <v>12.09466666666667</v>
      </c>
      <c r="I18" s="64"/>
      <c r="J18" s="18"/>
      <c r="K18" s="18"/>
      <c r="L18" s="18"/>
      <c r="M18" s="18"/>
      <c r="N18" s="18"/>
      <c r="O18" s="18"/>
      <c r="P18" s="18"/>
      <c r="Q18" s="18"/>
      <c r="R18" s="18"/>
      <c r="S18" s="18"/>
      <c r="T18" s="18"/>
      <c r="U18" s="18"/>
      <c r="V18" s="18"/>
      <c r="W18" s="18"/>
      <c r="X18" s="18"/>
    </row>
    <row r="19" spans="2:24" x14ac:dyDescent="0.25">
      <c r="B19" s="81">
        <v>34</v>
      </c>
      <c r="C19" s="73" t="s">
        <v>81</v>
      </c>
      <c r="D19" s="82">
        <v>53</v>
      </c>
      <c r="E19" s="82">
        <v>5</v>
      </c>
      <c r="F19" s="83">
        <v>9.433962264150944</v>
      </c>
      <c r="G19" s="82" t="s">
        <v>163</v>
      </c>
      <c r="H19" s="84">
        <v>4.2196000000000007</v>
      </c>
      <c r="I19" s="64"/>
      <c r="J19" s="18"/>
      <c r="K19" s="18"/>
      <c r="L19" s="18"/>
      <c r="M19" s="18"/>
      <c r="N19" s="18"/>
      <c r="O19" s="18"/>
      <c r="P19" s="18"/>
      <c r="Q19" s="18"/>
      <c r="R19" s="18"/>
      <c r="S19" s="18"/>
      <c r="T19" s="18"/>
      <c r="U19" s="18"/>
      <c r="V19" s="18"/>
      <c r="W19" s="18"/>
      <c r="X19" s="18"/>
    </row>
    <row r="20" spans="2:24" x14ac:dyDescent="0.25">
      <c r="B20" s="81">
        <v>35</v>
      </c>
      <c r="C20" s="73" t="s">
        <v>82</v>
      </c>
      <c r="D20" s="82">
        <v>31</v>
      </c>
      <c r="E20" s="82">
        <v>8</v>
      </c>
      <c r="F20" s="83">
        <v>25.806451612903224</v>
      </c>
      <c r="G20" s="82" t="s">
        <v>163</v>
      </c>
      <c r="H20" s="84">
        <v>20.713000000000001</v>
      </c>
      <c r="I20" s="64"/>
      <c r="J20" s="18"/>
      <c r="K20" s="18"/>
      <c r="L20" s="18"/>
      <c r="M20" s="18"/>
      <c r="N20" s="18"/>
      <c r="O20" s="18"/>
      <c r="P20" s="18"/>
      <c r="Q20" s="18"/>
      <c r="R20" s="18"/>
      <c r="S20" s="18"/>
      <c r="T20" s="18"/>
      <c r="U20" s="18"/>
      <c r="V20" s="18"/>
      <c r="W20" s="18"/>
      <c r="X20" s="18"/>
    </row>
    <row r="21" spans="2:24" x14ac:dyDescent="0.25">
      <c r="B21" s="81">
        <v>37</v>
      </c>
      <c r="C21" s="73" t="s">
        <v>84</v>
      </c>
      <c r="D21" s="82">
        <v>21</v>
      </c>
      <c r="E21" s="82">
        <v>1</v>
      </c>
      <c r="F21" s="83">
        <v>4.7619047619047619</v>
      </c>
      <c r="G21" s="82" t="s">
        <v>163</v>
      </c>
      <c r="H21" s="84">
        <v>28.140999999999998</v>
      </c>
      <c r="I21" s="64"/>
      <c r="J21" s="18"/>
      <c r="K21" s="18"/>
      <c r="L21" s="18"/>
      <c r="M21" s="18"/>
      <c r="N21" s="18"/>
      <c r="O21" s="18"/>
      <c r="P21" s="18"/>
      <c r="Q21" s="18"/>
      <c r="R21" s="18"/>
      <c r="S21" s="18"/>
      <c r="T21" s="18"/>
      <c r="U21" s="18"/>
      <c r="V21" s="18"/>
      <c r="W21" s="18"/>
      <c r="X21" s="18"/>
    </row>
    <row r="22" spans="2:24" x14ac:dyDescent="0.25">
      <c r="B22" s="81">
        <v>38</v>
      </c>
      <c r="C22" s="73" t="s">
        <v>85</v>
      </c>
      <c r="D22" s="82">
        <v>30</v>
      </c>
      <c r="E22" s="82">
        <v>4</v>
      </c>
      <c r="F22" s="83">
        <v>13.333333333333334</v>
      </c>
      <c r="G22" s="82" t="s">
        <v>163</v>
      </c>
      <c r="H22" s="84">
        <v>21.498750000000001</v>
      </c>
      <c r="I22" s="64"/>
      <c r="J22" s="18"/>
      <c r="K22" s="18"/>
      <c r="L22" s="18"/>
      <c r="M22" s="18"/>
      <c r="N22" s="18"/>
      <c r="O22" s="18"/>
      <c r="P22" s="18"/>
      <c r="Q22" s="18"/>
      <c r="R22" s="18"/>
      <c r="S22" s="18"/>
      <c r="T22" s="18"/>
      <c r="U22" s="18"/>
      <c r="V22" s="18"/>
      <c r="W22" s="18"/>
      <c r="X22" s="18"/>
    </row>
    <row r="23" spans="2:24" x14ac:dyDescent="0.25">
      <c r="B23" s="81">
        <v>42</v>
      </c>
      <c r="C23" s="73" t="s">
        <v>89</v>
      </c>
      <c r="D23" s="82">
        <v>29</v>
      </c>
      <c r="E23" s="82">
        <v>2</v>
      </c>
      <c r="F23" s="83">
        <v>6.8965517241379306</v>
      </c>
      <c r="G23" s="82" t="s">
        <v>163</v>
      </c>
      <c r="H23" s="84">
        <v>10.843500000000001</v>
      </c>
      <c r="I23" s="64"/>
      <c r="J23" s="18"/>
      <c r="K23" s="18"/>
      <c r="L23" s="18"/>
      <c r="M23" s="18"/>
      <c r="N23" s="18"/>
      <c r="O23" s="18"/>
      <c r="P23" s="18"/>
      <c r="Q23" s="18"/>
      <c r="R23" s="18"/>
      <c r="S23" s="18"/>
      <c r="T23" s="18"/>
      <c r="U23" s="18"/>
      <c r="V23" s="18"/>
      <c r="W23" s="18"/>
      <c r="X23" s="18"/>
    </row>
    <row r="24" spans="2:24" x14ac:dyDescent="0.25">
      <c r="B24" s="81">
        <v>44</v>
      </c>
      <c r="C24" s="73" t="s">
        <v>91</v>
      </c>
      <c r="D24" s="82">
        <v>41</v>
      </c>
      <c r="E24" s="82">
        <v>3</v>
      </c>
      <c r="F24" s="83">
        <v>7.3170731707317067</v>
      </c>
      <c r="G24" s="82" t="s">
        <v>163</v>
      </c>
      <c r="H24" s="84">
        <v>20.200333333333329</v>
      </c>
      <c r="I24" s="64"/>
      <c r="J24" s="18"/>
      <c r="K24" s="18"/>
      <c r="L24" s="18"/>
      <c r="M24" s="18"/>
      <c r="N24" s="18"/>
      <c r="O24" s="18"/>
      <c r="P24" s="18"/>
      <c r="Q24" s="18"/>
      <c r="R24" s="18"/>
      <c r="S24" s="18"/>
      <c r="T24" s="18"/>
      <c r="U24" s="18"/>
      <c r="V24" s="18"/>
      <c r="W24" s="18"/>
      <c r="X24" s="18"/>
    </row>
    <row r="25" spans="2:24" x14ac:dyDescent="0.25">
      <c r="B25" s="81">
        <v>45</v>
      </c>
      <c r="C25" s="73" t="s">
        <v>92</v>
      </c>
      <c r="D25" s="82">
        <v>18</v>
      </c>
      <c r="E25" s="82">
        <v>4</v>
      </c>
      <c r="F25" s="83">
        <v>22.222222222222221</v>
      </c>
      <c r="G25" s="82" t="s">
        <v>163</v>
      </c>
      <c r="H25" s="84">
        <v>28.038</v>
      </c>
      <c r="I25" s="64"/>
      <c r="J25" s="18"/>
      <c r="K25" s="18"/>
      <c r="L25" s="18"/>
      <c r="M25" s="18"/>
      <c r="N25" s="18"/>
      <c r="O25" s="18"/>
      <c r="P25" s="18"/>
      <c r="Q25" s="18"/>
      <c r="R25" s="18"/>
      <c r="S25" s="18"/>
      <c r="T25" s="18"/>
      <c r="U25" s="18"/>
      <c r="V25" s="18"/>
      <c r="W25" s="18"/>
      <c r="X25" s="18"/>
    </row>
    <row r="26" spans="2:24" x14ac:dyDescent="0.25">
      <c r="B26" s="81">
        <v>48</v>
      </c>
      <c r="C26" s="73" t="s">
        <v>95</v>
      </c>
      <c r="D26" s="82">
        <v>13</v>
      </c>
      <c r="E26" s="82">
        <v>4</v>
      </c>
      <c r="F26" s="83">
        <v>30.76923076923077</v>
      </c>
      <c r="G26" s="82" t="s">
        <v>163</v>
      </c>
      <c r="H26" s="84">
        <v>28.636500000000002</v>
      </c>
      <c r="I26" s="64"/>
      <c r="J26" s="18"/>
      <c r="K26" s="18"/>
      <c r="L26" s="18"/>
      <c r="M26" s="18"/>
      <c r="N26" s="18"/>
      <c r="O26" s="18"/>
      <c r="P26" s="18"/>
      <c r="Q26" s="18"/>
      <c r="R26" s="18"/>
      <c r="S26" s="18"/>
      <c r="T26" s="18"/>
      <c r="U26" s="18"/>
      <c r="V26" s="18"/>
      <c r="W26" s="18"/>
      <c r="X26" s="18"/>
    </row>
    <row r="27" spans="2:24" x14ac:dyDescent="0.25">
      <c r="B27" s="81">
        <v>49</v>
      </c>
      <c r="C27" s="73" t="s">
        <v>96</v>
      </c>
      <c r="D27" s="82">
        <v>28</v>
      </c>
      <c r="E27" s="82">
        <v>6</v>
      </c>
      <c r="F27" s="83">
        <v>21.428571428571427</v>
      </c>
      <c r="G27" s="82" t="s">
        <v>163</v>
      </c>
      <c r="H27" s="84">
        <v>20.006666666666671</v>
      </c>
      <c r="I27" s="64"/>
      <c r="J27" s="18"/>
      <c r="K27" s="18"/>
      <c r="L27" s="18"/>
      <c r="M27" s="18"/>
      <c r="N27" s="18"/>
      <c r="O27" s="18"/>
      <c r="P27" s="18"/>
      <c r="Q27" s="18"/>
      <c r="R27" s="18"/>
      <c r="S27" s="18"/>
      <c r="T27" s="18"/>
      <c r="U27" s="18"/>
      <c r="V27" s="18"/>
      <c r="W27" s="18"/>
      <c r="X27" s="18"/>
    </row>
    <row r="28" spans="2:24" x14ac:dyDescent="0.25">
      <c r="B28" s="81">
        <v>51</v>
      </c>
      <c r="C28" s="73" t="s">
        <v>98</v>
      </c>
      <c r="D28" s="82">
        <v>21</v>
      </c>
      <c r="E28" s="82">
        <v>3</v>
      </c>
      <c r="F28" s="83">
        <v>14.285714285714285</v>
      </c>
      <c r="G28" s="82" t="s">
        <v>163</v>
      </c>
      <c r="H28" s="84">
        <v>33.71</v>
      </c>
      <c r="I28" s="64"/>
      <c r="J28" s="18"/>
      <c r="K28" s="18"/>
      <c r="L28" s="18"/>
      <c r="M28" s="18"/>
      <c r="N28" s="18"/>
      <c r="O28" s="18"/>
      <c r="P28" s="18"/>
      <c r="Q28" s="18"/>
      <c r="R28" s="18"/>
      <c r="S28" s="18"/>
      <c r="T28" s="18"/>
      <c r="U28" s="18"/>
      <c r="V28" s="18"/>
      <c r="W28" s="18"/>
      <c r="X28" s="18"/>
    </row>
    <row r="29" spans="2:24" x14ac:dyDescent="0.25">
      <c r="B29" s="81">
        <v>54</v>
      </c>
      <c r="C29" s="73" t="s">
        <v>101</v>
      </c>
      <c r="D29" s="82">
        <v>33</v>
      </c>
      <c r="E29" s="82">
        <v>4</v>
      </c>
      <c r="F29" s="83">
        <v>12.121212121212121</v>
      </c>
      <c r="G29" s="82" t="s">
        <v>163</v>
      </c>
      <c r="H29" s="84">
        <v>19.547000000000001</v>
      </c>
      <c r="I29" s="64"/>
      <c r="J29" s="18"/>
      <c r="K29" s="18"/>
      <c r="L29" s="18"/>
      <c r="M29" s="18"/>
      <c r="N29" s="18"/>
      <c r="O29" s="18"/>
      <c r="P29" s="18"/>
      <c r="Q29" s="18"/>
      <c r="R29" s="18"/>
      <c r="S29" s="18"/>
      <c r="T29" s="18"/>
      <c r="U29" s="18"/>
      <c r="V29" s="18"/>
      <c r="W29" s="18"/>
      <c r="X29" s="18"/>
    </row>
    <row r="30" spans="2:24" x14ac:dyDescent="0.25">
      <c r="B30" s="81">
        <v>57</v>
      </c>
      <c r="C30" s="73" t="s">
        <v>104</v>
      </c>
      <c r="D30" s="82">
        <v>37</v>
      </c>
      <c r="E30" s="82">
        <v>8</v>
      </c>
      <c r="F30" s="83">
        <v>21.621621621621621</v>
      </c>
      <c r="G30" s="82" t="s">
        <v>163</v>
      </c>
      <c r="H30" s="84">
        <v>17.59375</v>
      </c>
      <c r="I30" s="64"/>
      <c r="J30" s="18"/>
      <c r="K30" s="18"/>
      <c r="L30" s="18"/>
      <c r="M30" s="18"/>
      <c r="N30" s="18"/>
      <c r="O30" s="18"/>
      <c r="P30" s="18"/>
      <c r="Q30" s="18"/>
      <c r="R30" s="18"/>
      <c r="S30" s="18"/>
      <c r="T30" s="18"/>
      <c r="U30" s="18"/>
      <c r="V30" s="18"/>
      <c r="W30" s="18"/>
      <c r="X30" s="18"/>
    </row>
    <row r="31" spans="2:24" x14ac:dyDescent="0.25">
      <c r="B31" s="81">
        <v>59</v>
      </c>
      <c r="C31" s="73" t="s">
        <v>106</v>
      </c>
      <c r="D31" s="82">
        <v>82</v>
      </c>
      <c r="E31" s="82">
        <v>8</v>
      </c>
      <c r="F31" s="83">
        <v>9.7560975609756095</v>
      </c>
      <c r="G31" s="82" t="s">
        <v>163</v>
      </c>
      <c r="H31" s="84">
        <v>9.7360000000000007</v>
      </c>
      <c r="I31" s="64"/>
      <c r="J31" s="18"/>
      <c r="K31" s="18"/>
      <c r="L31" s="18"/>
      <c r="M31" s="18"/>
      <c r="N31" s="18"/>
      <c r="O31" s="18"/>
      <c r="P31" s="18"/>
      <c r="Q31" s="18"/>
      <c r="R31" s="18"/>
      <c r="S31" s="18"/>
      <c r="T31" s="18"/>
      <c r="U31" s="18"/>
      <c r="V31" s="18"/>
      <c r="W31" s="18"/>
      <c r="X31" s="18"/>
    </row>
    <row r="32" spans="2:24" x14ac:dyDescent="0.25">
      <c r="B32" s="81">
        <v>60</v>
      </c>
      <c r="C32" s="73" t="s">
        <v>107</v>
      </c>
      <c r="D32" s="82">
        <v>24</v>
      </c>
      <c r="E32" s="82">
        <v>2</v>
      </c>
      <c r="F32" s="83">
        <v>8.3333333333333321</v>
      </c>
      <c r="G32" s="82" t="s">
        <v>163</v>
      </c>
      <c r="H32" s="84">
        <v>16.3065</v>
      </c>
      <c r="I32" s="64"/>
      <c r="J32" s="18"/>
      <c r="K32" s="18"/>
      <c r="L32" s="18"/>
      <c r="M32" s="18"/>
      <c r="N32" s="18"/>
      <c r="O32" s="18"/>
      <c r="P32" s="18"/>
      <c r="Q32" s="18"/>
      <c r="R32" s="18"/>
      <c r="S32" s="18"/>
      <c r="T32" s="18"/>
      <c r="U32" s="18"/>
      <c r="V32" s="18"/>
      <c r="W32" s="18"/>
      <c r="X32" s="18"/>
    </row>
    <row r="33" spans="2:24" x14ac:dyDescent="0.25">
      <c r="B33" s="81">
        <v>62</v>
      </c>
      <c r="C33" s="73" t="s">
        <v>109</v>
      </c>
      <c r="D33" s="82">
        <v>39</v>
      </c>
      <c r="E33" s="82">
        <v>3</v>
      </c>
      <c r="F33" s="83">
        <v>7.6923076923076925</v>
      </c>
      <c r="G33" s="82" t="s">
        <v>163</v>
      </c>
      <c r="H33" s="84">
        <v>6.8696666666666673</v>
      </c>
      <c r="I33" s="64"/>
      <c r="J33" s="18"/>
      <c r="K33" s="18"/>
      <c r="L33" s="18"/>
      <c r="M33" s="18"/>
      <c r="N33" s="18"/>
      <c r="O33" s="18"/>
      <c r="P33" s="18"/>
      <c r="Q33" s="18"/>
      <c r="R33" s="18"/>
      <c r="S33" s="18"/>
      <c r="T33" s="18"/>
      <c r="U33" s="18"/>
      <c r="V33" s="18"/>
      <c r="W33" s="18"/>
      <c r="X33" s="18"/>
    </row>
    <row r="34" spans="2:24" x14ac:dyDescent="0.25">
      <c r="B34" s="81">
        <v>63</v>
      </c>
      <c r="C34" s="73" t="s">
        <v>110</v>
      </c>
      <c r="D34" s="82">
        <v>25</v>
      </c>
      <c r="E34" s="82">
        <v>3</v>
      </c>
      <c r="F34" s="83">
        <v>12</v>
      </c>
      <c r="G34" s="82" t="s">
        <v>163</v>
      </c>
      <c r="H34" s="84">
        <v>33.56166666666666</v>
      </c>
      <c r="I34" s="64"/>
      <c r="J34" s="18"/>
      <c r="K34" s="18"/>
      <c r="L34" s="18"/>
      <c r="M34" s="18"/>
      <c r="N34" s="18"/>
      <c r="O34" s="18"/>
      <c r="P34" s="18"/>
      <c r="Q34" s="18"/>
      <c r="R34" s="18"/>
      <c r="S34" s="18"/>
      <c r="T34" s="18"/>
      <c r="U34" s="18"/>
      <c r="V34" s="18"/>
      <c r="W34" s="18"/>
      <c r="X34" s="18"/>
    </row>
    <row r="35" spans="2:24" x14ac:dyDescent="0.25">
      <c r="B35" s="81">
        <v>64</v>
      </c>
      <c r="C35" s="73" t="s">
        <v>111</v>
      </c>
      <c r="D35" s="82">
        <v>33</v>
      </c>
      <c r="E35" s="82">
        <v>3</v>
      </c>
      <c r="F35" s="83">
        <v>9.0909090909090917</v>
      </c>
      <c r="G35" s="82" t="s">
        <v>163</v>
      </c>
      <c r="H35" s="84">
        <v>19.329666666666672</v>
      </c>
      <c r="I35" s="64"/>
      <c r="J35" s="18"/>
      <c r="K35" s="18"/>
      <c r="L35" s="18"/>
      <c r="M35" s="18"/>
      <c r="N35" s="18"/>
      <c r="O35" s="18"/>
      <c r="P35" s="18"/>
      <c r="Q35" s="18"/>
      <c r="R35" s="18"/>
      <c r="S35" s="18"/>
      <c r="T35" s="18"/>
      <c r="U35" s="18"/>
      <c r="V35" s="18"/>
      <c r="W35" s="18"/>
      <c r="X35" s="18"/>
    </row>
    <row r="36" spans="2:24" x14ac:dyDescent="0.25">
      <c r="B36" s="81">
        <v>66</v>
      </c>
      <c r="C36" s="73" t="s">
        <v>113</v>
      </c>
      <c r="D36" s="82">
        <v>22</v>
      </c>
      <c r="E36" s="82">
        <v>2</v>
      </c>
      <c r="F36" s="83">
        <v>9.0909090909090917</v>
      </c>
      <c r="G36" s="82" t="s">
        <v>163</v>
      </c>
      <c r="H36" s="84">
        <v>28.555</v>
      </c>
      <c r="I36" s="64"/>
      <c r="J36" s="18"/>
      <c r="K36" s="18"/>
      <c r="L36" s="18"/>
      <c r="M36" s="18"/>
      <c r="N36" s="18"/>
      <c r="O36" s="18"/>
      <c r="P36" s="18"/>
      <c r="Q36" s="18"/>
      <c r="R36" s="18"/>
      <c r="S36" s="18"/>
      <c r="T36" s="18"/>
      <c r="U36" s="18"/>
      <c r="V36" s="18"/>
      <c r="W36" s="18"/>
      <c r="X36" s="18"/>
    </row>
    <row r="37" spans="2:24" x14ac:dyDescent="0.25">
      <c r="B37" s="81">
        <v>67</v>
      </c>
      <c r="C37" s="73" t="s">
        <v>114</v>
      </c>
      <c r="D37" s="82">
        <v>35</v>
      </c>
      <c r="E37" s="82">
        <v>2</v>
      </c>
      <c r="F37" s="83">
        <v>5.7142857142857144</v>
      </c>
      <c r="G37" s="82" t="s">
        <v>163</v>
      </c>
      <c r="H37" s="84">
        <v>27.680499999999999</v>
      </c>
      <c r="I37" s="64"/>
      <c r="J37" s="18"/>
      <c r="K37" s="18"/>
      <c r="L37" s="18"/>
      <c r="M37" s="18"/>
      <c r="N37" s="18"/>
      <c r="O37" s="18"/>
      <c r="P37" s="18"/>
      <c r="Q37" s="18"/>
      <c r="R37" s="18"/>
      <c r="S37" s="18"/>
      <c r="T37" s="18"/>
      <c r="U37" s="18"/>
      <c r="V37" s="18"/>
      <c r="W37" s="18"/>
      <c r="X37" s="18"/>
    </row>
    <row r="38" spans="2:24" x14ac:dyDescent="0.25">
      <c r="B38" s="81">
        <v>68</v>
      </c>
      <c r="C38" s="73" t="s">
        <v>115</v>
      </c>
      <c r="D38" s="82">
        <v>31</v>
      </c>
      <c r="E38" s="82">
        <v>3</v>
      </c>
      <c r="F38" s="83">
        <v>9.67741935483871</v>
      </c>
      <c r="G38" s="82" t="s">
        <v>163</v>
      </c>
      <c r="H38" s="84">
        <v>13.215666666666669</v>
      </c>
      <c r="I38" s="64"/>
      <c r="J38" s="18"/>
      <c r="K38" s="18"/>
      <c r="L38" s="18"/>
      <c r="M38" s="18"/>
      <c r="N38" s="18"/>
      <c r="O38" s="18"/>
      <c r="P38" s="18"/>
      <c r="Q38" s="18"/>
      <c r="R38" s="18"/>
      <c r="S38" s="18"/>
      <c r="T38" s="18"/>
      <c r="U38" s="18"/>
      <c r="V38" s="18"/>
      <c r="W38" s="18"/>
      <c r="X38" s="18"/>
    </row>
    <row r="39" spans="2:24" x14ac:dyDescent="0.25">
      <c r="B39" s="81">
        <v>69</v>
      </c>
      <c r="C39" s="73" t="s">
        <v>116</v>
      </c>
      <c r="D39" s="82">
        <v>56</v>
      </c>
      <c r="E39" s="82">
        <v>6</v>
      </c>
      <c r="F39" s="83">
        <v>10.714285714285714</v>
      </c>
      <c r="G39" s="82" t="s">
        <v>163</v>
      </c>
      <c r="H39" s="84">
        <v>15.74716666666667</v>
      </c>
      <c r="I39" s="64"/>
      <c r="J39" s="18"/>
      <c r="K39" s="18"/>
      <c r="L39" s="18"/>
      <c r="M39" s="18"/>
      <c r="N39" s="18"/>
      <c r="O39" s="18"/>
      <c r="P39" s="18"/>
      <c r="Q39" s="18"/>
      <c r="R39" s="18"/>
      <c r="S39" s="18"/>
      <c r="T39" s="18"/>
      <c r="U39" s="18"/>
      <c r="V39" s="18"/>
      <c r="W39" s="18"/>
      <c r="X39" s="18"/>
    </row>
    <row r="40" spans="2:24" x14ac:dyDescent="0.25">
      <c r="B40" s="81">
        <v>73</v>
      </c>
      <c r="C40" s="73" t="s">
        <v>120</v>
      </c>
      <c r="D40" s="82">
        <v>16</v>
      </c>
      <c r="E40" s="82">
        <v>1</v>
      </c>
      <c r="F40" s="83">
        <v>6.25</v>
      </c>
      <c r="G40" s="82" t="s">
        <v>163</v>
      </c>
      <c r="H40" s="84">
        <v>26.399000000000001</v>
      </c>
      <c r="I40" s="64"/>
      <c r="J40" s="18"/>
      <c r="K40" s="18"/>
      <c r="L40" s="18"/>
      <c r="M40" s="18"/>
      <c r="N40" s="18"/>
      <c r="O40" s="18"/>
      <c r="P40" s="18"/>
      <c r="Q40" s="18"/>
      <c r="R40" s="18"/>
      <c r="S40" s="18"/>
      <c r="T40" s="18"/>
      <c r="U40" s="18"/>
      <c r="V40" s="18"/>
      <c r="W40" s="18"/>
      <c r="X40" s="18"/>
    </row>
    <row r="41" spans="2:24" x14ac:dyDescent="0.25">
      <c r="B41" s="81">
        <v>74</v>
      </c>
      <c r="C41" s="73" t="s">
        <v>121</v>
      </c>
      <c r="D41" s="82">
        <v>22</v>
      </c>
      <c r="E41" s="82">
        <v>2</v>
      </c>
      <c r="F41" s="83">
        <v>9.0909090909090917</v>
      </c>
      <c r="G41" s="82" t="s">
        <v>163</v>
      </c>
      <c r="H41" s="84">
        <v>11.798999999999999</v>
      </c>
      <c r="I41" s="64"/>
      <c r="J41" s="18"/>
      <c r="K41" s="18"/>
      <c r="L41" s="18"/>
      <c r="M41" s="18"/>
      <c r="N41" s="18"/>
      <c r="O41" s="18"/>
      <c r="P41" s="18"/>
      <c r="Q41" s="18"/>
      <c r="R41" s="18"/>
      <c r="S41" s="18"/>
      <c r="T41" s="18"/>
      <c r="U41" s="18"/>
      <c r="V41" s="18"/>
      <c r="W41" s="18"/>
      <c r="X41" s="18"/>
    </row>
    <row r="42" spans="2:24" x14ac:dyDescent="0.25">
      <c r="B42" s="81">
        <v>75</v>
      </c>
      <c r="C42" s="73" t="s">
        <v>122</v>
      </c>
      <c r="D42" s="82">
        <v>52</v>
      </c>
      <c r="E42" s="82">
        <v>2</v>
      </c>
      <c r="F42" s="83">
        <v>3.8461538461538463</v>
      </c>
      <c r="G42" s="82" t="s">
        <v>163</v>
      </c>
      <c r="H42" s="84">
        <v>0</v>
      </c>
      <c r="I42" s="64"/>
      <c r="J42" s="18"/>
      <c r="K42" s="18"/>
      <c r="L42" s="18"/>
      <c r="M42" s="18"/>
      <c r="N42" s="18"/>
      <c r="O42" s="18"/>
      <c r="P42" s="18"/>
      <c r="Q42" s="18"/>
      <c r="R42" s="18"/>
      <c r="S42" s="18"/>
      <c r="T42" s="18"/>
      <c r="U42" s="18"/>
      <c r="V42" s="18"/>
      <c r="W42" s="18"/>
      <c r="X42" s="18"/>
    </row>
    <row r="43" spans="2:24" x14ac:dyDescent="0.25">
      <c r="B43" s="81">
        <v>76</v>
      </c>
      <c r="C43" s="73" t="s">
        <v>123</v>
      </c>
      <c r="D43" s="82">
        <v>43</v>
      </c>
      <c r="E43" s="82">
        <v>3</v>
      </c>
      <c r="F43" s="83">
        <v>6.9767441860465116</v>
      </c>
      <c r="G43" s="82" t="s">
        <v>163</v>
      </c>
      <c r="H43" s="84">
        <v>20.192333333333327</v>
      </c>
      <c r="I43" s="64"/>
      <c r="J43" s="18"/>
      <c r="K43" s="18"/>
      <c r="L43" s="18"/>
      <c r="M43" s="18"/>
      <c r="N43" s="18"/>
      <c r="O43" s="18"/>
      <c r="P43" s="18"/>
      <c r="Q43" s="18"/>
      <c r="R43" s="18"/>
      <c r="S43" s="18"/>
      <c r="T43" s="18"/>
      <c r="U43" s="18"/>
      <c r="V43" s="18"/>
      <c r="W43" s="18"/>
      <c r="X43" s="18"/>
    </row>
    <row r="44" spans="2:24" x14ac:dyDescent="0.25">
      <c r="B44" s="81">
        <v>77</v>
      </c>
      <c r="C44" s="73" t="s">
        <v>124</v>
      </c>
      <c r="D44" s="82">
        <v>28</v>
      </c>
      <c r="E44" s="82">
        <v>2</v>
      </c>
      <c r="F44" s="83">
        <v>7.1428571428571423</v>
      </c>
      <c r="G44" s="82" t="s">
        <v>163</v>
      </c>
      <c r="H44" s="84">
        <v>14.422000000000001</v>
      </c>
      <c r="I44" s="64"/>
      <c r="J44" s="18"/>
      <c r="K44" s="18"/>
      <c r="L44" s="18"/>
      <c r="M44" s="18"/>
      <c r="N44" s="18"/>
      <c r="O44" s="18"/>
      <c r="P44" s="18"/>
      <c r="Q44" s="18"/>
      <c r="R44" s="18"/>
      <c r="S44" s="18"/>
      <c r="T44" s="18"/>
      <c r="U44" s="18"/>
      <c r="V44" s="18"/>
      <c r="W44" s="18"/>
      <c r="X44" s="18"/>
    </row>
    <row r="45" spans="2:24" x14ac:dyDescent="0.25">
      <c r="B45" s="81">
        <v>78</v>
      </c>
      <c r="C45" s="73" t="s">
        <v>125</v>
      </c>
      <c r="D45" s="82">
        <v>36</v>
      </c>
      <c r="E45" s="82">
        <v>2</v>
      </c>
      <c r="F45" s="83">
        <v>5.5555555555555554</v>
      </c>
      <c r="G45" s="82" t="s">
        <v>163</v>
      </c>
      <c r="H45" s="84">
        <v>10.1135</v>
      </c>
      <c r="I45" s="64"/>
      <c r="J45" s="18"/>
      <c r="K45" s="18"/>
      <c r="L45" s="18"/>
      <c r="M45" s="18"/>
      <c r="N45" s="18"/>
      <c r="O45" s="18"/>
      <c r="P45" s="18"/>
      <c r="Q45" s="18"/>
      <c r="R45" s="18"/>
      <c r="S45" s="18"/>
      <c r="T45" s="18"/>
      <c r="U45" s="18"/>
      <c r="V45" s="18"/>
      <c r="W45" s="18"/>
      <c r="X45" s="18"/>
    </row>
    <row r="46" spans="2:24" x14ac:dyDescent="0.25">
      <c r="B46" s="81">
        <v>83</v>
      </c>
      <c r="C46" s="73" t="s">
        <v>145</v>
      </c>
      <c r="D46" s="82">
        <v>36</v>
      </c>
      <c r="E46" s="82">
        <v>0</v>
      </c>
      <c r="F46" s="83">
        <v>0</v>
      </c>
      <c r="G46" s="82" t="s">
        <v>163</v>
      </c>
      <c r="H46" s="84" t="s">
        <v>179</v>
      </c>
      <c r="I46" s="64"/>
      <c r="J46" s="18"/>
      <c r="K46" s="18"/>
      <c r="L46" s="18"/>
      <c r="M46" s="18"/>
      <c r="N46" s="18"/>
      <c r="O46" s="18"/>
      <c r="P46" s="18"/>
      <c r="Q46" s="18"/>
      <c r="R46" s="18"/>
      <c r="S46" s="18"/>
      <c r="T46" s="18"/>
      <c r="U46" s="18"/>
      <c r="V46" s="18"/>
      <c r="W46" s="18"/>
      <c r="X46" s="18"/>
    </row>
    <row r="47" spans="2:24" x14ac:dyDescent="0.25">
      <c r="B47" s="81">
        <v>84</v>
      </c>
      <c r="C47" s="73" t="s">
        <v>129</v>
      </c>
      <c r="D47" s="82">
        <v>22</v>
      </c>
      <c r="E47" s="82">
        <v>3</v>
      </c>
      <c r="F47" s="83">
        <v>13.636363636363635</v>
      </c>
      <c r="G47" s="82" t="s">
        <v>163</v>
      </c>
      <c r="H47" s="84">
        <v>13.611333333333331</v>
      </c>
      <c r="I47" s="64"/>
      <c r="J47" s="18"/>
      <c r="K47" s="18"/>
      <c r="L47" s="18"/>
      <c r="M47" s="18"/>
      <c r="N47" s="18"/>
      <c r="O47" s="18"/>
      <c r="P47" s="18"/>
      <c r="Q47" s="18"/>
      <c r="R47" s="18"/>
      <c r="S47" s="18"/>
      <c r="T47" s="18"/>
      <c r="U47" s="18"/>
      <c r="V47" s="18"/>
      <c r="W47" s="18"/>
      <c r="X47" s="18"/>
    </row>
    <row r="48" spans="2:24" x14ac:dyDescent="0.25">
      <c r="B48" s="81">
        <v>90</v>
      </c>
      <c r="C48" s="73" t="s">
        <v>146</v>
      </c>
      <c r="D48" s="82">
        <v>3</v>
      </c>
      <c r="E48" s="82">
        <v>0</v>
      </c>
      <c r="F48" s="83">
        <v>0</v>
      </c>
      <c r="G48" s="82" t="s">
        <v>163</v>
      </c>
      <c r="H48" s="84" t="s">
        <v>179</v>
      </c>
      <c r="I48" s="64"/>
      <c r="J48" s="18"/>
      <c r="K48" s="18"/>
      <c r="L48" s="18"/>
      <c r="M48" s="18"/>
      <c r="N48" s="18"/>
      <c r="O48" s="18"/>
      <c r="P48" s="18"/>
      <c r="Q48" s="18"/>
      <c r="R48" s="18"/>
      <c r="S48" s="18"/>
      <c r="T48" s="18"/>
      <c r="U48" s="18"/>
      <c r="V48" s="18"/>
      <c r="W48" s="18"/>
      <c r="X48" s="18"/>
    </row>
    <row r="49" spans="2:24" x14ac:dyDescent="0.25">
      <c r="B49" s="81">
        <v>91</v>
      </c>
      <c r="C49" s="73" t="s">
        <v>135</v>
      </c>
      <c r="D49" s="82">
        <v>33</v>
      </c>
      <c r="E49" s="82">
        <v>3</v>
      </c>
      <c r="F49" s="83">
        <v>9.0909090909090917</v>
      </c>
      <c r="G49" s="82" t="s">
        <v>163</v>
      </c>
      <c r="H49" s="84">
        <v>10.775</v>
      </c>
      <c r="I49" s="64"/>
      <c r="J49" s="18"/>
      <c r="K49" s="18"/>
      <c r="L49" s="18"/>
      <c r="M49" s="18"/>
      <c r="N49" s="18"/>
      <c r="O49" s="18"/>
      <c r="P49" s="18"/>
      <c r="Q49" s="18"/>
      <c r="R49" s="18"/>
      <c r="S49" s="18"/>
      <c r="T49" s="18"/>
      <c r="U49" s="18"/>
      <c r="V49" s="18"/>
      <c r="W49" s="18"/>
      <c r="X49" s="18"/>
    </row>
    <row r="50" spans="2:24" x14ac:dyDescent="0.25">
      <c r="B50" s="81">
        <v>92</v>
      </c>
      <c r="C50" s="73" t="s">
        <v>136</v>
      </c>
      <c r="D50" s="82">
        <v>50</v>
      </c>
      <c r="E50" s="82">
        <v>2</v>
      </c>
      <c r="F50" s="83">
        <v>4</v>
      </c>
      <c r="G50" s="82" t="s">
        <v>163</v>
      </c>
      <c r="H50" s="84">
        <v>0</v>
      </c>
      <c r="I50" s="64"/>
      <c r="J50" s="18"/>
      <c r="K50" s="18"/>
      <c r="L50" s="18"/>
      <c r="M50" s="18"/>
      <c r="N50" s="18"/>
      <c r="O50" s="18"/>
      <c r="P50" s="18"/>
      <c r="Q50" s="18"/>
      <c r="R50" s="18"/>
      <c r="S50" s="18"/>
      <c r="T50" s="18"/>
      <c r="U50" s="18"/>
      <c r="V50" s="18"/>
      <c r="W50" s="18"/>
      <c r="X50" s="18"/>
    </row>
    <row r="51" spans="2:24" x14ac:dyDescent="0.25">
      <c r="B51" s="81">
        <v>93</v>
      </c>
      <c r="C51" s="73" t="s">
        <v>147</v>
      </c>
      <c r="D51" s="82">
        <v>34</v>
      </c>
      <c r="E51" s="82">
        <v>0</v>
      </c>
      <c r="F51" s="83">
        <v>0</v>
      </c>
      <c r="G51" s="82" t="s">
        <v>163</v>
      </c>
      <c r="H51" s="84" t="s">
        <v>179</v>
      </c>
      <c r="I51" s="64"/>
      <c r="J51" s="18"/>
      <c r="K51" s="18"/>
      <c r="L51" s="18"/>
      <c r="M51" s="18"/>
      <c r="N51" s="18"/>
      <c r="O51" s="18"/>
      <c r="P51" s="18"/>
      <c r="Q51" s="18"/>
      <c r="R51" s="18"/>
      <c r="S51" s="18"/>
      <c r="T51" s="18"/>
      <c r="U51" s="18"/>
      <c r="V51" s="18"/>
      <c r="W51" s="18"/>
      <c r="X51" s="18"/>
    </row>
    <row r="52" spans="2:24" x14ac:dyDescent="0.25">
      <c r="B52" s="81">
        <v>94</v>
      </c>
      <c r="C52" s="73" t="s">
        <v>148</v>
      </c>
      <c r="D52" s="82">
        <v>32</v>
      </c>
      <c r="E52" s="82">
        <v>0</v>
      </c>
      <c r="F52" s="83">
        <v>0</v>
      </c>
      <c r="G52" s="82" t="s">
        <v>163</v>
      </c>
      <c r="H52" s="84" t="s">
        <v>179</v>
      </c>
      <c r="I52" s="64"/>
      <c r="J52" s="18"/>
      <c r="K52" s="18"/>
      <c r="L52" s="18"/>
      <c r="M52" s="18"/>
      <c r="N52" s="18"/>
      <c r="O52" s="18"/>
      <c r="P52" s="18"/>
      <c r="Q52" s="18"/>
      <c r="R52" s="18"/>
      <c r="S52" s="18"/>
      <c r="T52" s="18"/>
      <c r="U52" s="18"/>
      <c r="V52" s="18"/>
      <c r="W52" s="18"/>
      <c r="X52" s="18"/>
    </row>
    <row r="53" spans="2:24" x14ac:dyDescent="0.25">
      <c r="B53" s="81">
        <v>95</v>
      </c>
      <c r="C53" s="73" t="s">
        <v>137</v>
      </c>
      <c r="D53" s="82">
        <v>30</v>
      </c>
      <c r="E53" s="82">
        <v>2</v>
      </c>
      <c r="F53" s="83">
        <v>6.666666666666667</v>
      </c>
      <c r="G53" s="82" t="s">
        <v>163</v>
      </c>
      <c r="H53" s="84">
        <v>9.1839999999999993</v>
      </c>
      <c r="I53" s="64"/>
      <c r="J53" s="18"/>
      <c r="K53" s="18"/>
      <c r="L53" s="18"/>
      <c r="M53" s="18"/>
      <c r="N53" s="18"/>
      <c r="O53" s="18"/>
      <c r="P53" s="18"/>
      <c r="Q53" s="18"/>
      <c r="R53" s="18"/>
      <c r="S53" s="18"/>
      <c r="T53" s="18"/>
      <c r="U53" s="18"/>
      <c r="V53" s="18"/>
      <c r="W53" s="18"/>
      <c r="X53" s="18"/>
    </row>
    <row r="54" spans="2:24" x14ac:dyDescent="0.25">
      <c r="B54" s="81">
        <v>971</v>
      </c>
      <c r="C54" s="73" t="s">
        <v>138</v>
      </c>
      <c r="D54" s="82">
        <v>20</v>
      </c>
      <c r="E54" s="82">
        <v>6</v>
      </c>
      <c r="F54" s="83">
        <v>30</v>
      </c>
      <c r="G54" s="82" t="s">
        <v>163</v>
      </c>
      <c r="H54" s="84" t="s">
        <v>179</v>
      </c>
      <c r="I54" s="64"/>
      <c r="J54" s="18"/>
      <c r="K54" s="18"/>
      <c r="L54" s="18"/>
      <c r="M54" s="18"/>
      <c r="N54" s="18"/>
      <c r="O54" s="18"/>
      <c r="P54" s="18"/>
      <c r="Q54" s="18"/>
      <c r="R54" s="18"/>
      <c r="S54" s="18"/>
      <c r="T54" s="18"/>
      <c r="U54" s="18"/>
      <c r="V54" s="18"/>
      <c r="W54" s="18"/>
      <c r="X54" s="18"/>
    </row>
    <row r="55" spans="2:24" x14ac:dyDescent="0.25">
      <c r="B55" s="81">
        <v>972</v>
      </c>
      <c r="C55" s="73" t="s">
        <v>139</v>
      </c>
      <c r="D55" s="82">
        <v>16</v>
      </c>
      <c r="E55" s="82">
        <v>2</v>
      </c>
      <c r="F55" s="83">
        <v>12.5</v>
      </c>
      <c r="G55" s="82" t="s">
        <v>163</v>
      </c>
      <c r="H55" s="84" t="s">
        <v>179</v>
      </c>
      <c r="I55" s="64"/>
      <c r="J55" s="18"/>
      <c r="K55" s="18"/>
      <c r="L55" s="18"/>
      <c r="M55" s="18"/>
      <c r="N55" s="18"/>
      <c r="O55" s="18"/>
      <c r="P55" s="18"/>
      <c r="Q55" s="18"/>
      <c r="R55" s="18"/>
      <c r="S55" s="18"/>
      <c r="T55" s="18"/>
      <c r="U55" s="18"/>
      <c r="V55" s="18"/>
      <c r="W55" s="18"/>
      <c r="X55" s="18"/>
    </row>
    <row r="56" spans="2:24" x14ac:dyDescent="0.25">
      <c r="B56" s="81">
        <v>973</v>
      </c>
      <c r="C56" s="73" t="s">
        <v>149</v>
      </c>
      <c r="D56" s="82">
        <v>8</v>
      </c>
      <c r="E56" s="82">
        <v>0</v>
      </c>
      <c r="F56" s="83">
        <v>0</v>
      </c>
      <c r="G56" s="82" t="s">
        <v>163</v>
      </c>
      <c r="H56" s="84" t="s">
        <v>179</v>
      </c>
      <c r="I56" s="64"/>
      <c r="J56" s="18"/>
      <c r="K56" s="18"/>
      <c r="L56" s="18"/>
      <c r="M56" s="18"/>
      <c r="N56" s="18"/>
      <c r="O56" s="18"/>
      <c r="P56" s="18"/>
      <c r="Q56" s="18"/>
      <c r="R56" s="18"/>
      <c r="S56" s="18"/>
      <c r="T56" s="18"/>
      <c r="U56" s="18"/>
      <c r="V56" s="18"/>
      <c r="W56" s="18"/>
      <c r="X56" s="18"/>
    </row>
    <row r="57" spans="2:24" x14ac:dyDescent="0.25">
      <c r="B57" s="81">
        <v>974</v>
      </c>
      <c r="C57" s="73" t="s">
        <v>140</v>
      </c>
      <c r="D57" s="82">
        <v>27</v>
      </c>
      <c r="E57" s="82">
        <v>1</v>
      </c>
      <c r="F57" s="83">
        <v>3.7037037037037033</v>
      </c>
      <c r="G57" s="82" t="s">
        <v>163</v>
      </c>
      <c r="H57" s="84" t="s">
        <v>179</v>
      </c>
      <c r="I57" s="64"/>
      <c r="J57" s="18"/>
      <c r="K57" s="18"/>
      <c r="L57" s="18"/>
      <c r="M57" s="18"/>
      <c r="N57" s="18"/>
      <c r="O57" s="18"/>
      <c r="P57" s="18"/>
      <c r="Q57" s="18"/>
      <c r="R57" s="18"/>
      <c r="S57" s="18"/>
      <c r="T57" s="18"/>
      <c r="U57" s="18"/>
      <c r="V57" s="18"/>
      <c r="W57" s="18"/>
      <c r="X57" s="18"/>
    </row>
    <row r="58" spans="2:24" x14ac:dyDescent="0.25">
      <c r="B58" s="81">
        <v>976</v>
      </c>
      <c r="C58" s="73" t="s">
        <v>150</v>
      </c>
      <c r="D58" s="82">
        <v>2</v>
      </c>
      <c r="E58" s="82">
        <v>0</v>
      </c>
      <c r="F58" s="83">
        <v>0</v>
      </c>
      <c r="G58" s="82" t="s">
        <v>163</v>
      </c>
      <c r="H58" s="84" t="s">
        <v>179</v>
      </c>
      <c r="I58" s="64"/>
      <c r="J58" s="18"/>
      <c r="K58" s="18"/>
      <c r="L58" s="18"/>
      <c r="M58" s="18"/>
      <c r="N58" s="18"/>
      <c r="O58" s="18"/>
      <c r="P58" s="18"/>
      <c r="Q58" s="18"/>
      <c r="R58" s="18"/>
      <c r="S58" s="18"/>
      <c r="T58" s="18"/>
      <c r="U58" s="18"/>
      <c r="V58" s="18"/>
      <c r="W58" s="18"/>
      <c r="X58" s="18"/>
    </row>
    <row r="59" spans="2:24" x14ac:dyDescent="0.25">
      <c r="B59" s="81">
        <v>2</v>
      </c>
      <c r="C59" s="73" t="s">
        <v>51</v>
      </c>
      <c r="D59" s="82">
        <v>15</v>
      </c>
      <c r="E59" s="82">
        <v>5</v>
      </c>
      <c r="F59" s="83">
        <v>33.333333333333329</v>
      </c>
      <c r="G59" s="82" t="s">
        <v>162</v>
      </c>
      <c r="H59" s="84">
        <v>20.439599999999999</v>
      </c>
      <c r="I59" s="64"/>
      <c r="J59" s="18"/>
      <c r="K59" s="18"/>
      <c r="L59" s="18"/>
      <c r="M59" s="18"/>
      <c r="N59" s="18"/>
      <c r="O59" s="18"/>
      <c r="P59" s="18"/>
      <c r="Q59" s="18"/>
      <c r="R59" s="18"/>
      <c r="S59" s="18"/>
      <c r="T59" s="18"/>
      <c r="U59" s="18"/>
      <c r="V59" s="18"/>
      <c r="W59" s="18"/>
      <c r="X59" s="18"/>
    </row>
    <row r="60" spans="2:24" x14ac:dyDescent="0.25">
      <c r="B60" s="81">
        <v>3</v>
      </c>
      <c r="C60" s="73" t="s">
        <v>52</v>
      </c>
      <c r="D60" s="82">
        <v>10</v>
      </c>
      <c r="E60" s="82">
        <v>2</v>
      </c>
      <c r="F60" s="83">
        <v>20</v>
      </c>
      <c r="G60" s="82" t="s">
        <v>162</v>
      </c>
      <c r="H60" s="84">
        <v>24.238</v>
      </c>
      <c r="I60" s="64"/>
      <c r="J60" s="18"/>
      <c r="K60" s="18"/>
      <c r="L60" s="18"/>
      <c r="M60" s="18"/>
      <c r="N60" s="18"/>
      <c r="O60" s="18"/>
      <c r="P60" s="18"/>
      <c r="Q60" s="18"/>
      <c r="R60" s="18"/>
      <c r="S60" s="18"/>
      <c r="T60" s="18"/>
      <c r="U60" s="18"/>
      <c r="V60" s="18"/>
      <c r="W60" s="18"/>
      <c r="X60" s="18"/>
    </row>
    <row r="61" spans="2:24" x14ac:dyDescent="0.25">
      <c r="B61" s="81">
        <v>4</v>
      </c>
      <c r="C61" s="73" t="s">
        <v>53</v>
      </c>
      <c r="D61" s="82">
        <v>13</v>
      </c>
      <c r="E61" s="82">
        <v>5</v>
      </c>
      <c r="F61" s="83">
        <v>38.461538461538467</v>
      </c>
      <c r="G61" s="82" t="s">
        <v>162</v>
      </c>
      <c r="H61" s="84">
        <v>43.495400000000004</v>
      </c>
      <c r="I61" s="64"/>
      <c r="J61" s="18"/>
      <c r="K61" s="18"/>
      <c r="L61" s="18"/>
      <c r="M61" s="18"/>
      <c r="N61" s="18"/>
      <c r="O61" s="18"/>
      <c r="P61" s="18"/>
      <c r="Q61" s="18"/>
      <c r="R61" s="18"/>
      <c r="S61" s="18"/>
      <c r="T61" s="18"/>
      <c r="U61" s="18"/>
      <c r="V61" s="18"/>
      <c r="W61" s="18"/>
      <c r="X61" s="18"/>
    </row>
    <row r="62" spans="2:24" x14ac:dyDescent="0.25">
      <c r="B62" s="81">
        <v>7</v>
      </c>
      <c r="C62" s="73" t="s">
        <v>56</v>
      </c>
      <c r="D62" s="82">
        <v>22</v>
      </c>
      <c r="E62" s="82">
        <v>10</v>
      </c>
      <c r="F62" s="83">
        <v>45.454545454545453</v>
      </c>
      <c r="G62" s="82" t="s">
        <v>162</v>
      </c>
      <c r="H62" s="84">
        <v>19.6465</v>
      </c>
      <c r="I62" s="64"/>
      <c r="J62" s="18"/>
      <c r="K62" s="18"/>
      <c r="L62" s="18"/>
      <c r="M62" s="18"/>
      <c r="N62" s="18"/>
      <c r="O62" s="18"/>
      <c r="P62" s="18"/>
      <c r="Q62" s="18"/>
      <c r="R62" s="18"/>
      <c r="S62" s="18"/>
      <c r="T62" s="18"/>
      <c r="U62" s="18"/>
      <c r="V62" s="18"/>
      <c r="W62" s="18"/>
      <c r="X62" s="18"/>
    </row>
    <row r="63" spans="2:24" x14ac:dyDescent="0.25">
      <c r="B63" s="81">
        <v>8</v>
      </c>
      <c r="C63" s="73" t="s">
        <v>57</v>
      </c>
      <c r="D63" s="82">
        <v>11</v>
      </c>
      <c r="E63" s="82">
        <v>3</v>
      </c>
      <c r="F63" s="83">
        <v>27.27272727272727</v>
      </c>
      <c r="G63" s="82" t="s">
        <v>162</v>
      </c>
      <c r="H63" s="84">
        <v>22.574666666666673</v>
      </c>
      <c r="I63" s="64"/>
      <c r="J63" s="18"/>
      <c r="K63" s="18"/>
      <c r="L63" s="18"/>
      <c r="M63" s="18"/>
      <c r="N63" s="18"/>
      <c r="O63" s="18"/>
      <c r="P63" s="18"/>
      <c r="Q63" s="18"/>
      <c r="R63" s="18"/>
      <c r="S63" s="18"/>
      <c r="T63" s="18"/>
      <c r="U63" s="18"/>
      <c r="V63" s="18"/>
      <c r="W63" s="18"/>
      <c r="X63" s="18"/>
    </row>
    <row r="64" spans="2:24" x14ac:dyDescent="0.25">
      <c r="B64" s="81">
        <v>9</v>
      </c>
      <c r="C64" s="73" t="s">
        <v>58</v>
      </c>
      <c r="D64" s="82">
        <v>4</v>
      </c>
      <c r="E64" s="82">
        <v>1</v>
      </c>
      <c r="F64" s="83">
        <v>25</v>
      </c>
      <c r="G64" s="82" t="s">
        <v>162</v>
      </c>
      <c r="H64" s="84">
        <v>31.018000000000001</v>
      </c>
      <c r="I64" s="64"/>
      <c r="J64" s="18"/>
      <c r="K64" s="18"/>
      <c r="L64" s="18"/>
      <c r="M64" s="18"/>
      <c r="N64" s="18"/>
      <c r="O64" s="18"/>
      <c r="P64" s="18"/>
      <c r="Q64" s="18"/>
      <c r="R64" s="18"/>
      <c r="S64" s="18"/>
      <c r="T64" s="18"/>
      <c r="U64" s="18"/>
      <c r="V64" s="18"/>
      <c r="W64" s="18"/>
      <c r="X64" s="18"/>
    </row>
    <row r="65" spans="2:24" x14ac:dyDescent="0.25">
      <c r="B65" s="81">
        <v>11</v>
      </c>
      <c r="C65" s="73" t="s">
        <v>60</v>
      </c>
      <c r="D65" s="82">
        <v>16</v>
      </c>
      <c r="E65" s="82">
        <v>4</v>
      </c>
      <c r="F65" s="83">
        <v>25</v>
      </c>
      <c r="G65" s="82" t="s">
        <v>162</v>
      </c>
      <c r="H65" s="84">
        <v>23.827500000000001</v>
      </c>
      <c r="I65" s="64"/>
      <c r="J65" s="18"/>
      <c r="K65" s="18"/>
      <c r="L65" s="18"/>
      <c r="M65" s="18"/>
      <c r="N65" s="18"/>
      <c r="O65" s="18"/>
      <c r="P65" s="18"/>
      <c r="Q65" s="18"/>
      <c r="R65" s="18"/>
      <c r="S65" s="18"/>
      <c r="T65" s="18"/>
      <c r="U65" s="18"/>
      <c r="V65" s="18"/>
      <c r="W65" s="18"/>
      <c r="X65" s="18"/>
    </row>
    <row r="66" spans="2:24" x14ac:dyDescent="0.25">
      <c r="B66" s="81">
        <v>12</v>
      </c>
      <c r="C66" s="73" t="s">
        <v>61</v>
      </c>
      <c r="D66" s="82">
        <v>14</v>
      </c>
      <c r="E66" s="82">
        <v>2</v>
      </c>
      <c r="F66" s="83">
        <v>14.285714285714285</v>
      </c>
      <c r="G66" s="82" t="s">
        <v>162</v>
      </c>
      <c r="H66" s="84">
        <v>28.834</v>
      </c>
      <c r="I66" s="64"/>
      <c r="J66" s="18"/>
      <c r="K66" s="18"/>
      <c r="L66" s="18"/>
      <c r="M66" s="18"/>
      <c r="N66" s="18"/>
      <c r="O66" s="18"/>
      <c r="P66" s="18"/>
      <c r="Q66" s="18"/>
      <c r="R66" s="18"/>
      <c r="S66" s="18"/>
      <c r="T66" s="18"/>
      <c r="U66" s="18"/>
      <c r="V66" s="18"/>
      <c r="W66" s="18"/>
      <c r="X66" s="18"/>
    </row>
    <row r="67" spans="2:24" x14ac:dyDescent="0.25">
      <c r="B67" s="81">
        <v>16</v>
      </c>
      <c r="C67" s="73" t="s">
        <v>64</v>
      </c>
      <c r="D67" s="82">
        <v>13</v>
      </c>
      <c r="E67" s="82">
        <v>5</v>
      </c>
      <c r="F67" s="83">
        <v>38.461538461538467</v>
      </c>
      <c r="G67" s="82" t="s">
        <v>162</v>
      </c>
      <c r="H67" s="84">
        <v>25.192599999999999</v>
      </c>
      <c r="I67" s="64"/>
      <c r="J67" s="18"/>
      <c r="K67" s="18"/>
      <c r="L67" s="18"/>
      <c r="M67" s="18"/>
      <c r="N67" s="18"/>
      <c r="O67" s="18"/>
      <c r="P67" s="18"/>
      <c r="Q67" s="18"/>
      <c r="R67" s="18"/>
      <c r="S67" s="18"/>
      <c r="T67" s="18"/>
      <c r="U67" s="18"/>
      <c r="V67" s="18"/>
      <c r="W67" s="18"/>
      <c r="X67" s="18"/>
    </row>
    <row r="68" spans="2:24" x14ac:dyDescent="0.25">
      <c r="B68" s="81">
        <v>17</v>
      </c>
      <c r="C68" s="73" t="s">
        <v>65</v>
      </c>
      <c r="D68" s="82">
        <v>21</v>
      </c>
      <c r="E68" s="82">
        <v>3</v>
      </c>
      <c r="F68" s="83">
        <v>14.285714285714285</v>
      </c>
      <c r="G68" s="82" t="s">
        <v>162</v>
      </c>
      <c r="H68" s="84">
        <v>25.504666666666672</v>
      </c>
      <c r="I68" s="64"/>
      <c r="J68" s="18"/>
      <c r="K68" s="18"/>
      <c r="L68" s="18"/>
      <c r="M68" s="18"/>
      <c r="N68" s="18"/>
      <c r="O68" s="18"/>
      <c r="P68" s="18"/>
      <c r="Q68" s="18"/>
      <c r="R68" s="18"/>
      <c r="S68" s="18"/>
      <c r="T68" s="18"/>
      <c r="U68" s="18"/>
      <c r="V68" s="18"/>
      <c r="W68" s="18"/>
      <c r="X68" s="18"/>
    </row>
    <row r="69" spans="2:24" x14ac:dyDescent="0.25">
      <c r="B69" s="81">
        <v>18</v>
      </c>
      <c r="C69" s="73" t="s">
        <v>143</v>
      </c>
      <c r="D69" s="82">
        <v>8</v>
      </c>
      <c r="E69" s="82">
        <v>0</v>
      </c>
      <c r="F69" s="83">
        <v>0</v>
      </c>
      <c r="G69" s="82" t="s">
        <v>162</v>
      </c>
      <c r="H69" s="84" t="s">
        <v>179</v>
      </c>
      <c r="I69" s="64"/>
      <c r="J69" s="18"/>
      <c r="K69" s="18"/>
      <c r="L69" s="18"/>
      <c r="M69" s="18"/>
      <c r="N69" s="18"/>
      <c r="O69" s="18"/>
      <c r="P69" s="18"/>
      <c r="Q69" s="18"/>
      <c r="R69" s="18"/>
      <c r="S69" s="18"/>
      <c r="T69" s="18"/>
      <c r="U69" s="18"/>
      <c r="V69" s="18"/>
      <c r="W69" s="18"/>
      <c r="X69" s="18"/>
    </row>
    <row r="70" spans="2:24" x14ac:dyDescent="0.25">
      <c r="B70" s="81">
        <v>19</v>
      </c>
      <c r="C70" s="73" t="s">
        <v>66</v>
      </c>
      <c r="D70" s="82">
        <v>12</v>
      </c>
      <c r="E70" s="82">
        <v>1</v>
      </c>
      <c r="F70" s="83">
        <v>8.3333333333333321</v>
      </c>
      <c r="G70" s="82" t="s">
        <v>162</v>
      </c>
      <c r="H70" s="84">
        <v>23.965</v>
      </c>
      <c r="I70" s="64"/>
      <c r="J70" s="18"/>
      <c r="K70" s="18"/>
      <c r="L70" s="18"/>
      <c r="M70" s="18"/>
      <c r="N70" s="18"/>
      <c r="O70" s="18"/>
      <c r="P70" s="18"/>
      <c r="Q70" s="18"/>
      <c r="R70" s="18"/>
      <c r="S70" s="18"/>
      <c r="T70" s="18"/>
      <c r="U70" s="18"/>
      <c r="V70" s="18"/>
      <c r="W70" s="18"/>
      <c r="X70" s="18"/>
    </row>
    <row r="71" spans="2:24" x14ac:dyDescent="0.25">
      <c r="B71" s="81">
        <v>22</v>
      </c>
      <c r="C71" s="73" t="s">
        <v>68</v>
      </c>
      <c r="D71" s="82">
        <v>18</v>
      </c>
      <c r="E71" s="82">
        <v>5</v>
      </c>
      <c r="F71" s="83">
        <v>27.777777777777779</v>
      </c>
      <c r="G71" s="82" t="s">
        <v>162</v>
      </c>
      <c r="H71" s="84">
        <v>20.0334</v>
      </c>
      <c r="I71" s="64"/>
      <c r="J71" s="18"/>
      <c r="K71" s="18"/>
      <c r="L71" s="18"/>
      <c r="M71" s="18"/>
      <c r="N71" s="18"/>
      <c r="O71" s="18"/>
      <c r="P71" s="18"/>
      <c r="Q71" s="18"/>
      <c r="R71" s="18"/>
      <c r="S71" s="18"/>
      <c r="T71" s="18"/>
      <c r="U71" s="18"/>
      <c r="V71" s="18"/>
      <c r="W71" s="18"/>
      <c r="X71" s="18"/>
    </row>
    <row r="72" spans="2:24" x14ac:dyDescent="0.25">
      <c r="B72" s="81">
        <v>24</v>
      </c>
      <c r="C72" s="73" t="s">
        <v>70</v>
      </c>
      <c r="D72" s="82">
        <v>19</v>
      </c>
      <c r="E72" s="82">
        <v>5</v>
      </c>
      <c r="F72" s="83">
        <v>26.315789473684209</v>
      </c>
      <c r="G72" s="82" t="s">
        <v>162</v>
      </c>
      <c r="H72" s="84">
        <v>31.778599999999997</v>
      </c>
      <c r="I72" s="64"/>
      <c r="J72" s="18"/>
      <c r="K72" s="18"/>
      <c r="L72" s="18"/>
      <c r="M72" s="18"/>
      <c r="N72" s="18"/>
      <c r="O72" s="18"/>
      <c r="P72" s="18"/>
      <c r="Q72" s="18"/>
      <c r="R72" s="18"/>
      <c r="S72" s="18"/>
      <c r="T72" s="18"/>
      <c r="U72" s="18"/>
      <c r="V72" s="18"/>
      <c r="W72" s="18"/>
      <c r="X72" s="18"/>
    </row>
    <row r="73" spans="2:24" x14ac:dyDescent="0.25">
      <c r="B73" s="81">
        <v>27</v>
      </c>
      <c r="C73" s="73" t="s">
        <v>73</v>
      </c>
      <c r="D73" s="82">
        <v>17</v>
      </c>
      <c r="E73" s="82">
        <v>3</v>
      </c>
      <c r="F73" s="83">
        <v>17.647058823529413</v>
      </c>
      <c r="G73" s="82" t="s">
        <v>162</v>
      </c>
      <c r="H73" s="84">
        <v>21.687666666666672</v>
      </c>
      <c r="I73" s="64"/>
      <c r="J73" s="18"/>
      <c r="K73" s="18"/>
      <c r="L73" s="18"/>
      <c r="M73" s="18"/>
      <c r="N73" s="18"/>
      <c r="O73" s="18"/>
      <c r="P73" s="18"/>
      <c r="Q73" s="18"/>
      <c r="R73" s="18"/>
      <c r="S73" s="18"/>
      <c r="T73" s="18"/>
      <c r="U73" s="18"/>
      <c r="V73" s="18"/>
      <c r="W73" s="18"/>
      <c r="X73" s="18"/>
    </row>
    <row r="74" spans="2:24" x14ac:dyDescent="0.25">
      <c r="B74" s="81">
        <v>28</v>
      </c>
      <c r="C74" s="73" t="s">
        <v>151</v>
      </c>
      <c r="D74" s="82">
        <v>13</v>
      </c>
      <c r="E74" s="82">
        <v>0</v>
      </c>
      <c r="F74" s="83">
        <v>0</v>
      </c>
      <c r="G74" s="82" t="s">
        <v>162</v>
      </c>
      <c r="H74" s="84" t="s">
        <v>179</v>
      </c>
      <c r="I74" s="64"/>
      <c r="J74" s="18"/>
      <c r="K74" s="18"/>
      <c r="L74" s="18"/>
      <c r="M74" s="18"/>
      <c r="N74" s="18"/>
      <c r="O74" s="18"/>
      <c r="P74" s="18"/>
      <c r="Q74" s="18"/>
      <c r="R74" s="18"/>
      <c r="S74" s="18"/>
      <c r="T74" s="18"/>
      <c r="U74" s="18"/>
      <c r="V74" s="18"/>
      <c r="W74" s="18"/>
      <c r="X74" s="18"/>
    </row>
    <row r="75" spans="2:24" x14ac:dyDescent="0.25">
      <c r="B75" s="81">
        <v>29</v>
      </c>
      <c r="C75" s="73" t="s">
        <v>74</v>
      </c>
      <c r="D75" s="82">
        <v>34</v>
      </c>
      <c r="E75" s="82">
        <v>9</v>
      </c>
      <c r="F75" s="83">
        <v>26.47058823529412</v>
      </c>
      <c r="G75" s="82" t="s">
        <v>162</v>
      </c>
      <c r="H75" s="84">
        <v>22.295555555555552</v>
      </c>
      <c r="I75" s="64"/>
      <c r="J75" s="18"/>
      <c r="K75" s="18"/>
      <c r="L75" s="18"/>
      <c r="M75" s="18"/>
      <c r="N75" s="18"/>
      <c r="O75" s="18"/>
      <c r="P75" s="18"/>
      <c r="Q75" s="18"/>
      <c r="R75" s="18"/>
      <c r="S75" s="18"/>
      <c r="T75" s="18"/>
      <c r="U75" s="18"/>
      <c r="V75" s="18"/>
      <c r="W75" s="18"/>
      <c r="X75" s="18"/>
    </row>
    <row r="76" spans="2:24" x14ac:dyDescent="0.25">
      <c r="B76" s="81" t="s">
        <v>0</v>
      </c>
      <c r="C76" s="73" t="s">
        <v>75</v>
      </c>
      <c r="D76" s="82">
        <v>11</v>
      </c>
      <c r="E76" s="82">
        <v>2</v>
      </c>
      <c r="F76" s="83">
        <v>18.181818181818183</v>
      </c>
      <c r="G76" s="82" t="s">
        <v>162</v>
      </c>
      <c r="H76" s="84">
        <v>33.521500000000003</v>
      </c>
      <c r="I76" s="64"/>
      <c r="J76" s="18"/>
      <c r="K76" s="18"/>
      <c r="L76" s="18"/>
      <c r="M76" s="18"/>
      <c r="N76" s="18"/>
      <c r="O76" s="18"/>
      <c r="P76" s="18"/>
      <c r="Q76" s="18"/>
      <c r="R76" s="18"/>
      <c r="S76" s="18"/>
      <c r="T76" s="18"/>
      <c r="U76" s="18"/>
      <c r="V76" s="18"/>
      <c r="W76" s="18"/>
      <c r="X76" s="18"/>
    </row>
    <row r="77" spans="2:24" x14ac:dyDescent="0.25">
      <c r="B77" s="81" t="s">
        <v>1</v>
      </c>
      <c r="C77" s="73" t="s">
        <v>76</v>
      </c>
      <c r="D77" s="82">
        <v>7</v>
      </c>
      <c r="E77" s="82">
        <v>2</v>
      </c>
      <c r="F77" s="83">
        <v>28.571428571428569</v>
      </c>
      <c r="G77" s="82" t="s">
        <v>162</v>
      </c>
      <c r="H77" s="84">
        <v>79.745000000000005</v>
      </c>
      <c r="I77" s="64"/>
      <c r="J77" s="18"/>
      <c r="K77" s="18"/>
      <c r="L77" s="18"/>
      <c r="M77" s="18"/>
      <c r="N77" s="18"/>
      <c r="O77" s="18"/>
      <c r="P77" s="18"/>
      <c r="Q77" s="18"/>
      <c r="R77" s="18"/>
      <c r="S77" s="18"/>
      <c r="T77" s="18"/>
      <c r="U77" s="18"/>
      <c r="V77" s="18"/>
      <c r="W77" s="18"/>
      <c r="X77" s="18"/>
    </row>
    <row r="78" spans="2:24" x14ac:dyDescent="0.25">
      <c r="B78" s="81">
        <v>32</v>
      </c>
      <c r="C78" s="73" t="s">
        <v>79</v>
      </c>
      <c r="D78" s="82">
        <v>11</v>
      </c>
      <c r="E78" s="82">
        <v>5</v>
      </c>
      <c r="F78" s="83">
        <v>45.454545454545453</v>
      </c>
      <c r="G78" s="82" t="s">
        <v>162</v>
      </c>
      <c r="H78" s="84">
        <v>20.488599999999998</v>
      </c>
      <c r="I78" s="64"/>
      <c r="J78" s="18"/>
      <c r="K78" s="18"/>
      <c r="L78" s="18"/>
      <c r="M78" s="18"/>
      <c r="N78" s="18"/>
      <c r="O78" s="18"/>
      <c r="P78" s="18"/>
      <c r="Q78" s="18"/>
      <c r="R78" s="18"/>
      <c r="S78" s="18"/>
      <c r="T78" s="18"/>
      <c r="U78" s="18"/>
      <c r="V78" s="18"/>
      <c r="W78" s="18"/>
      <c r="X78" s="18"/>
    </row>
    <row r="79" spans="2:24" x14ac:dyDescent="0.25">
      <c r="B79" s="81">
        <v>36</v>
      </c>
      <c r="C79" s="73" t="s">
        <v>83</v>
      </c>
      <c r="D79" s="82">
        <v>10</v>
      </c>
      <c r="E79" s="82">
        <v>3</v>
      </c>
      <c r="F79" s="83">
        <v>30</v>
      </c>
      <c r="G79" s="82" t="s">
        <v>162</v>
      </c>
      <c r="H79" s="84">
        <v>18.887666666666671</v>
      </c>
      <c r="I79" s="64"/>
      <c r="J79" s="18"/>
      <c r="K79" s="18"/>
      <c r="L79" s="18"/>
      <c r="M79" s="18"/>
      <c r="N79" s="18"/>
      <c r="O79" s="18"/>
      <c r="P79" s="18"/>
      <c r="Q79" s="18"/>
      <c r="R79" s="18"/>
      <c r="S79" s="18"/>
      <c r="T79" s="18"/>
      <c r="U79" s="18"/>
      <c r="V79" s="18"/>
      <c r="W79" s="18"/>
      <c r="X79" s="18"/>
    </row>
    <row r="80" spans="2:24" x14ac:dyDescent="0.25">
      <c r="B80" s="81">
        <v>39</v>
      </c>
      <c r="C80" s="73" t="s">
        <v>86</v>
      </c>
      <c r="D80" s="82">
        <v>13</v>
      </c>
      <c r="E80" s="82">
        <v>1</v>
      </c>
      <c r="F80" s="83">
        <v>7.6923076923076925</v>
      </c>
      <c r="G80" s="82" t="s">
        <v>162</v>
      </c>
      <c r="H80" s="84">
        <v>26.59</v>
      </c>
      <c r="I80" s="64"/>
      <c r="J80" s="18"/>
      <c r="K80" s="18"/>
      <c r="L80" s="18"/>
      <c r="M80" s="18"/>
      <c r="N80" s="18"/>
      <c r="O80" s="18"/>
      <c r="P80" s="18"/>
      <c r="Q80" s="18"/>
      <c r="R80" s="18"/>
      <c r="S80" s="18"/>
      <c r="T80" s="18"/>
      <c r="U80" s="18"/>
      <c r="V80" s="18"/>
      <c r="W80" s="18"/>
      <c r="X80" s="18"/>
    </row>
    <row r="81" spans="2:24" x14ac:dyDescent="0.25">
      <c r="B81" s="81">
        <v>40</v>
      </c>
      <c r="C81" s="73" t="s">
        <v>87</v>
      </c>
      <c r="D81" s="82">
        <v>17</v>
      </c>
      <c r="E81" s="82">
        <v>1</v>
      </c>
      <c r="F81" s="83">
        <v>5.8823529411764701</v>
      </c>
      <c r="G81" s="82" t="s">
        <v>162</v>
      </c>
      <c r="H81" s="84">
        <v>19.254000000000001</v>
      </c>
      <c r="I81" s="64"/>
      <c r="J81" s="18"/>
      <c r="K81" s="18"/>
      <c r="L81" s="18"/>
      <c r="M81" s="18"/>
      <c r="N81" s="18"/>
      <c r="O81" s="18"/>
      <c r="P81" s="18"/>
      <c r="Q81" s="18"/>
      <c r="R81" s="18"/>
      <c r="S81" s="18"/>
      <c r="T81" s="18"/>
      <c r="U81" s="18"/>
      <c r="V81" s="18"/>
      <c r="W81" s="18"/>
      <c r="X81" s="18"/>
    </row>
    <row r="82" spans="2:24" x14ac:dyDescent="0.25">
      <c r="B82" s="81">
        <v>41</v>
      </c>
      <c r="C82" s="73" t="s">
        <v>88</v>
      </c>
      <c r="D82" s="82">
        <v>12</v>
      </c>
      <c r="E82" s="82">
        <v>1</v>
      </c>
      <c r="F82" s="83">
        <v>8.3333333333333321</v>
      </c>
      <c r="G82" s="82" t="s">
        <v>162</v>
      </c>
      <c r="H82" s="84">
        <v>34.814999999999998</v>
      </c>
      <c r="I82" s="64"/>
      <c r="J82" s="18"/>
      <c r="K82" s="18"/>
      <c r="L82" s="18"/>
      <c r="M82" s="18"/>
      <c r="N82" s="18"/>
      <c r="O82" s="18"/>
      <c r="P82" s="18"/>
      <c r="Q82" s="18"/>
      <c r="R82" s="18"/>
      <c r="S82" s="18"/>
      <c r="T82" s="18"/>
      <c r="U82" s="18"/>
      <c r="V82" s="18"/>
      <c r="W82" s="18"/>
      <c r="X82" s="18"/>
    </row>
    <row r="83" spans="2:24" x14ac:dyDescent="0.25">
      <c r="B83" s="81">
        <v>43</v>
      </c>
      <c r="C83" s="73" t="s">
        <v>90</v>
      </c>
      <c r="D83" s="82">
        <v>11</v>
      </c>
      <c r="E83" s="82">
        <v>3</v>
      </c>
      <c r="F83" s="83">
        <v>27.27272727272727</v>
      </c>
      <c r="G83" s="82" t="s">
        <v>162</v>
      </c>
      <c r="H83" s="84">
        <v>30.995000000000001</v>
      </c>
      <c r="I83" s="64"/>
      <c r="J83" s="18"/>
      <c r="K83" s="18"/>
      <c r="L83" s="18"/>
      <c r="M83" s="18"/>
      <c r="N83" s="18"/>
      <c r="O83" s="18"/>
      <c r="P83" s="18"/>
      <c r="Q83" s="18"/>
      <c r="R83" s="18"/>
      <c r="S83" s="18"/>
      <c r="T83" s="18"/>
      <c r="U83" s="18"/>
      <c r="V83" s="18"/>
      <c r="W83" s="18"/>
      <c r="X83" s="18"/>
    </row>
    <row r="84" spans="2:24" x14ac:dyDescent="0.25">
      <c r="B84" s="81">
        <v>46</v>
      </c>
      <c r="C84" s="73" t="s">
        <v>93</v>
      </c>
      <c r="D84" s="82">
        <v>11</v>
      </c>
      <c r="E84" s="82">
        <v>2</v>
      </c>
      <c r="F84" s="83">
        <v>18.181818181818183</v>
      </c>
      <c r="G84" s="82" t="s">
        <v>162</v>
      </c>
      <c r="H84" s="84">
        <v>24.1875</v>
      </c>
      <c r="I84" s="64"/>
      <c r="J84" s="18"/>
      <c r="K84" s="18"/>
      <c r="L84" s="18"/>
      <c r="M84" s="18"/>
      <c r="N84" s="18"/>
      <c r="O84" s="18"/>
      <c r="P84" s="18"/>
      <c r="Q84" s="18"/>
      <c r="R84" s="18"/>
      <c r="S84" s="18"/>
      <c r="T84" s="18"/>
      <c r="U84" s="18"/>
      <c r="V84" s="18"/>
      <c r="W84" s="18"/>
      <c r="X84" s="18"/>
    </row>
    <row r="85" spans="2:24" x14ac:dyDescent="0.25">
      <c r="B85" s="81">
        <v>47</v>
      </c>
      <c r="C85" s="73" t="s">
        <v>94</v>
      </c>
      <c r="D85" s="82">
        <v>16</v>
      </c>
      <c r="E85" s="82">
        <v>2</v>
      </c>
      <c r="F85" s="83">
        <v>12.5</v>
      </c>
      <c r="G85" s="82" t="s">
        <v>162</v>
      </c>
      <c r="H85" s="84">
        <v>25.855499999999999</v>
      </c>
      <c r="I85" s="64"/>
      <c r="J85" s="18"/>
      <c r="K85" s="18"/>
      <c r="L85" s="18"/>
      <c r="M85" s="18"/>
      <c r="N85" s="18"/>
      <c r="O85" s="18"/>
      <c r="P85" s="18"/>
      <c r="Q85" s="18"/>
      <c r="R85" s="18"/>
      <c r="S85" s="18"/>
      <c r="T85" s="18"/>
      <c r="U85" s="18"/>
      <c r="V85" s="18"/>
      <c r="W85" s="18"/>
      <c r="X85" s="18"/>
    </row>
    <row r="86" spans="2:24" x14ac:dyDescent="0.25">
      <c r="B86" s="81">
        <v>50</v>
      </c>
      <c r="C86" s="73" t="s">
        <v>97</v>
      </c>
      <c r="D86" s="82">
        <v>22</v>
      </c>
      <c r="E86" s="82">
        <v>4</v>
      </c>
      <c r="F86" s="83">
        <v>18.181818181818183</v>
      </c>
      <c r="G86" s="82" t="s">
        <v>162</v>
      </c>
      <c r="H86" s="84">
        <v>28.2895</v>
      </c>
      <c r="I86" s="64"/>
      <c r="J86" s="18"/>
      <c r="K86" s="18"/>
      <c r="L86" s="18"/>
      <c r="M86" s="18"/>
      <c r="N86" s="18"/>
      <c r="O86" s="18"/>
      <c r="P86" s="18"/>
      <c r="Q86" s="18"/>
      <c r="R86" s="18"/>
      <c r="S86" s="18"/>
      <c r="T86" s="18"/>
      <c r="U86" s="18"/>
      <c r="V86" s="18"/>
      <c r="W86" s="18"/>
      <c r="X86" s="18"/>
    </row>
    <row r="87" spans="2:24" x14ac:dyDescent="0.25">
      <c r="B87" s="81">
        <v>52</v>
      </c>
      <c r="C87" s="73" t="s">
        <v>99</v>
      </c>
      <c r="D87" s="82">
        <v>12</v>
      </c>
      <c r="E87" s="82">
        <v>3</v>
      </c>
      <c r="F87" s="83">
        <v>25</v>
      </c>
      <c r="G87" s="82" t="s">
        <v>162</v>
      </c>
      <c r="H87" s="84">
        <v>21.14266666666667</v>
      </c>
      <c r="I87" s="64"/>
      <c r="J87" s="18"/>
      <c r="K87" s="18"/>
      <c r="L87" s="18"/>
      <c r="M87" s="18"/>
      <c r="N87" s="18"/>
      <c r="O87" s="18"/>
      <c r="P87" s="18"/>
      <c r="Q87" s="18"/>
      <c r="R87" s="18"/>
      <c r="S87" s="18"/>
      <c r="T87" s="18"/>
      <c r="U87" s="18"/>
      <c r="V87" s="18"/>
      <c r="W87" s="18"/>
      <c r="X87" s="18"/>
    </row>
    <row r="88" spans="2:24" x14ac:dyDescent="0.25">
      <c r="B88" s="81">
        <v>53</v>
      </c>
      <c r="C88" s="73" t="s">
        <v>100</v>
      </c>
      <c r="D88" s="82">
        <v>10</v>
      </c>
      <c r="E88" s="82">
        <v>4</v>
      </c>
      <c r="F88" s="83">
        <v>40</v>
      </c>
      <c r="G88" s="82" t="s">
        <v>162</v>
      </c>
      <c r="H88" s="84">
        <v>18.987500000000001</v>
      </c>
      <c r="I88" s="64"/>
      <c r="J88" s="18"/>
      <c r="K88" s="18"/>
      <c r="L88" s="18"/>
      <c r="M88" s="18"/>
      <c r="N88" s="18"/>
      <c r="O88" s="18"/>
      <c r="P88" s="18"/>
      <c r="Q88" s="18"/>
      <c r="R88" s="18"/>
      <c r="S88" s="18"/>
      <c r="T88" s="18"/>
      <c r="U88" s="18"/>
      <c r="V88" s="18"/>
      <c r="W88" s="18"/>
      <c r="X88" s="18"/>
    </row>
    <row r="89" spans="2:24" x14ac:dyDescent="0.25">
      <c r="B89" s="81">
        <v>55</v>
      </c>
      <c r="C89" s="73" t="s">
        <v>102</v>
      </c>
      <c r="D89" s="82">
        <v>6</v>
      </c>
      <c r="E89" s="82">
        <v>1</v>
      </c>
      <c r="F89" s="83">
        <v>16.666666666666664</v>
      </c>
      <c r="G89" s="82" t="s">
        <v>162</v>
      </c>
      <c r="H89" s="84">
        <v>36.380000000000003</v>
      </c>
      <c r="I89" s="64"/>
      <c r="J89" s="18"/>
      <c r="K89" s="18"/>
      <c r="L89" s="18"/>
      <c r="M89" s="18"/>
      <c r="N89" s="18"/>
      <c r="O89" s="18"/>
      <c r="P89" s="18"/>
      <c r="Q89" s="18"/>
      <c r="R89" s="18"/>
      <c r="S89" s="18"/>
      <c r="T89" s="18"/>
      <c r="U89" s="18"/>
      <c r="V89" s="18"/>
      <c r="W89" s="18"/>
      <c r="X89" s="18"/>
    </row>
    <row r="90" spans="2:24" x14ac:dyDescent="0.25">
      <c r="B90" s="81">
        <v>56</v>
      </c>
      <c r="C90" s="73" t="s">
        <v>103</v>
      </c>
      <c r="D90" s="82">
        <v>24</v>
      </c>
      <c r="E90" s="82">
        <v>7</v>
      </c>
      <c r="F90" s="83">
        <v>29.166666666666668</v>
      </c>
      <c r="G90" s="82" t="s">
        <v>162</v>
      </c>
      <c r="H90" s="84">
        <v>21.213714285714289</v>
      </c>
      <c r="I90" s="64"/>
      <c r="J90" s="18"/>
      <c r="K90" s="18"/>
      <c r="L90" s="18"/>
      <c r="M90" s="18"/>
      <c r="N90" s="18"/>
      <c r="O90" s="18"/>
      <c r="P90" s="18"/>
      <c r="Q90" s="18"/>
      <c r="R90" s="18"/>
      <c r="S90" s="18"/>
      <c r="T90" s="18"/>
      <c r="U90" s="18"/>
      <c r="V90" s="18"/>
      <c r="W90" s="18"/>
      <c r="X90" s="18"/>
    </row>
    <row r="91" spans="2:24" x14ac:dyDescent="0.25">
      <c r="B91" s="81">
        <v>58</v>
      </c>
      <c r="C91" s="73" t="s">
        <v>105</v>
      </c>
      <c r="D91" s="82">
        <v>14</v>
      </c>
      <c r="E91" s="82">
        <v>6</v>
      </c>
      <c r="F91" s="83">
        <v>42.857142857142854</v>
      </c>
      <c r="G91" s="82" t="s">
        <v>162</v>
      </c>
      <c r="H91" s="84">
        <v>32.515666666666668</v>
      </c>
      <c r="I91" s="64"/>
      <c r="J91" s="18"/>
      <c r="K91" s="18"/>
      <c r="L91" s="18"/>
      <c r="M91" s="18"/>
      <c r="N91" s="18"/>
      <c r="O91" s="18"/>
      <c r="P91" s="18"/>
      <c r="Q91" s="18"/>
      <c r="R91" s="18"/>
      <c r="S91" s="18"/>
      <c r="T91" s="18"/>
      <c r="U91" s="18"/>
      <c r="V91" s="18"/>
      <c r="W91" s="18"/>
      <c r="X91" s="18"/>
    </row>
    <row r="92" spans="2:24" x14ac:dyDescent="0.25">
      <c r="B92" s="81">
        <v>61</v>
      </c>
      <c r="C92" s="73" t="s">
        <v>108</v>
      </c>
      <c r="D92" s="82">
        <v>16</v>
      </c>
      <c r="E92" s="82">
        <v>3</v>
      </c>
      <c r="F92" s="83">
        <v>18.75</v>
      </c>
      <c r="G92" s="82" t="s">
        <v>162</v>
      </c>
      <c r="H92" s="84">
        <v>23.72</v>
      </c>
      <c r="I92" s="64"/>
      <c r="J92" s="18"/>
      <c r="K92" s="18"/>
      <c r="L92" s="18"/>
      <c r="M92" s="18"/>
      <c r="N92" s="18"/>
      <c r="O92" s="18"/>
      <c r="P92" s="18"/>
      <c r="Q92" s="18"/>
      <c r="R92" s="18"/>
      <c r="S92" s="18"/>
      <c r="T92" s="18"/>
      <c r="U92" s="18"/>
      <c r="V92" s="18"/>
      <c r="W92" s="18"/>
      <c r="X92" s="18"/>
    </row>
    <row r="93" spans="2:24" x14ac:dyDescent="0.25">
      <c r="B93" s="81">
        <v>65</v>
      </c>
      <c r="C93" s="73" t="s">
        <v>112</v>
      </c>
      <c r="D93" s="82">
        <v>13</v>
      </c>
      <c r="E93" s="82">
        <v>1</v>
      </c>
      <c r="F93" s="83">
        <v>7.6923076923076925</v>
      </c>
      <c r="G93" s="82" t="s">
        <v>162</v>
      </c>
      <c r="H93" s="84">
        <v>19.600999999999999</v>
      </c>
      <c r="I93" s="64"/>
      <c r="J93" s="18"/>
      <c r="K93" s="18"/>
      <c r="L93" s="18"/>
      <c r="M93" s="18"/>
      <c r="N93" s="18"/>
      <c r="O93" s="18"/>
      <c r="P93" s="18"/>
      <c r="Q93" s="18"/>
      <c r="R93" s="18"/>
      <c r="S93" s="18"/>
      <c r="T93" s="18"/>
      <c r="U93" s="18"/>
      <c r="V93" s="18"/>
      <c r="W93" s="18"/>
      <c r="X93" s="18"/>
    </row>
    <row r="94" spans="2:24" x14ac:dyDescent="0.25">
      <c r="B94" s="81">
        <v>70</v>
      </c>
      <c r="C94" s="73" t="s">
        <v>117</v>
      </c>
      <c r="D94" s="82">
        <v>7</v>
      </c>
      <c r="E94" s="82">
        <v>3</v>
      </c>
      <c r="F94" s="83">
        <v>42.857142857142854</v>
      </c>
      <c r="G94" s="82" t="s">
        <v>162</v>
      </c>
      <c r="H94" s="84">
        <v>27.87533333333333</v>
      </c>
      <c r="I94" s="64"/>
      <c r="J94" s="18"/>
      <c r="K94" s="18"/>
      <c r="L94" s="18"/>
      <c r="M94" s="18"/>
      <c r="N94" s="18"/>
      <c r="O94" s="18"/>
      <c r="P94" s="18"/>
      <c r="Q94" s="18"/>
      <c r="R94" s="18"/>
      <c r="S94" s="18"/>
      <c r="T94" s="18"/>
      <c r="U94" s="18"/>
      <c r="V94" s="18"/>
      <c r="W94" s="18"/>
      <c r="X94" s="18"/>
    </row>
    <row r="95" spans="2:24" x14ac:dyDescent="0.25">
      <c r="B95" s="81">
        <v>71</v>
      </c>
      <c r="C95" s="73" t="s">
        <v>118</v>
      </c>
      <c r="D95" s="82">
        <v>24</v>
      </c>
      <c r="E95" s="82">
        <v>7</v>
      </c>
      <c r="F95" s="83">
        <v>29.166666666666668</v>
      </c>
      <c r="G95" s="82" t="s">
        <v>162</v>
      </c>
      <c r="H95" s="84">
        <v>22.274000000000001</v>
      </c>
      <c r="I95" s="64"/>
      <c r="J95" s="18"/>
      <c r="K95" s="18"/>
      <c r="L95" s="18"/>
      <c r="M95" s="18"/>
      <c r="N95" s="18"/>
      <c r="O95" s="18"/>
      <c r="P95" s="18"/>
      <c r="Q95" s="18"/>
      <c r="R95" s="18"/>
      <c r="S95" s="18"/>
      <c r="T95" s="18"/>
      <c r="U95" s="18"/>
      <c r="V95" s="18"/>
      <c r="W95" s="18"/>
      <c r="X95" s="18"/>
    </row>
    <row r="96" spans="2:24" x14ac:dyDescent="0.25">
      <c r="B96" s="81">
        <v>72</v>
      </c>
      <c r="C96" s="73" t="s">
        <v>119</v>
      </c>
      <c r="D96" s="82">
        <v>19</v>
      </c>
      <c r="E96" s="82">
        <v>4</v>
      </c>
      <c r="F96" s="83">
        <v>21.052631578947366</v>
      </c>
      <c r="G96" s="82" t="s">
        <v>162</v>
      </c>
      <c r="H96" s="84">
        <v>26.186</v>
      </c>
      <c r="I96" s="64"/>
      <c r="J96" s="18"/>
      <c r="K96" s="18"/>
      <c r="L96" s="18"/>
      <c r="M96" s="18"/>
      <c r="N96" s="18"/>
      <c r="O96" s="18"/>
      <c r="P96" s="18"/>
      <c r="Q96" s="18"/>
      <c r="R96" s="18"/>
      <c r="S96" s="18"/>
      <c r="T96" s="18"/>
      <c r="U96" s="18"/>
      <c r="V96" s="18"/>
      <c r="W96" s="18"/>
      <c r="X96" s="18"/>
    </row>
    <row r="97" spans="1:24" x14ac:dyDescent="0.25">
      <c r="B97" s="81">
        <v>79</v>
      </c>
      <c r="C97" s="73" t="s">
        <v>126</v>
      </c>
      <c r="D97" s="82">
        <v>12</v>
      </c>
      <c r="E97" s="82">
        <v>1</v>
      </c>
      <c r="F97" s="83">
        <v>8.3333333333333321</v>
      </c>
      <c r="G97" s="82" t="s">
        <v>162</v>
      </c>
      <c r="H97" s="84">
        <v>24.166</v>
      </c>
      <c r="I97" s="64"/>
      <c r="J97" s="18"/>
      <c r="K97" s="18"/>
      <c r="L97" s="18"/>
      <c r="M97" s="18"/>
      <c r="N97" s="18"/>
      <c r="O97" s="18"/>
      <c r="P97" s="18"/>
      <c r="Q97" s="18"/>
      <c r="R97" s="18"/>
      <c r="S97" s="18"/>
      <c r="T97" s="18"/>
      <c r="U97" s="18"/>
      <c r="V97" s="18"/>
      <c r="W97" s="18"/>
      <c r="X97" s="18"/>
    </row>
    <row r="98" spans="1:24" x14ac:dyDescent="0.25">
      <c r="B98" s="81">
        <v>80</v>
      </c>
      <c r="C98" s="73" t="s">
        <v>127</v>
      </c>
      <c r="D98" s="82">
        <v>22</v>
      </c>
      <c r="E98" s="82">
        <v>6</v>
      </c>
      <c r="F98" s="83">
        <v>27.27272727272727</v>
      </c>
      <c r="G98" s="82" t="s">
        <v>162</v>
      </c>
      <c r="H98" s="84">
        <v>20.226833333333328</v>
      </c>
      <c r="I98" s="64"/>
      <c r="J98" s="18"/>
      <c r="K98" s="18"/>
      <c r="L98" s="18"/>
      <c r="M98" s="18"/>
      <c r="N98" s="18"/>
      <c r="O98" s="18"/>
      <c r="P98" s="18"/>
      <c r="Q98" s="18"/>
      <c r="R98" s="18"/>
      <c r="S98" s="18"/>
      <c r="T98" s="18"/>
      <c r="U98" s="18"/>
      <c r="V98" s="18"/>
      <c r="W98" s="18"/>
      <c r="X98" s="18"/>
    </row>
    <row r="99" spans="1:24" x14ac:dyDescent="0.25">
      <c r="B99" s="81">
        <v>81</v>
      </c>
      <c r="C99" s="73" t="s">
        <v>128</v>
      </c>
      <c r="D99" s="82">
        <v>15</v>
      </c>
      <c r="E99" s="82">
        <v>3</v>
      </c>
      <c r="F99" s="83">
        <v>20</v>
      </c>
      <c r="G99" s="82" t="s">
        <v>162</v>
      </c>
      <c r="H99" s="84">
        <v>20.643666666666672</v>
      </c>
      <c r="I99" s="64"/>
      <c r="J99" s="18"/>
      <c r="K99" s="18"/>
      <c r="L99" s="18"/>
      <c r="M99" s="18"/>
      <c r="N99" s="18"/>
      <c r="O99" s="18"/>
      <c r="P99" s="18"/>
      <c r="Q99" s="18"/>
      <c r="R99" s="18"/>
      <c r="S99" s="18"/>
      <c r="T99" s="18"/>
      <c r="U99" s="18"/>
      <c r="V99" s="18"/>
      <c r="W99" s="18"/>
      <c r="X99" s="18"/>
    </row>
    <row r="100" spans="1:24" x14ac:dyDescent="0.25">
      <c r="B100" s="81">
        <v>82</v>
      </c>
      <c r="C100" s="73" t="s">
        <v>144</v>
      </c>
      <c r="D100" s="82">
        <v>10</v>
      </c>
      <c r="E100" s="82">
        <v>0</v>
      </c>
      <c r="F100" s="83">
        <v>0</v>
      </c>
      <c r="G100" s="82" t="s">
        <v>162</v>
      </c>
      <c r="H100" s="84" t="s">
        <v>179</v>
      </c>
      <c r="I100" s="64"/>
      <c r="J100" s="18"/>
      <c r="K100" s="18"/>
      <c r="L100" s="18"/>
      <c r="M100" s="18"/>
      <c r="N100" s="18"/>
      <c r="O100" s="18"/>
      <c r="P100" s="18"/>
      <c r="Q100" s="18"/>
      <c r="R100" s="18"/>
      <c r="S100" s="18"/>
      <c r="T100" s="18"/>
      <c r="U100" s="18"/>
      <c r="V100" s="18"/>
      <c r="W100" s="18"/>
      <c r="X100" s="18"/>
    </row>
    <row r="101" spans="1:24" x14ac:dyDescent="0.25">
      <c r="B101" s="81">
        <v>85</v>
      </c>
      <c r="C101" s="73" t="s">
        <v>130</v>
      </c>
      <c r="D101" s="82">
        <v>18</v>
      </c>
      <c r="E101" s="82">
        <v>4</v>
      </c>
      <c r="F101" s="83">
        <v>22.222222222222221</v>
      </c>
      <c r="G101" s="82" t="s">
        <v>162</v>
      </c>
      <c r="H101" s="84">
        <v>37.943249999999999</v>
      </c>
      <c r="I101" s="64"/>
      <c r="J101" s="18"/>
      <c r="K101" s="18"/>
      <c r="L101" s="18"/>
      <c r="M101" s="18"/>
      <c r="N101" s="18"/>
      <c r="O101" s="18"/>
      <c r="P101" s="18"/>
      <c r="Q101" s="18"/>
      <c r="R101" s="18"/>
      <c r="S101" s="18"/>
      <c r="T101" s="18"/>
      <c r="U101" s="18"/>
      <c r="V101" s="18"/>
      <c r="W101" s="18"/>
      <c r="X101" s="18"/>
    </row>
    <row r="102" spans="1:24" x14ac:dyDescent="0.25">
      <c r="B102" s="81">
        <v>86</v>
      </c>
      <c r="C102" s="73" t="s">
        <v>131</v>
      </c>
      <c r="D102" s="82">
        <v>13</v>
      </c>
      <c r="E102" s="82">
        <v>1</v>
      </c>
      <c r="F102" s="83">
        <v>7.6923076923076925</v>
      </c>
      <c r="G102" s="82" t="s">
        <v>162</v>
      </c>
      <c r="H102" s="84">
        <v>25.486000000000001</v>
      </c>
      <c r="I102" s="64"/>
      <c r="J102" s="18"/>
      <c r="K102" s="18"/>
      <c r="L102" s="18"/>
      <c r="M102" s="18"/>
      <c r="N102" s="18"/>
      <c r="O102" s="18"/>
      <c r="P102" s="18"/>
      <c r="Q102" s="18"/>
      <c r="R102" s="18"/>
      <c r="S102" s="18"/>
      <c r="T102" s="18"/>
      <c r="U102" s="18"/>
      <c r="V102" s="18"/>
      <c r="W102" s="18"/>
      <c r="X102" s="18"/>
    </row>
    <row r="103" spans="1:24" x14ac:dyDescent="0.25">
      <c r="B103" s="81">
        <v>87</v>
      </c>
      <c r="C103" s="73" t="s">
        <v>132</v>
      </c>
      <c r="D103" s="82">
        <v>13</v>
      </c>
      <c r="E103" s="82">
        <v>1</v>
      </c>
      <c r="F103" s="83">
        <v>7.6923076923076925</v>
      </c>
      <c r="G103" s="82" t="s">
        <v>162</v>
      </c>
      <c r="H103" s="84">
        <v>25.279</v>
      </c>
      <c r="I103" s="64"/>
      <c r="J103" s="18"/>
      <c r="K103" s="18"/>
      <c r="L103" s="18"/>
      <c r="M103" s="18"/>
      <c r="N103" s="18"/>
      <c r="O103" s="18"/>
      <c r="P103" s="18"/>
      <c r="Q103" s="18"/>
      <c r="R103" s="18"/>
      <c r="S103" s="18"/>
      <c r="T103" s="18"/>
      <c r="U103" s="18"/>
      <c r="V103" s="18"/>
      <c r="W103" s="18"/>
      <c r="X103" s="18"/>
    </row>
    <row r="104" spans="1:24" x14ac:dyDescent="0.25">
      <c r="B104" s="81">
        <v>88</v>
      </c>
      <c r="C104" s="73" t="s">
        <v>133</v>
      </c>
      <c r="D104" s="82">
        <v>16</v>
      </c>
      <c r="E104" s="82">
        <v>2</v>
      </c>
      <c r="F104" s="83">
        <v>12.5</v>
      </c>
      <c r="G104" s="82" t="s">
        <v>162</v>
      </c>
      <c r="H104" s="84">
        <v>28.656500000000001</v>
      </c>
      <c r="I104" s="64"/>
      <c r="J104" s="18"/>
      <c r="K104" s="18"/>
      <c r="L104" s="18"/>
      <c r="M104" s="18"/>
      <c r="N104" s="18"/>
      <c r="O104" s="18"/>
      <c r="P104" s="18"/>
      <c r="Q104" s="18"/>
      <c r="R104" s="18"/>
      <c r="S104" s="18"/>
      <c r="T104" s="18"/>
      <c r="U104" s="18"/>
      <c r="V104" s="18"/>
      <c r="W104" s="18"/>
      <c r="X104" s="18"/>
    </row>
    <row r="105" spans="1:24" x14ac:dyDescent="0.25">
      <c r="B105" s="85">
        <v>89</v>
      </c>
      <c r="C105" s="75" t="s">
        <v>134</v>
      </c>
      <c r="D105" s="86">
        <v>13</v>
      </c>
      <c r="E105" s="86">
        <v>3</v>
      </c>
      <c r="F105" s="87">
        <v>23.076923076923077</v>
      </c>
      <c r="G105" s="86" t="s">
        <v>162</v>
      </c>
      <c r="H105" s="88">
        <v>31.654</v>
      </c>
      <c r="I105" s="64"/>
      <c r="J105" s="18"/>
      <c r="K105" s="18"/>
      <c r="L105" s="18"/>
      <c r="M105" s="18"/>
      <c r="N105" s="18"/>
      <c r="O105" s="18"/>
      <c r="P105" s="18"/>
      <c r="Q105" s="18"/>
      <c r="R105" s="18"/>
      <c r="S105" s="18"/>
      <c r="T105" s="18"/>
      <c r="U105" s="18"/>
      <c r="V105" s="18"/>
      <c r="W105" s="18"/>
      <c r="X105" s="18"/>
    </row>
    <row r="106" spans="1:24" x14ac:dyDescent="0.25">
      <c r="A106" s="18"/>
      <c r="B106" s="60"/>
      <c r="C106" s="60"/>
      <c r="D106" s="56"/>
      <c r="E106" s="56"/>
      <c r="F106" s="61"/>
      <c r="G106" s="56"/>
      <c r="H106" s="62"/>
      <c r="I106" s="18"/>
      <c r="J106" s="18"/>
      <c r="K106" s="18"/>
      <c r="L106" s="18"/>
      <c r="M106" s="18"/>
      <c r="N106" s="18"/>
      <c r="O106" s="18"/>
      <c r="P106" s="18"/>
      <c r="Q106" s="18"/>
      <c r="R106" s="18"/>
      <c r="S106" s="18"/>
      <c r="T106" s="18"/>
      <c r="U106" s="18"/>
      <c r="V106" s="18"/>
      <c r="W106" s="18"/>
      <c r="X106" s="18"/>
    </row>
    <row r="107" spans="1:24" x14ac:dyDescent="0.25">
      <c r="A107" s="18"/>
      <c r="B107" s="89" t="s">
        <v>230</v>
      </c>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x14ac:dyDescent="0.25">
      <c r="A108" s="18"/>
      <c r="B108" s="106" t="s">
        <v>231</v>
      </c>
      <c r="C108" s="106"/>
      <c r="D108" s="106"/>
      <c r="E108" s="106"/>
      <c r="F108" s="106"/>
      <c r="G108" s="106"/>
      <c r="H108" s="18"/>
      <c r="I108" s="18"/>
      <c r="J108" s="18"/>
      <c r="K108" s="18"/>
      <c r="L108" s="18"/>
      <c r="M108" s="18"/>
      <c r="N108" s="18"/>
      <c r="O108" s="18"/>
      <c r="P108" s="18"/>
      <c r="Q108" s="18"/>
      <c r="R108" s="18"/>
      <c r="S108" s="18"/>
      <c r="T108" s="18"/>
      <c r="U108" s="18"/>
      <c r="V108" s="18"/>
      <c r="W108" s="18"/>
      <c r="X108" s="18"/>
    </row>
    <row r="109" spans="1:24" x14ac:dyDescent="0.25">
      <c r="A109" s="18"/>
      <c r="B109" s="106"/>
      <c r="C109" s="106"/>
      <c r="D109" s="106"/>
      <c r="E109" s="106"/>
      <c r="F109" s="106"/>
      <c r="G109" s="106"/>
      <c r="H109" s="18"/>
      <c r="I109" s="18"/>
      <c r="J109" s="18"/>
      <c r="K109" s="18"/>
      <c r="L109" s="18"/>
      <c r="M109" s="18"/>
      <c r="N109" s="18"/>
      <c r="O109" s="18"/>
      <c r="P109" s="18"/>
      <c r="Q109" s="18"/>
      <c r="R109" s="18"/>
      <c r="S109" s="18"/>
      <c r="T109" s="18"/>
      <c r="U109" s="18"/>
      <c r="V109" s="18"/>
      <c r="W109" s="18"/>
      <c r="X109" s="18"/>
    </row>
    <row r="110" spans="1:24" x14ac:dyDescent="0.25">
      <c r="A110" s="18"/>
      <c r="B110" s="106"/>
      <c r="C110" s="106"/>
      <c r="D110" s="106"/>
      <c r="E110" s="106"/>
      <c r="F110" s="106"/>
      <c r="G110" s="106"/>
      <c r="H110" s="18"/>
      <c r="I110" s="18"/>
      <c r="J110" s="18"/>
      <c r="K110" s="18"/>
      <c r="L110" s="18"/>
      <c r="M110" s="18"/>
      <c r="N110" s="18"/>
      <c r="O110" s="18"/>
      <c r="P110" s="18"/>
      <c r="Q110" s="18"/>
      <c r="R110" s="18"/>
      <c r="S110" s="18"/>
      <c r="T110" s="18"/>
      <c r="U110" s="18"/>
      <c r="V110" s="18"/>
      <c r="W110" s="18"/>
      <c r="X110" s="18"/>
    </row>
    <row r="111" spans="1:24" x14ac:dyDescent="0.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x14ac:dyDescent="0.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x14ac:dyDescent="0.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x14ac:dyDescent="0.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x14ac:dyDescent="0.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x14ac:dyDescent="0.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x14ac:dyDescent="0.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sheetData>
  <mergeCells count="1">
    <mergeCell ref="B108:G1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36"/>
  <sheetViews>
    <sheetView showGridLines="0" zoomScaleNormal="100" workbookViewId="0"/>
  </sheetViews>
  <sheetFormatPr baseColWidth="10" defaultRowHeight="15" x14ac:dyDescent="0.25"/>
  <cols>
    <col min="1" max="1" width="3.85546875" customWidth="1"/>
    <col min="2" max="2" width="119.140625" bestFit="1" customWidth="1"/>
    <col min="3" max="3" width="25" customWidth="1"/>
    <col min="4" max="4" width="20.7109375" customWidth="1"/>
    <col min="5" max="5" width="24.42578125" customWidth="1"/>
    <col min="6" max="6" width="17.7109375" customWidth="1"/>
    <col min="9" max="9" width="17.7109375" customWidth="1"/>
  </cols>
  <sheetData>
    <row r="2" spans="2:9" x14ac:dyDescent="0.25">
      <c r="B2" s="105" t="s">
        <v>235</v>
      </c>
      <c r="C2" s="105"/>
      <c r="D2" s="105"/>
      <c r="E2" s="105"/>
    </row>
    <row r="3" spans="2:9" x14ac:dyDescent="0.25">
      <c r="B3" s="23"/>
      <c r="C3" s="23"/>
      <c r="D3" s="23"/>
      <c r="E3" s="23"/>
    </row>
    <row r="4" spans="2:9" x14ac:dyDescent="0.25">
      <c r="B4" s="108" t="s">
        <v>233</v>
      </c>
      <c r="C4" s="107" t="s">
        <v>201</v>
      </c>
      <c r="D4" s="107"/>
      <c r="E4" s="107" t="s">
        <v>160</v>
      </c>
      <c r="F4" s="107"/>
    </row>
    <row r="5" spans="2:9" ht="33.75" x14ac:dyDescent="0.25">
      <c r="B5" s="108"/>
      <c r="C5" s="27" t="s">
        <v>202</v>
      </c>
      <c r="D5" s="27" t="s">
        <v>203</v>
      </c>
      <c r="E5" s="27" t="s">
        <v>202</v>
      </c>
      <c r="F5" s="27" t="s">
        <v>203</v>
      </c>
      <c r="H5" s="8"/>
      <c r="I5" s="8"/>
    </row>
    <row r="6" spans="2:9" ht="15" customHeight="1" x14ac:dyDescent="0.25">
      <c r="B6" s="92" t="s">
        <v>32</v>
      </c>
      <c r="C6" s="101">
        <v>56</v>
      </c>
      <c r="D6" s="101">
        <v>8</v>
      </c>
      <c r="E6" s="102">
        <v>8.8888888888888893</v>
      </c>
      <c r="F6" s="102">
        <v>2.8268551236749118</v>
      </c>
      <c r="G6" s="35"/>
      <c r="H6" s="20"/>
      <c r="I6" s="20"/>
    </row>
    <row r="7" spans="2:9" x14ac:dyDescent="0.25">
      <c r="B7" s="37" t="s">
        <v>33</v>
      </c>
      <c r="C7" s="90">
        <v>62</v>
      </c>
      <c r="D7" s="90">
        <v>18</v>
      </c>
      <c r="E7" s="91">
        <v>9.8412698412698418</v>
      </c>
      <c r="F7" s="91">
        <v>6.3604240282685502</v>
      </c>
      <c r="G7" s="35"/>
      <c r="H7" s="5"/>
      <c r="I7" s="5"/>
    </row>
    <row r="8" spans="2:9" x14ac:dyDescent="0.25">
      <c r="B8" s="37" t="s">
        <v>34</v>
      </c>
      <c r="C8" s="90">
        <v>74</v>
      </c>
      <c r="D8" s="90">
        <v>19</v>
      </c>
      <c r="E8" s="91">
        <v>11.746031746031745</v>
      </c>
      <c r="F8" s="91">
        <v>6.7137809187279158</v>
      </c>
      <c r="G8" s="35"/>
    </row>
    <row r="9" spans="2:9" x14ac:dyDescent="0.25">
      <c r="B9" s="37" t="s">
        <v>35</v>
      </c>
      <c r="C9" s="90">
        <v>136</v>
      </c>
      <c r="D9" s="90">
        <v>43</v>
      </c>
      <c r="E9" s="91">
        <v>21.587301587301589</v>
      </c>
      <c r="F9" s="91">
        <v>15.19434628975265</v>
      </c>
      <c r="G9" s="35"/>
    </row>
    <row r="10" spans="2:9" x14ac:dyDescent="0.25">
      <c r="B10" s="37" t="s">
        <v>36</v>
      </c>
      <c r="C10" s="90">
        <v>112</v>
      </c>
      <c r="D10" s="90">
        <v>8</v>
      </c>
      <c r="E10" s="91">
        <v>17.777777777777779</v>
      </c>
      <c r="F10" s="91">
        <v>2.8268551236749118</v>
      </c>
      <c r="G10" s="35"/>
    </row>
    <row r="11" spans="2:9" x14ac:dyDescent="0.25">
      <c r="B11" s="37" t="s">
        <v>246</v>
      </c>
      <c r="C11" s="90">
        <v>17</v>
      </c>
      <c r="D11" s="90">
        <v>2</v>
      </c>
      <c r="E11" s="91">
        <v>2.6984126984126986</v>
      </c>
      <c r="F11" s="91">
        <v>0.70671378091872794</v>
      </c>
      <c r="G11" s="35"/>
      <c r="H11" s="8"/>
      <c r="I11" s="5"/>
    </row>
    <row r="12" spans="2:9" x14ac:dyDescent="0.25">
      <c r="B12" s="37" t="s">
        <v>37</v>
      </c>
      <c r="C12" s="90">
        <v>82</v>
      </c>
      <c r="D12" s="90">
        <v>17</v>
      </c>
      <c r="E12" s="91">
        <v>13.015873015873018</v>
      </c>
      <c r="F12" s="91">
        <v>6.0070671378091873</v>
      </c>
      <c r="G12" s="35"/>
      <c r="H12" s="8"/>
      <c r="I12" s="5"/>
    </row>
    <row r="13" spans="2:9" x14ac:dyDescent="0.25">
      <c r="B13" s="37" t="s">
        <v>38</v>
      </c>
      <c r="C13" s="90">
        <v>66</v>
      </c>
      <c r="D13" s="90">
        <v>9</v>
      </c>
      <c r="E13" s="91">
        <v>10.476190476190476</v>
      </c>
      <c r="F13" s="91">
        <v>3.1802120141342751</v>
      </c>
      <c r="G13" s="35"/>
    </row>
    <row r="14" spans="2:9" x14ac:dyDescent="0.25">
      <c r="B14" s="37" t="s">
        <v>45</v>
      </c>
      <c r="C14" s="90">
        <v>160</v>
      </c>
      <c r="D14" s="90">
        <v>35</v>
      </c>
      <c r="E14" s="91">
        <v>25.396825396825395</v>
      </c>
      <c r="F14" s="91">
        <v>12.367491166077739</v>
      </c>
      <c r="G14" s="35"/>
    </row>
    <row r="15" spans="2:9" x14ac:dyDescent="0.25">
      <c r="B15" s="37" t="s">
        <v>39</v>
      </c>
      <c r="C15" s="90">
        <v>61</v>
      </c>
      <c r="D15" s="90">
        <v>5</v>
      </c>
      <c r="E15" s="91">
        <v>9.6825396825396837</v>
      </c>
      <c r="F15" s="91">
        <v>1.7667844522968199</v>
      </c>
      <c r="G15" s="35"/>
    </row>
    <row r="16" spans="2:9" x14ac:dyDescent="0.25">
      <c r="B16" s="37" t="s">
        <v>40</v>
      </c>
      <c r="C16" s="90">
        <v>213</v>
      </c>
      <c r="D16" s="90">
        <v>61</v>
      </c>
      <c r="E16" s="91">
        <v>33.80952380952381</v>
      </c>
      <c r="F16" s="91">
        <v>21.554770318021202</v>
      </c>
      <c r="G16" s="35"/>
    </row>
    <row r="17" spans="2:8" x14ac:dyDescent="0.25">
      <c r="B17" s="37" t="s">
        <v>41</v>
      </c>
      <c r="C17" s="90">
        <v>41</v>
      </c>
      <c r="D17" s="90">
        <v>10</v>
      </c>
      <c r="E17" s="91">
        <v>6.5079365079365088</v>
      </c>
      <c r="F17" s="91">
        <v>3.5335689045936398</v>
      </c>
      <c r="G17" s="35"/>
    </row>
    <row r="18" spans="2:8" x14ac:dyDescent="0.25">
      <c r="B18" s="37" t="s">
        <v>42</v>
      </c>
      <c r="C18" s="90">
        <v>51</v>
      </c>
      <c r="D18" s="90">
        <v>28</v>
      </c>
      <c r="E18" s="91">
        <v>8.0952380952380949</v>
      </c>
      <c r="F18" s="91">
        <v>9.8939929328621901</v>
      </c>
      <c r="G18" s="35"/>
    </row>
    <row r="19" spans="2:8" x14ac:dyDescent="0.25">
      <c r="B19" s="103"/>
      <c r="C19" s="100"/>
      <c r="D19" s="100"/>
      <c r="E19" s="104"/>
      <c r="F19" s="104"/>
    </row>
    <row r="20" spans="2:8" x14ac:dyDescent="0.25">
      <c r="B20" s="9" t="s">
        <v>178</v>
      </c>
      <c r="C20" s="20"/>
      <c r="D20" s="20"/>
      <c r="E20" s="32"/>
      <c r="F20" s="32"/>
    </row>
    <row r="21" spans="2:8" x14ac:dyDescent="0.25">
      <c r="B21" s="106" t="s">
        <v>238</v>
      </c>
      <c r="C21" s="106"/>
      <c r="D21" s="106"/>
      <c r="E21" s="106"/>
      <c r="F21" s="106"/>
    </row>
    <row r="22" spans="2:8" x14ac:dyDescent="0.25">
      <c r="B22" s="106"/>
      <c r="C22" s="106"/>
      <c r="D22" s="106"/>
      <c r="E22" s="106"/>
      <c r="F22" s="106"/>
    </row>
    <row r="23" spans="2:8" x14ac:dyDescent="0.25">
      <c r="B23" s="106"/>
      <c r="C23" s="106"/>
      <c r="D23" s="106"/>
      <c r="E23" s="106"/>
      <c r="F23" s="106"/>
    </row>
    <row r="24" spans="2:8" x14ac:dyDescent="0.25">
      <c r="E24" s="65"/>
      <c r="F24" s="65"/>
      <c r="G24" s="66"/>
    </row>
    <row r="25" spans="2:8" x14ac:dyDescent="0.25">
      <c r="E25" s="65"/>
      <c r="F25" s="65"/>
      <c r="G25" s="66"/>
    </row>
    <row r="26" spans="2:8" x14ac:dyDescent="0.25">
      <c r="E26" s="65"/>
      <c r="F26" s="65"/>
      <c r="G26" s="66"/>
      <c r="H26" s="66"/>
    </row>
    <row r="27" spans="2:8" x14ac:dyDescent="0.25">
      <c r="E27" s="65"/>
      <c r="F27" s="65"/>
      <c r="G27" s="66"/>
      <c r="H27" s="66"/>
    </row>
    <row r="28" spans="2:8" x14ac:dyDescent="0.25">
      <c r="E28" s="65"/>
      <c r="F28" s="65"/>
      <c r="G28" s="66"/>
      <c r="H28" s="66"/>
    </row>
    <row r="29" spans="2:8" x14ac:dyDescent="0.25">
      <c r="E29" s="65"/>
      <c r="F29" s="65"/>
      <c r="G29" s="66"/>
      <c r="H29" s="66"/>
    </row>
    <row r="30" spans="2:8" x14ac:dyDescent="0.25">
      <c r="E30" s="65"/>
      <c r="F30" s="65"/>
      <c r="G30" s="66"/>
      <c r="H30" s="66"/>
    </row>
    <row r="31" spans="2:8" x14ac:dyDescent="0.25">
      <c r="E31" s="65"/>
      <c r="F31" s="65"/>
      <c r="G31" s="66"/>
      <c r="H31" s="66"/>
    </row>
    <row r="32" spans="2:8" x14ac:dyDescent="0.25">
      <c r="E32" s="65"/>
      <c r="F32" s="65"/>
      <c r="G32" s="66"/>
      <c r="H32" s="66"/>
    </row>
    <row r="33" spans="5:8" x14ac:dyDescent="0.25">
      <c r="E33" s="65"/>
      <c r="F33" s="65"/>
      <c r="G33" s="66"/>
      <c r="H33" s="66"/>
    </row>
    <row r="34" spans="5:8" x14ac:dyDescent="0.25">
      <c r="E34" s="65"/>
      <c r="F34" s="65"/>
      <c r="G34" s="66"/>
      <c r="H34" s="66"/>
    </row>
    <row r="35" spans="5:8" x14ac:dyDescent="0.25">
      <c r="E35" s="65"/>
      <c r="F35" s="65"/>
      <c r="G35" s="66"/>
      <c r="H35" s="66"/>
    </row>
    <row r="36" spans="5:8" x14ac:dyDescent="0.25">
      <c r="E36" s="65"/>
      <c r="F36" s="65"/>
      <c r="G36" s="66"/>
      <c r="H36" s="66"/>
    </row>
  </sheetData>
  <mergeCells count="5">
    <mergeCell ref="B2:E2"/>
    <mergeCell ref="B21:F23"/>
    <mergeCell ref="C4:D4"/>
    <mergeCell ref="E4:F4"/>
    <mergeCell ref="B4:B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25"/>
  <sheetViews>
    <sheetView showGridLines="0" workbookViewId="0"/>
  </sheetViews>
  <sheetFormatPr baseColWidth="10" defaultRowHeight="15" x14ac:dyDescent="0.25"/>
  <cols>
    <col min="1" max="1" width="3.85546875" customWidth="1"/>
    <col min="2" max="2" width="27.7109375" bestFit="1" customWidth="1"/>
    <col min="3" max="3" width="15" customWidth="1"/>
    <col min="4" max="4" width="27.140625" customWidth="1"/>
    <col min="5" max="5" width="39.42578125" customWidth="1"/>
    <col min="6" max="6" width="23.42578125" customWidth="1"/>
    <col min="7" max="7" width="21.42578125" customWidth="1"/>
    <col min="8" max="8" width="40.7109375" customWidth="1"/>
  </cols>
  <sheetData>
    <row r="2" spans="2:8" x14ac:dyDescent="0.25">
      <c r="B2" s="105" t="s">
        <v>236</v>
      </c>
      <c r="C2" s="105"/>
      <c r="D2" s="105"/>
      <c r="E2" s="105"/>
    </row>
    <row r="3" spans="2:8" x14ac:dyDescent="0.25">
      <c r="B3" s="23"/>
      <c r="C3" s="23"/>
      <c r="D3" s="23"/>
      <c r="E3" s="23"/>
    </row>
    <row r="4" spans="2:8" x14ac:dyDescent="0.25">
      <c r="B4" s="117" t="s">
        <v>153</v>
      </c>
      <c r="C4" s="107" t="s">
        <v>234</v>
      </c>
      <c r="D4" s="107"/>
      <c r="E4" s="107"/>
      <c r="F4" s="107" t="s">
        <v>160</v>
      </c>
      <c r="G4" s="107"/>
      <c r="H4" s="107"/>
    </row>
    <row r="5" spans="2:8" x14ac:dyDescent="0.25">
      <c r="B5" s="117"/>
      <c r="C5" s="31" t="s">
        <v>2</v>
      </c>
      <c r="D5" s="31" t="s">
        <v>205</v>
      </c>
      <c r="E5" s="31" t="s">
        <v>207</v>
      </c>
      <c r="F5" s="31" t="s">
        <v>2</v>
      </c>
      <c r="G5" s="31" t="s">
        <v>205</v>
      </c>
      <c r="H5" s="31" t="s">
        <v>206</v>
      </c>
    </row>
    <row r="6" spans="2:8" x14ac:dyDescent="0.25">
      <c r="B6" s="92" t="s">
        <v>7</v>
      </c>
      <c r="C6" s="93">
        <v>34</v>
      </c>
      <c r="D6" s="93">
        <v>367</v>
      </c>
      <c r="E6" s="93">
        <v>326</v>
      </c>
      <c r="F6" s="94">
        <v>11.038961038961039</v>
      </c>
      <c r="G6" s="94">
        <v>34.363295880149813</v>
      </c>
      <c r="H6" s="94">
        <v>57.699115044247783</v>
      </c>
    </row>
    <row r="7" spans="2:8" x14ac:dyDescent="0.25">
      <c r="B7" s="37" t="s">
        <v>8</v>
      </c>
      <c r="C7" s="95">
        <v>63</v>
      </c>
      <c r="D7" s="95">
        <v>167</v>
      </c>
      <c r="E7" s="95">
        <v>130</v>
      </c>
      <c r="F7" s="96">
        <v>20.454545454545457</v>
      </c>
      <c r="G7" s="96">
        <v>15.636704119850187</v>
      </c>
      <c r="H7" s="96">
        <v>23.008849557522122</v>
      </c>
    </row>
    <row r="8" spans="2:8" x14ac:dyDescent="0.25">
      <c r="B8" s="37" t="s">
        <v>9</v>
      </c>
      <c r="C8" s="95">
        <v>27</v>
      </c>
      <c r="D8" s="95">
        <v>313</v>
      </c>
      <c r="E8" s="95">
        <v>287</v>
      </c>
      <c r="F8" s="96">
        <v>8.7662337662337659</v>
      </c>
      <c r="G8" s="96">
        <v>29.307116104868914</v>
      </c>
      <c r="H8" s="96">
        <v>50.796460176991154</v>
      </c>
    </row>
    <row r="9" spans="2:8" x14ac:dyDescent="0.25">
      <c r="B9" s="37" t="s">
        <v>10</v>
      </c>
      <c r="C9" s="95">
        <v>78</v>
      </c>
      <c r="D9" s="95">
        <v>282</v>
      </c>
      <c r="E9" s="95">
        <v>246</v>
      </c>
      <c r="F9" s="96">
        <v>25.324675324675301</v>
      </c>
      <c r="G9" s="96">
        <v>26.40449438202247</v>
      </c>
      <c r="H9" s="96">
        <v>43.539823008849559</v>
      </c>
    </row>
    <row r="10" spans="2:8" x14ac:dyDescent="0.25">
      <c r="B10" s="37" t="s">
        <v>11</v>
      </c>
      <c r="C10" s="95">
        <v>12</v>
      </c>
      <c r="D10" s="95">
        <v>246</v>
      </c>
      <c r="E10" s="95">
        <v>238</v>
      </c>
      <c r="F10" s="96">
        <v>3.8961038961038961</v>
      </c>
      <c r="G10" s="96">
        <v>23.033707865168541</v>
      </c>
      <c r="H10" s="96">
        <v>42.123893805309734</v>
      </c>
    </row>
    <row r="11" spans="2:8" x14ac:dyDescent="0.25">
      <c r="B11" s="37" t="s">
        <v>12</v>
      </c>
      <c r="C11" s="95">
        <v>11</v>
      </c>
      <c r="D11" s="95">
        <v>58</v>
      </c>
      <c r="E11" s="95">
        <v>47</v>
      </c>
      <c r="F11" s="96">
        <v>3.5714285714285712</v>
      </c>
      <c r="G11" s="96">
        <v>5.4307116104868918</v>
      </c>
      <c r="H11" s="96">
        <v>8.3185840707964598</v>
      </c>
    </row>
    <row r="12" spans="2:8" x14ac:dyDescent="0.25">
      <c r="B12" s="37" t="s">
        <v>13</v>
      </c>
      <c r="C12" s="95">
        <v>0</v>
      </c>
      <c r="D12" s="95">
        <v>51</v>
      </c>
      <c r="E12" s="95">
        <v>48</v>
      </c>
      <c r="F12" s="96">
        <v>0</v>
      </c>
      <c r="G12" s="96">
        <v>4.7752808988764039</v>
      </c>
      <c r="H12" s="96">
        <v>8.495575221238937</v>
      </c>
    </row>
    <row r="13" spans="2:8" x14ac:dyDescent="0.25">
      <c r="B13" s="37" t="s">
        <v>14</v>
      </c>
      <c r="C13" s="95">
        <v>1</v>
      </c>
      <c r="D13" s="95">
        <v>33</v>
      </c>
      <c r="E13" s="95">
        <v>31</v>
      </c>
      <c r="F13" s="96">
        <v>0.32467532467532467</v>
      </c>
      <c r="G13" s="96">
        <v>3.089887640449438</v>
      </c>
      <c r="H13" s="96">
        <v>5.4867256637168138</v>
      </c>
    </row>
    <row r="14" spans="2:8" x14ac:dyDescent="0.25">
      <c r="B14" s="37" t="s">
        <v>15</v>
      </c>
      <c r="C14" s="95">
        <v>45</v>
      </c>
      <c r="D14" s="95">
        <v>237</v>
      </c>
      <c r="E14" s="95">
        <v>207</v>
      </c>
      <c r="F14" s="96">
        <v>14.61038961038961</v>
      </c>
      <c r="G14" s="96">
        <v>22.191011235955056</v>
      </c>
      <c r="H14" s="96">
        <v>36.637168141592916</v>
      </c>
    </row>
    <row r="15" spans="2:8" x14ac:dyDescent="0.25">
      <c r="B15" s="97" t="s">
        <v>16</v>
      </c>
      <c r="C15" s="98">
        <v>43</v>
      </c>
      <c r="D15" s="98">
        <v>304</v>
      </c>
      <c r="E15" s="98">
        <v>277</v>
      </c>
      <c r="F15" s="99">
        <v>13.961038961038961</v>
      </c>
      <c r="G15" s="99">
        <v>28.464419475655429</v>
      </c>
      <c r="H15" s="99">
        <v>49.026548672566371</v>
      </c>
    </row>
    <row r="16" spans="2:8" x14ac:dyDescent="0.25">
      <c r="B16" s="9"/>
      <c r="C16" s="20"/>
      <c r="D16" s="20"/>
      <c r="E16" s="20"/>
      <c r="F16" s="5"/>
      <c r="G16" s="5"/>
      <c r="H16" s="5"/>
    </row>
    <row r="17" spans="2:6" ht="15" customHeight="1" x14ac:dyDescent="0.25">
      <c r="B17" s="106" t="s">
        <v>237</v>
      </c>
      <c r="C17" s="106"/>
      <c r="D17" s="106"/>
      <c r="E17" s="106"/>
      <c r="F17" s="106"/>
    </row>
    <row r="18" spans="2:6" x14ac:dyDescent="0.25">
      <c r="B18" s="106"/>
      <c r="C18" s="106"/>
      <c r="D18" s="106"/>
      <c r="E18" s="106"/>
      <c r="F18" s="106"/>
    </row>
    <row r="19" spans="2:6" ht="18.75" customHeight="1" x14ac:dyDescent="0.25">
      <c r="B19" s="106"/>
      <c r="C19" s="106"/>
      <c r="D19" s="106"/>
      <c r="E19" s="106"/>
      <c r="F19" s="106"/>
    </row>
    <row r="25" spans="2:6" x14ac:dyDescent="0.25">
      <c r="C25" s="13"/>
    </row>
  </sheetData>
  <mergeCells count="5">
    <mergeCell ref="B2:E2"/>
    <mergeCell ref="B17:F19"/>
    <mergeCell ref="F4:H4"/>
    <mergeCell ref="C4:E4"/>
    <mergeCell ref="B4:B5"/>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B35C-D29C-41F9-88F0-55A0BFA22DDE}">
  <dimension ref="A1:AH130"/>
  <sheetViews>
    <sheetView showGridLines="0" zoomScaleNormal="100" workbookViewId="0"/>
  </sheetViews>
  <sheetFormatPr baseColWidth="10" defaultRowHeight="15" x14ac:dyDescent="0.25"/>
  <cols>
    <col min="1" max="1" width="4.140625" customWidth="1"/>
    <col min="2" max="2" width="31.140625" customWidth="1"/>
    <col min="3" max="3" width="31.85546875" customWidth="1"/>
    <col min="4" max="4" width="31.140625" customWidth="1"/>
    <col min="5" max="5" width="40.7109375" customWidth="1"/>
    <col min="6" max="6" width="9.5703125" customWidth="1"/>
    <col min="7" max="7" width="10.28515625" customWidth="1"/>
    <col min="8" max="8" width="10.42578125" customWidth="1"/>
  </cols>
  <sheetData>
    <row r="1" spans="1:34" x14ac:dyDescent="0.25">
      <c r="A1" s="18"/>
      <c r="B1" s="18"/>
      <c r="C1" s="18"/>
      <c r="D1" s="18"/>
      <c r="E1" s="18"/>
      <c r="F1" s="18"/>
      <c r="G1" s="18" t="s">
        <v>156</v>
      </c>
      <c r="H1" s="18" t="s">
        <v>156</v>
      </c>
      <c r="I1" s="18" t="s">
        <v>156</v>
      </c>
      <c r="J1" s="18" t="s">
        <v>156</v>
      </c>
      <c r="K1" s="18" t="s">
        <v>156</v>
      </c>
      <c r="L1" s="18" t="s">
        <v>156</v>
      </c>
      <c r="M1" s="18" t="s">
        <v>156</v>
      </c>
      <c r="N1" s="18" t="s">
        <v>156</v>
      </c>
      <c r="O1" s="18" t="s">
        <v>156</v>
      </c>
      <c r="P1" s="28"/>
      <c r="Q1" s="28"/>
      <c r="R1" s="28"/>
      <c r="S1" s="28"/>
      <c r="T1" s="28"/>
      <c r="U1" s="28"/>
      <c r="V1" s="28"/>
      <c r="W1" s="28"/>
      <c r="X1" s="28"/>
      <c r="Y1" s="28"/>
      <c r="Z1" s="28"/>
      <c r="AA1" s="28"/>
      <c r="AB1" s="28"/>
      <c r="AC1" s="28"/>
      <c r="AD1" s="28"/>
      <c r="AE1" s="28"/>
      <c r="AF1" s="28"/>
      <c r="AG1" s="28"/>
      <c r="AH1" s="28"/>
    </row>
    <row r="2" spans="1:34" x14ac:dyDescent="0.25">
      <c r="A2" s="18"/>
      <c r="B2" s="112" t="s">
        <v>183</v>
      </c>
      <c r="C2" s="112"/>
      <c r="D2" s="112"/>
      <c r="E2" s="112"/>
      <c r="F2" s="112"/>
      <c r="G2" s="112"/>
      <c r="H2" s="112"/>
      <c r="I2" s="112"/>
      <c r="J2" s="18" t="s">
        <v>156</v>
      </c>
      <c r="K2" s="18" t="s">
        <v>156</v>
      </c>
      <c r="L2" s="18" t="s">
        <v>156</v>
      </c>
      <c r="M2" s="18" t="s">
        <v>156</v>
      </c>
      <c r="N2" s="18" t="s">
        <v>156</v>
      </c>
      <c r="O2" s="18" t="s">
        <v>156</v>
      </c>
      <c r="P2" s="28"/>
      <c r="Q2" s="28"/>
      <c r="R2" s="28"/>
      <c r="S2" s="28"/>
      <c r="T2" s="28"/>
      <c r="U2" s="28"/>
      <c r="V2" s="28"/>
      <c r="W2" s="28"/>
      <c r="X2" s="28"/>
      <c r="Y2" s="28"/>
      <c r="Z2" s="28"/>
      <c r="AA2" s="28"/>
      <c r="AB2" s="28"/>
      <c r="AC2" s="28"/>
      <c r="AD2" s="28"/>
      <c r="AE2" s="28"/>
      <c r="AF2" s="28"/>
      <c r="AG2" s="28"/>
      <c r="AH2" s="28"/>
    </row>
    <row r="3" spans="1:34" x14ac:dyDescent="0.25">
      <c r="A3" s="18"/>
      <c r="B3" s="18"/>
      <c r="C3" s="18"/>
      <c r="D3" s="18"/>
      <c r="E3" s="18"/>
      <c r="F3" s="18" t="s">
        <v>156</v>
      </c>
      <c r="G3" s="18" t="s">
        <v>156</v>
      </c>
      <c r="H3" s="18" t="s">
        <v>156</v>
      </c>
      <c r="I3" s="18" t="s">
        <v>156</v>
      </c>
      <c r="J3" s="18" t="s">
        <v>156</v>
      </c>
      <c r="K3" s="18" t="s">
        <v>156</v>
      </c>
      <c r="L3" s="18" t="s">
        <v>156</v>
      </c>
      <c r="M3" s="18" t="s">
        <v>156</v>
      </c>
      <c r="N3" s="18" t="s">
        <v>156</v>
      </c>
      <c r="O3" s="18" t="s">
        <v>156</v>
      </c>
      <c r="P3" s="28"/>
      <c r="Q3" s="28"/>
      <c r="R3" s="28"/>
      <c r="S3" s="28"/>
      <c r="T3" s="28"/>
      <c r="U3" s="28"/>
      <c r="V3" s="28"/>
      <c r="W3" s="28"/>
      <c r="X3" s="28"/>
      <c r="Y3" s="28"/>
      <c r="Z3" s="28"/>
      <c r="AA3" s="28"/>
      <c r="AB3" s="28"/>
      <c r="AC3" s="28"/>
      <c r="AD3" s="28"/>
      <c r="AE3" s="28"/>
      <c r="AF3" s="28"/>
      <c r="AG3" s="28"/>
      <c r="AH3" s="28"/>
    </row>
    <row r="4" spans="1:34" x14ac:dyDescent="0.25">
      <c r="A4" s="18"/>
      <c r="B4" s="18"/>
      <c r="C4" s="18"/>
      <c r="D4" s="50" t="s">
        <v>160</v>
      </c>
      <c r="I4" s="18"/>
      <c r="J4" s="18"/>
      <c r="K4" s="18"/>
      <c r="L4" s="18"/>
      <c r="M4" s="18"/>
      <c r="N4" s="18"/>
      <c r="O4" s="18"/>
      <c r="P4" s="28"/>
      <c r="Q4" s="28"/>
      <c r="R4" s="28"/>
      <c r="S4" s="28"/>
      <c r="T4" s="28"/>
      <c r="U4" s="28"/>
      <c r="V4" s="28"/>
      <c r="W4" s="28"/>
      <c r="X4" s="28"/>
      <c r="Y4" s="28"/>
      <c r="Z4" s="28"/>
      <c r="AA4" s="28"/>
      <c r="AB4" s="28"/>
      <c r="AC4" s="28"/>
      <c r="AD4" s="28"/>
      <c r="AE4" s="28"/>
      <c r="AF4" s="28"/>
      <c r="AG4" s="28"/>
      <c r="AH4" s="28"/>
    </row>
    <row r="5" spans="1:34" ht="53.25" customHeight="1" x14ac:dyDescent="0.25">
      <c r="A5" s="18"/>
      <c r="B5" s="46" t="s">
        <v>184</v>
      </c>
      <c r="C5" s="27" t="s">
        <v>211</v>
      </c>
      <c r="D5" s="27" t="s">
        <v>210</v>
      </c>
      <c r="I5" s="18"/>
      <c r="J5" s="18"/>
      <c r="K5" s="18"/>
      <c r="L5" s="18"/>
      <c r="M5" s="18"/>
      <c r="N5" s="18"/>
      <c r="O5" s="18"/>
      <c r="P5" s="28"/>
      <c r="Q5" s="28"/>
      <c r="R5" s="28"/>
      <c r="S5" s="28"/>
      <c r="T5" s="28"/>
      <c r="U5" s="28"/>
      <c r="V5" s="28"/>
      <c r="W5" s="28"/>
      <c r="X5" s="28"/>
      <c r="Y5" s="28"/>
      <c r="Z5" s="28"/>
      <c r="AA5" s="28"/>
      <c r="AB5" s="28"/>
      <c r="AC5" s="28"/>
      <c r="AD5" s="28"/>
      <c r="AE5" s="28"/>
      <c r="AF5" s="28"/>
      <c r="AG5" s="28"/>
      <c r="AH5" s="28"/>
    </row>
    <row r="6" spans="1:34" x14ac:dyDescent="0.25">
      <c r="A6" s="18"/>
      <c r="B6" s="1" t="s">
        <v>158</v>
      </c>
      <c r="C6" s="70">
        <v>94.715447154471505</v>
      </c>
      <c r="D6" s="70">
        <v>81.845238095238088</v>
      </c>
      <c r="I6" s="18"/>
      <c r="J6" s="18"/>
      <c r="K6" s="18"/>
      <c r="L6" s="18"/>
      <c r="M6" s="18"/>
      <c r="N6" s="18"/>
      <c r="O6" s="18"/>
      <c r="P6" s="28"/>
      <c r="Q6" s="28"/>
      <c r="R6" s="28"/>
      <c r="S6" s="28"/>
      <c r="T6" s="28"/>
      <c r="U6" s="28"/>
      <c r="V6" s="28"/>
      <c r="W6" s="28"/>
      <c r="X6" s="28"/>
      <c r="Y6" s="28"/>
      <c r="Z6" s="28"/>
      <c r="AA6" s="28"/>
      <c r="AB6" s="28"/>
      <c r="AC6" s="28"/>
      <c r="AD6" s="28"/>
      <c r="AE6" s="28"/>
      <c r="AF6" s="28"/>
      <c r="AG6" s="28"/>
      <c r="AH6" s="28"/>
    </row>
    <row r="7" spans="1:34" x14ac:dyDescent="0.25">
      <c r="A7" s="18"/>
      <c r="B7" s="1" t="s">
        <v>159</v>
      </c>
      <c r="C7" s="70">
        <v>65.447154471544707</v>
      </c>
      <c r="D7" s="70">
        <v>63.69047619047619</v>
      </c>
      <c r="H7" s="18"/>
      <c r="I7" s="18"/>
      <c r="J7" s="18"/>
      <c r="K7" s="18"/>
      <c r="L7" s="18"/>
      <c r="M7" s="18"/>
      <c r="N7" s="18"/>
      <c r="O7" s="18"/>
      <c r="P7" s="28"/>
      <c r="Q7" s="28"/>
      <c r="R7" s="28"/>
      <c r="S7" s="28"/>
      <c r="T7" s="28"/>
      <c r="U7" s="28"/>
      <c r="V7" s="28"/>
      <c r="W7" s="28"/>
      <c r="X7" s="28"/>
      <c r="Y7" s="28"/>
      <c r="Z7" s="28"/>
      <c r="AA7" s="28"/>
      <c r="AB7" s="28"/>
      <c r="AC7" s="28"/>
      <c r="AD7" s="28"/>
      <c r="AE7" s="28"/>
      <c r="AF7" s="28"/>
      <c r="AG7" s="28"/>
      <c r="AH7" s="28"/>
    </row>
    <row r="8" spans="1:34" x14ac:dyDescent="0.25">
      <c r="A8" s="18"/>
      <c r="B8" s="9"/>
      <c r="C8" s="71"/>
      <c r="D8" s="71"/>
      <c r="H8" s="18"/>
      <c r="I8" s="18"/>
      <c r="J8" s="18"/>
      <c r="K8" s="18"/>
      <c r="L8" s="18"/>
      <c r="M8" s="18"/>
      <c r="N8" s="18"/>
      <c r="O8" s="18"/>
      <c r="P8" s="28"/>
      <c r="Q8" s="28"/>
      <c r="R8" s="28"/>
      <c r="S8" s="28"/>
      <c r="T8" s="28"/>
      <c r="U8" s="28"/>
      <c r="V8" s="28"/>
      <c r="W8" s="28"/>
      <c r="X8" s="28"/>
      <c r="Y8" s="28"/>
      <c r="Z8" s="28"/>
      <c r="AA8" s="28"/>
      <c r="AB8" s="28"/>
      <c r="AC8" s="28"/>
      <c r="AD8" s="28"/>
      <c r="AE8" s="28"/>
      <c r="AF8" s="28"/>
      <c r="AG8" s="28"/>
      <c r="AH8" s="28"/>
    </row>
    <row r="9" spans="1:34" ht="70.5" customHeight="1" x14ac:dyDescent="0.25">
      <c r="A9" s="18"/>
      <c r="B9" s="111" t="s">
        <v>213</v>
      </c>
      <c r="C9" s="111"/>
      <c r="D9" s="111"/>
      <c r="L9" s="18"/>
      <c r="M9" s="18"/>
      <c r="N9" s="28"/>
      <c r="O9" s="28"/>
      <c r="P9" s="28"/>
      <c r="Q9" s="28"/>
      <c r="R9" s="28"/>
      <c r="S9" s="28"/>
      <c r="T9" s="28"/>
      <c r="U9" s="28"/>
      <c r="V9" s="28"/>
      <c r="W9" s="28"/>
      <c r="X9" s="28"/>
      <c r="Y9" s="28"/>
      <c r="Z9" s="28"/>
      <c r="AA9" s="28"/>
      <c r="AB9" s="28"/>
      <c r="AC9" s="28"/>
      <c r="AD9" s="28"/>
      <c r="AE9" s="28"/>
      <c r="AF9" s="28"/>
      <c r="AG9" s="28"/>
      <c r="AH9" s="28"/>
    </row>
    <row r="10" spans="1:34" x14ac:dyDescent="0.25">
      <c r="A10" s="18"/>
      <c r="B10" s="18"/>
      <c r="C10" s="18"/>
      <c r="D10" s="18"/>
      <c r="L10" s="18"/>
      <c r="M10" s="18"/>
      <c r="N10" s="28"/>
      <c r="O10" s="28"/>
      <c r="P10" s="28"/>
      <c r="Q10" s="28"/>
      <c r="R10" s="28"/>
      <c r="S10" s="28"/>
      <c r="T10" s="28"/>
      <c r="U10" s="28"/>
      <c r="V10" s="28"/>
      <c r="W10" s="28"/>
      <c r="X10" s="28"/>
      <c r="Y10" s="28"/>
      <c r="Z10" s="28"/>
      <c r="AA10" s="28"/>
      <c r="AB10" s="28"/>
      <c r="AC10" s="28"/>
      <c r="AD10" s="28"/>
      <c r="AE10" s="28"/>
      <c r="AF10" s="28"/>
      <c r="AG10" s="28"/>
      <c r="AH10" s="28"/>
    </row>
    <row r="11" spans="1:34" x14ac:dyDescent="0.25">
      <c r="A11" s="18"/>
      <c r="B11" s="18"/>
      <c r="C11" s="18"/>
      <c r="D11" s="18"/>
      <c r="L11" s="18"/>
      <c r="M11" s="18"/>
      <c r="N11" s="28"/>
      <c r="O11" s="28"/>
      <c r="P11" s="28"/>
      <c r="Q11" s="28"/>
      <c r="R11" s="28"/>
      <c r="S11" s="28"/>
      <c r="T11" s="28"/>
      <c r="U11" s="28"/>
      <c r="V11" s="28"/>
      <c r="W11" s="28"/>
      <c r="X11" s="28"/>
      <c r="Y11" s="28"/>
      <c r="Z11" s="28"/>
      <c r="AA11" s="28"/>
      <c r="AB11" s="28"/>
      <c r="AC11" s="28"/>
      <c r="AD11" s="28"/>
      <c r="AE11" s="28"/>
      <c r="AF11" s="28"/>
      <c r="AG11" s="28"/>
      <c r="AH11" s="28"/>
    </row>
    <row r="12" spans="1:34" x14ac:dyDescent="0.25">
      <c r="A12" s="28"/>
      <c r="E12" s="18"/>
      <c r="L12" s="28"/>
      <c r="M12" s="28"/>
      <c r="N12" s="28"/>
      <c r="O12" s="28"/>
      <c r="P12" s="28"/>
      <c r="Q12" s="28"/>
      <c r="R12" s="28"/>
      <c r="S12" s="28"/>
      <c r="T12" s="28"/>
      <c r="U12" s="28"/>
      <c r="V12" s="28"/>
      <c r="W12" s="28"/>
      <c r="X12" s="28"/>
      <c r="Y12" s="28"/>
      <c r="Z12" s="28"/>
      <c r="AA12" s="28"/>
      <c r="AB12" s="28"/>
      <c r="AC12" s="28"/>
      <c r="AD12" s="28"/>
      <c r="AE12" s="28"/>
      <c r="AF12" s="28"/>
      <c r="AG12" s="28"/>
      <c r="AH12" s="28"/>
    </row>
    <row r="13" spans="1:34" x14ac:dyDescent="0.25">
      <c r="A13" s="28"/>
      <c r="E13" s="18"/>
      <c r="L13" s="28"/>
      <c r="M13" s="28"/>
      <c r="N13" s="28"/>
      <c r="O13" s="28"/>
      <c r="P13" s="28"/>
      <c r="Q13" s="28"/>
      <c r="R13" s="28"/>
      <c r="S13" s="28"/>
      <c r="T13" s="28"/>
      <c r="U13" s="28"/>
      <c r="V13" s="28"/>
      <c r="W13" s="28"/>
      <c r="X13" s="28"/>
      <c r="Y13" s="28"/>
      <c r="Z13" s="28"/>
      <c r="AA13" s="28"/>
      <c r="AB13" s="28"/>
      <c r="AC13" s="28"/>
      <c r="AD13" s="28"/>
      <c r="AE13" s="28"/>
      <c r="AF13" s="28"/>
      <c r="AG13" s="28"/>
      <c r="AH13" s="28"/>
    </row>
    <row r="14" spans="1:34" x14ac:dyDescent="0.25">
      <c r="A14" s="28"/>
      <c r="E14" s="18"/>
      <c r="F14" s="18"/>
      <c r="G14" s="18"/>
      <c r="H14" s="1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row>
    <row r="15" spans="1:34" x14ac:dyDescent="0.25">
      <c r="A15" s="28"/>
      <c r="E15" s="18"/>
      <c r="F15" s="18"/>
      <c r="G15" s="18"/>
      <c r="H15" s="1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row>
    <row r="16" spans="1:34" x14ac:dyDescent="0.25">
      <c r="A16" s="28"/>
      <c r="B16" s="18"/>
      <c r="C16" s="18"/>
      <c r="D16" s="18"/>
      <c r="E16" s="18"/>
      <c r="F16" s="18"/>
      <c r="G16" s="18"/>
      <c r="H16" s="1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row>
    <row r="17" spans="1:34" x14ac:dyDescent="0.25">
      <c r="A17" s="28"/>
      <c r="B17" s="18"/>
      <c r="C17" s="18"/>
      <c r="D17" s="18"/>
      <c r="E17" s="18"/>
      <c r="F17" s="18"/>
      <c r="G17" s="18"/>
      <c r="H17" s="1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row>
    <row r="18" spans="1:34" x14ac:dyDescent="0.25">
      <c r="A18" s="28"/>
      <c r="B18" s="18"/>
      <c r="C18" s="18"/>
      <c r="D18" s="18"/>
      <c r="E18" s="18"/>
      <c r="F18" s="18"/>
      <c r="G18" s="18"/>
      <c r="H18" s="1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row>
    <row r="19" spans="1:34" x14ac:dyDescent="0.25">
      <c r="A19" s="28"/>
      <c r="B19" s="18"/>
      <c r="C19" s="18"/>
      <c r="D19" s="18"/>
      <c r="E19" s="18"/>
      <c r="F19" s="18"/>
      <c r="G19" s="18"/>
      <c r="H19" s="1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row>
    <row r="20" spans="1:34" x14ac:dyDescent="0.25">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row>
    <row r="21" spans="1:34" x14ac:dyDescent="0.25">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row>
    <row r="22" spans="1:34" x14ac:dyDescent="0.2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row>
    <row r="23" spans="1:34" x14ac:dyDescent="0.2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row>
    <row r="24" spans="1:34" x14ac:dyDescent="0.25">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row>
    <row r="25" spans="1:34" x14ac:dyDescent="0.2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row>
    <row r="26" spans="1:34" x14ac:dyDescent="0.2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row>
    <row r="27" spans="1:34" x14ac:dyDescent="0.2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row>
    <row r="28" spans="1:34" x14ac:dyDescent="0.25">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row>
    <row r="29" spans="1:34" x14ac:dyDescent="0.25">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row>
    <row r="30" spans="1:34" x14ac:dyDescent="0.2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row>
    <row r="31" spans="1:34" x14ac:dyDescent="0.25">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row>
    <row r="32" spans="1:34" x14ac:dyDescent="0.2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row>
    <row r="33" spans="1:34" x14ac:dyDescent="0.2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row>
    <row r="34" spans="1:34" x14ac:dyDescent="0.2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row>
    <row r="35" spans="1:34"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row>
    <row r="36" spans="1:34"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row>
    <row r="37" spans="1:34" x14ac:dyDescent="0.2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row>
    <row r="38" spans="1:34" x14ac:dyDescent="0.2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row>
    <row r="39" spans="1:34" x14ac:dyDescent="0.2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row>
    <row r="40" spans="1:34" x14ac:dyDescent="0.2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row>
    <row r="41" spans="1:34" x14ac:dyDescent="0.2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row>
    <row r="42" spans="1:34" x14ac:dyDescent="0.2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row>
    <row r="43" spans="1:34" x14ac:dyDescent="0.2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row>
    <row r="44" spans="1:34" x14ac:dyDescent="0.2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row>
    <row r="45" spans="1:34" x14ac:dyDescent="0.2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row>
    <row r="46" spans="1:34" x14ac:dyDescent="0.2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row>
    <row r="47" spans="1:34" x14ac:dyDescent="0.2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row>
    <row r="48" spans="1:34" x14ac:dyDescent="0.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row>
    <row r="49" spans="1:34" x14ac:dyDescent="0.2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row>
    <row r="50" spans="1:34" x14ac:dyDescent="0.2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row>
    <row r="51" spans="1:34" x14ac:dyDescent="0.2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row>
    <row r="52" spans="1:34" x14ac:dyDescent="0.2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row>
    <row r="53" spans="1:34" x14ac:dyDescent="0.2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row>
    <row r="54" spans="1:34" x14ac:dyDescent="0.2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row>
    <row r="55" spans="1:34" x14ac:dyDescent="0.2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row>
    <row r="56" spans="1:34" x14ac:dyDescent="0.2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row>
    <row r="57" spans="1:34" x14ac:dyDescent="0.2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row>
    <row r="58" spans="1:34" x14ac:dyDescent="0.2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row>
    <row r="59" spans="1:34" x14ac:dyDescent="0.2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row>
    <row r="60" spans="1:34" x14ac:dyDescent="0.2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row>
    <row r="61" spans="1:34" x14ac:dyDescent="0.2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row>
    <row r="62" spans="1:34" x14ac:dyDescent="0.2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row>
    <row r="63" spans="1:34" x14ac:dyDescent="0.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row>
    <row r="64" spans="1:34" x14ac:dyDescent="0.2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row>
    <row r="65" spans="1:34" x14ac:dyDescent="0.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row>
    <row r="66" spans="1:34" x14ac:dyDescent="0.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row>
    <row r="67" spans="1:34"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row>
    <row r="68" spans="1:34"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row>
    <row r="69" spans="1:34"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row>
    <row r="70" spans="1:34"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row>
    <row r="71" spans="1:34"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row>
    <row r="72" spans="1:34"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row>
    <row r="73" spans="1:34"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row>
    <row r="74" spans="1:34"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row>
    <row r="75" spans="1:34"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row>
    <row r="76" spans="1:34"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row>
    <row r="77" spans="1:34"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row>
    <row r="78" spans="1:34"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row>
    <row r="79" spans="1:34"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row>
    <row r="80" spans="1:34"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row>
    <row r="81" spans="1:34"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row>
    <row r="82" spans="1:34"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row>
    <row r="83" spans="1:34"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row>
    <row r="84" spans="1:34"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row>
    <row r="85" spans="1:34"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row>
    <row r="86" spans="1:34"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row>
    <row r="87" spans="1:34"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row>
    <row r="88" spans="1:34"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row>
    <row r="89" spans="1:34"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row>
    <row r="90" spans="1:34"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row>
    <row r="91" spans="1:34"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row>
    <row r="92" spans="1:34"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row>
    <row r="93" spans="1:34"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row>
    <row r="94" spans="1:34"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row>
    <row r="95" spans="1:34"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row>
    <row r="96" spans="1:34"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row>
    <row r="97" spans="1:34"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row>
    <row r="98" spans="1:34"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row>
    <row r="99" spans="1:34"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row>
    <row r="100" spans="1:34"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row>
    <row r="101" spans="1:34"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row>
    <row r="102" spans="1:34"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row>
    <row r="103" spans="1:34"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row>
    <row r="104" spans="1:34"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row>
    <row r="105" spans="1:34"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row>
    <row r="106" spans="1:34"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row>
    <row r="107" spans="1:34"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row>
    <row r="108" spans="1:34"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row>
    <row r="109" spans="1:34"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row>
    <row r="110" spans="1:34"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row>
    <row r="111" spans="1:34"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row>
    <row r="112" spans="1:34"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row>
    <row r="113" spans="1:34"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row>
    <row r="114" spans="1:34"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row>
    <row r="115" spans="1:34"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row>
    <row r="116" spans="1:34"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row>
    <row r="117" spans="1:34"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row>
    <row r="118" spans="1:34"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row>
    <row r="119" spans="1:34"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row>
    <row r="120" spans="1:34"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row>
    <row r="121" spans="1:34"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row>
    <row r="122" spans="1:34"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row>
    <row r="123" spans="1:34"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row>
    <row r="124" spans="1:34"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row>
    <row r="125" spans="1:34"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row>
    <row r="126" spans="1:34"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row>
    <row r="127" spans="1:34"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row>
    <row r="128" spans="1:34"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row>
    <row r="129" spans="1:34"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row>
    <row r="130" spans="1:34"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row>
  </sheetData>
  <mergeCells count="2">
    <mergeCell ref="B9:D9"/>
    <mergeCell ref="B2:I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60"/>
  <sheetViews>
    <sheetView showGridLines="0" zoomScaleNormal="100" workbookViewId="0"/>
  </sheetViews>
  <sheetFormatPr baseColWidth="10" defaultRowHeight="15" x14ac:dyDescent="0.25"/>
  <cols>
    <col min="1" max="1" width="3.28515625" customWidth="1"/>
    <col min="2" max="2" width="15.140625" customWidth="1"/>
    <col min="3" max="3" width="17.28515625" customWidth="1"/>
    <col min="4" max="4" width="18.28515625" customWidth="1"/>
    <col min="12" max="12" width="15.140625" customWidth="1"/>
    <col min="13" max="13" width="39.140625" bestFit="1" customWidth="1"/>
    <col min="14" max="14" width="18.8554687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49" t="s">
        <v>215</v>
      </c>
      <c r="C2" s="12"/>
      <c r="D2" s="12"/>
      <c r="E2" s="12"/>
      <c r="F2" s="12"/>
      <c r="G2" s="12"/>
      <c r="H2" s="12"/>
      <c r="I2" s="12"/>
      <c r="J2" s="12"/>
      <c r="K2" s="18"/>
      <c r="L2" s="18"/>
      <c r="M2" s="18"/>
      <c r="N2" s="18"/>
      <c r="O2" s="18"/>
      <c r="P2" s="18"/>
      <c r="R2" s="18"/>
      <c r="S2" s="18"/>
      <c r="T2" s="18"/>
      <c r="U2" s="18"/>
      <c r="V2" s="18"/>
      <c r="W2" s="18"/>
      <c r="X2" s="18"/>
      <c r="Y2" s="18"/>
      <c r="Z2" s="18"/>
    </row>
    <row r="3" spans="1:26" x14ac:dyDescent="0.25">
      <c r="A3" s="18"/>
      <c r="B3" s="18"/>
      <c r="C3" s="18"/>
      <c r="D3" s="51" t="s">
        <v>160</v>
      </c>
      <c r="E3" s="26"/>
      <c r="F3" s="26"/>
      <c r="G3" s="26"/>
      <c r="H3" s="26"/>
      <c r="I3" s="26"/>
      <c r="J3" s="26"/>
      <c r="K3" s="18"/>
      <c r="L3" s="18"/>
      <c r="M3" s="18"/>
      <c r="N3" s="18"/>
      <c r="O3" s="18"/>
      <c r="P3" s="18"/>
      <c r="Q3" s="18"/>
      <c r="R3" s="18"/>
      <c r="S3" s="18"/>
      <c r="T3" s="18"/>
      <c r="U3" s="18"/>
      <c r="V3" s="18"/>
      <c r="W3" s="18"/>
      <c r="X3" s="18"/>
      <c r="Y3" s="18"/>
      <c r="Z3" s="18"/>
    </row>
    <row r="4" spans="1:26" ht="33.75" x14ac:dyDescent="0.25">
      <c r="A4" s="18"/>
      <c r="B4" s="27" t="s">
        <v>43</v>
      </c>
      <c r="C4" s="27" t="s">
        <v>214</v>
      </c>
      <c r="D4" s="46" t="s">
        <v>217</v>
      </c>
      <c r="E4" s="26"/>
      <c r="F4" s="26"/>
      <c r="G4" s="26"/>
      <c r="H4" s="26"/>
      <c r="I4" s="26"/>
      <c r="J4" s="26"/>
      <c r="K4" s="18"/>
      <c r="L4" s="18"/>
      <c r="M4" s="18"/>
      <c r="N4" s="18"/>
      <c r="O4" s="18"/>
      <c r="P4" s="18"/>
      <c r="Q4" s="18"/>
      <c r="R4" s="18"/>
      <c r="S4" s="18"/>
      <c r="T4" s="18"/>
      <c r="U4" s="18"/>
      <c r="V4" s="18"/>
      <c r="W4" s="18"/>
      <c r="X4" s="18"/>
      <c r="Y4" s="18"/>
      <c r="Z4" s="18"/>
    </row>
    <row r="5" spans="1:26" x14ac:dyDescent="0.25">
      <c r="A5" s="18"/>
      <c r="B5" s="1" t="s">
        <v>3</v>
      </c>
      <c r="C5" s="63">
        <v>56.168831168831169</v>
      </c>
      <c r="D5" s="63">
        <v>6.5486725663716809</v>
      </c>
      <c r="E5" s="26"/>
      <c r="F5" s="26"/>
      <c r="G5" s="26"/>
      <c r="H5" s="26"/>
      <c r="I5" s="26"/>
      <c r="J5" s="26"/>
      <c r="K5" s="18"/>
      <c r="L5" s="18"/>
      <c r="M5" s="18"/>
      <c r="N5" s="18"/>
      <c r="O5" s="18"/>
      <c r="P5" s="18"/>
      <c r="Q5" s="18"/>
      <c r="R5" s="18"/>
      <c r="S5" s="18"/>
      <c r="T5" s="18"/>
      <c r="U5" s="18"/>
      <c r="V5" s="18"/>
      <c r="W5" s="18"/>
      <c r="X5" s="18"/>
      <c r="Y5" s="18"/>
      <c r="Z5" s="18"/>
    </row>
    <row r="6" spans="1:26" x14ac:dyDescent="0.25">
      <c r="A6" s="18"/>
      <c r="B6" s="1" t="s">
        <v>5</v>
      </c>
      <c r="C6" s="63">
        <v>39.61038961038961</v>
      </c>
      <c r="D6" s="63">
        <v>50.973451327433629</v>
      </c>
      <c r="E6" s="26"/>
      <c r="F6" s="26"/>
      <c r="G6" s="26"/>
      <c r="H6" s="26"/>
      <c r="I6" s="26"/>
      <c r="J6" s="26"/>
      <c r="K6" s="18"/>
      <c r="L6" s="18"/>
      <c r="M6" s="18"/>
      <c r="N6" s="18"/>
      <c r="O6" s="18"/>
      <c r="P6" s="18"/>
      <c r="Q6" s="18"/>
      <c r="R6" s="18"/>
      <c r="S6" s="18"/>
      <c r="T6" s="18"/>
      <c r="U6" s="18"/>
      <c r="V6" s="18"/>
      <c r="W6" s="18"/>
      <c r="X6" s="18"/>
      <c r="Y6" s="18"/>
      <c r="Z6" s="18"/>
    </row>
    <row r="7" spans="1:26" x14ac:dyDescent="0.25">
      <c r="A7" s="18"/>
      <c r="B7" s="1" t="s">
        <v>4</v>
      </c>
      <c r="C7" s="63">
        <v>4.220779220779221</v>
      </c>
      <c r="D7" s="63">
        <v>42.477876106194692</v>
      </c>
      <c r="E7" s="26"/>
      <c r="F7" s="26"/>
      <c r="G7" s="26"/>
      <c r="H7" s="26"/>
      <c r="I7" s="26"/>
      <c r="J7" s="26"/>
      <c r="K7" s="18"/>
      <c r="O7" s="18"/>
      <c r="P7" s="18"/>
      <c r="Q7" s="18"/>
      <c r="R7" s="18"/>
      <c r="S7" s="18"/>
      <c r="T7" s="18"/>
      <c r="U7" s="18"/>
      <c r="V7" s="18"/>
      <c r="W7" s="18"/>
      <c r="X7" s="18"/>
      <c r="Y7" s="18"/>
      <c r="Z7" s="18"/>
    </row>
    <row r="8" spans="1:26" x14ac:dyDescent="0.25">
      <c r="A8" s="18"/>
      <c r="B8" s="26"/>
      <c r="C8" s="26"/>
      <c r="D8" s="26"/>
      <c r="E8" s="26"/>
      <c r="F8" s="26"/>
      <c r="G8" s="26"/>
      <c r="H8" s="26"/>
      <c r="I8" s="26"/>
      <c r="J8" s="26"/>
      <c r="K8" s="18"/>
      <c r="L8" s="18"/>
      <c r="M8" s="18"/>
      <c r="N8" s="18"/>
      <c r="O8" s="18"/>
      <c r="P8" s="18"/>
      <c r="Q8" s="18"/>
      <c r="R8" s="18"/>
      <c r="S8" s="18"/>
      <c r="T8" s="18"/>
      <c r="U8" s="18"/>
      <c r="V8" s="18"/>
      <c r="W8" s="18"/>
      <c r="X8" s="18"/>
      <c r="Y8" s="18"/>
      <c r="Z8" s="18"/>
    </row>
    <row r="9" spans="1:26" ht="63.75" customHeight="1" x14ac:dyDescent="0.25">
      <c r="A9" s="18"/>
      <c r="B9" s="113" t="s">
        <v>216</v>
      </c>
      <c r="C9" s="113"/>
      <c r="D9" s="113"/>
      <c r="E9" s="113"/>
      <c r="F9" s="113"/>
      <c r="G9" s="113"/>
      <c r="H9" s="113"/>
      <c r="I9" s="113"/>
      <c r="J9" s="113"/>
      <c r="K9" s="18"/>
      <c r="L9" s="114"/>
      <c r="M9" s="114"/>
      <c r="N9" s="18"/>
      <c r="O9" s="18"/>
      <c r="P9" s="18"/>
      <c r="Q9" s="18"/>
      <c r="R9" s="18"/>
      <c r="S9" s="18"/>
      <c r="T9" s="18"/>
      <c r="U9" s="18"/>
      <c r="V9" s="18"/>
      <c r="W9" s="18"/>
      <c r="X9" s="18"/>
      <c r="Y9" s="18"/>
      <c r="Z9" s="18"/>
    </row>
    <row r="10" spans="1:26" x14ac:dyDescent="0.25">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x14ac:dyDescent="0.25">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x14ac:dyDescent="0.2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x14ac:dyDescent="0.25">
      <c r="A13" s="18"/>
      <c r="E13" s="18"/>
      <c r="F13" s="18"/>
      <c r="G13" s="18"/>
      <c r="H13" s="18"/>
      <c r="I13" s="18"/>
      <c r="J13" s="18"/>
      <c r="K13" s="18"/>
      <c r="L13" s="18"/>
      <c r="M13" s="18"/>
      <c r="N13" s="18"/>
      <c r="O13" s="18"/>
      <c r="P13" s="18"/>
      <c r="Q13" s="18"/>
      <c r="R13" s="18"/>
      <c r="S13" s="18"/>
      <c r="T13" s="18"/>
      <c r="U13" s="18"/>
      <c r="V13" s="18"/>
      <c r="W13" s="18"/>
      <c r="X13" s="18"/>
      <c r="Y13" s="18"/>
      <c r="Z13" s="18"/>
    </row>
    <row r="14" spans="1:26" x14ac:dyDescent="0.25">
      <c r="A14" s="18"/>
      <c r="E14" s="18"/>
      <c r="F14" s="18"/>
      <c r="G14" s="18"/>
      <c r="H14" s="18"/>
      <c r="I14" s="18"/>
      <c r="J14" s="18"/>
      <c r="K14" s="18"/>
      <c r="L14" s="18"/>
      <c r="M14" s="18"/>
      <c r="N14" s="18"/>
      <c r="O14" s="18"/>
      <c r="P14" s="18"/>
      <c r="Q14" s="18"/>
      <c r="R14" s="18"/>
      <c r="S14" s="18"/>
      <c r="T14" s="18"/>
      <c r="U14" s="18"/>
      <c r="V14" s="18"/>
      <c r="W14" s="18"/>
      <c r="X14" s="18"/>
      <c r="Y14" s="18"/>
      <c r="Z14" s="18"/>
    </row>
    <row r="15" spans="1:26" x14ac:dyDescent="0.25">
      <c r="A15" s="18"/>
      <c r="E15" s="18"/>
      <c r="F15" s="18"/>
      <c r="G15" s="18"/>
      <c r="H15" s="18"/>
      <c r="I15" s="18"/>
      <c r="J15" s="18"/>
      <c r="K15" s="18"/>
      <c r="L15" s="18"/>
      <c r="M15" s="18"/>
      <c r="N15" s="18"/>
      <c r="O15" s="18"/>
      <c r="P15" s="18"/>
      <c r="Q15" s="18"/>
      <c r="R15" s="18"/>
      <c r="S15" s="18"/>
      <c r="T15" s="18"/>
      <c r="U15" s="18"/>
      <c r="V15" s="18"/>
      <c r="W15" s="18"/>
      <c r="X15" s="18"/>
      <c r="Y15" s="18"/>
      <c r="Z15" s="18"/>
    </row>
    <row r="16" spans="1:26" x14ac:dyDescent="0.25">
      <c r="A16" s="18"/>
      <c r="E16" s="18"/>
      <c r="F16" s="18"/>
      <c r="G16" s="18"/>
      <c r="H16" s="18"/>
      <c r="I16" s="18"/>
      <c r="J16" s="18"/>
      <c r="K16" s="18"/>
      <c r="L16" s="18"/>
      <c r="M16" s="18"/>
      <c r="N16" s="18"/>
      <c r="O16" s="18"/>
      <c r="P16" s="18"/>
      <c r="Q16" s="18"/>
      <c r="R16" s="18"/>
      <c r="S16" s="18"/>
      <c r="T16" s="18"/>
      <c r="U16" s="18"/>
      <c r="V16" s="18"/>
      <c r="W16" s="18"/>
      <c r="X16" s="18"/>
      <c r="Y16" s="18"/>
      <c r="Z16" s="18"/>
    </row>
    <row r="17" spans="1:26" x14ac:dyDescent="0.25">
      <c r="A17" s="18"/>
      <c r="E17" s="18"/>
      <c r="F17" s="18"/>
      <c r="G17" s="18"/>
      <c r="H17" s="18"/>
      <c r="I17" s="18"/>
      <c r="J17" s="18"/>
      <c r="K17" s="18"/>
      <c r="L17" s="18"/>
      <c r="M17" s="18"/>
      <c r="N17" s="18"/>
      <c r="O17" s="18"/>
      <c r="P17" s="18"/>
      <c r="Q17" s="18"/>
      <c r="R17" s="18"/>
      <c r="S17" s="18"/>
      <c r="T17" s="18"/>
      <c r="U17" s="18"/>
      <c r="V17" s="18"/>
      <c r="W17" s="18"/>
      <c r="X17" s="18"/>
      <c r="Y17" s="18"/>
      <c r="Z17" s="18"/>
    </row>
    <row r="18" spans="1:26" x14ac:dyDescent="0.2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x14ac:dyDescent="0.2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x14ac:dyDescent="0.25">
      <c r="A20" s="18"/>
      <c r="B20" s="18"/>
      <c r="C20" s="69"/>
      <c r="D20" s="69"/>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5">
      <c r="A21" s="18"/>
      <c r="B21" s="18"/>
      <c r="C21" s="69"/>
      <c r="D21" s="69"/>
      <c r="E21" s="18"/>
      <c r="F21" s="18"/>
      <c r="G21" s="18"/>
      <c r="H21" s="18"/>
      <c r="I21" s="18"/>
      <c r="J21" s="18"/>
      <c r="K21" s="18"/>
      <c r="L21" s="18"/>
      <c r="M21" s="18"/>
      <c r="N21" s="18"/>
      <c r="O21" s="18"/>
      <c r="P21" s="18"/>
      <c r="Q21" s="18"/>
      <c r="R21" s="18"/>
      <c r="S21" s="18"/>
      <c r="T21" s="18"/>
      <c r="U21" s="18"/>
      <c r="V21" s="18"/>
      <c r="W21" s="18"/>
      <c r="X21" s="18"/>
      <c r="Y21" s="18"/>
      <c r="Z21" s="18"/>
    </row>
    <row r="22" spans="1:26" x14ac:dyDescent="0.25">
      <c r="A22" s="18"/>
      <c r="B22" s="18"/>
      <c r="C22" s="69"/>
      <c r="D22" s="69"/>
      <c r="E22" s="18"/>
      <c r="F22" s="18"/>
      <c r="G22" s="18"/>
      <c r="H22" s="18"/>
      <c r="I22" s="18"/>
      <c r="J22" s="18"/>
      <c r="K22" s="18"/>
      <c r="L22" s="18"/>
      <c r="M22" s="18"/>
      <c r="N22" s="18"/>
      <c r="O22" s="18"/>
      <c r="P22" s="18"/>
      <c r="Q22" s="18"/>
      <c r="R22" s="18"/>
      <c r="S22" s="18"/>
      <c r="T22" s="18"/>
      <c r="U22" s="18"/>
      <c r="V22" s="18"/>
      <c r="W22" s="18"/>
      <c r="X22" s="18"/>
      <c r="Y22" s="18"/>
      <c r="Z22" s="18"/>
    </row>
    <row r="23" spans="1:26" x14ac:dyDescent="0.2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x14ac:dyDescent="0.2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x14ac:dyDescent="0.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x14ac:dyDescent="0.2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x14ac:dyDescent="0.2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x14ac:dyDescent="0.2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x14ac:dyDescent="0.2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x14ac:dyDescent="0.2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x14ac:dyDescent="0.2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x14ac:dyDescent="0.2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x14ac:dyDescent="0.2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x14ac:dyDescent="0.2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x14ac:dyDescent="0.2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x14ac:dyDescent="0.2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x14ac:dyDescent="0.2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x14ac:dyDescent="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x14ac:dyDescent="0.2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x14ac:dyDescent="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x14ac:dyDescent="0.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x14ac:dyDescent="0.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x14ac:dyDescent="0.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x14ac:dyDescent="0.2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x14ac:dyDescent="0.2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x14ac:dyDescent="0.2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x14ac:dyDescent="0.2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x14ac:dyDescent="0.2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x14ac:dyDescent="0.2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x14ac:dyDescent="0.2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x14ac:dyDescent="0.2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x14ac:dyDescent="0.2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x14ac:dyDescent="0.2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x14ac:dyDescent="0.2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x14ac:dyDescent="0.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x14ac:dyDescent="0.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x14ac:dyDescent="0.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x14ac:dyDescent="0.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sheetData>
  <mergeCells count="2">
    <mergeCell ref="B9:J9"/>
    <mergeCell ref="L9:M9"/>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7BA91-9C8F-45D0-BD5F-2ADA52DAB41F}">
  <dimension ref="B2:F109"/>
  <sheetViews>
    <sheetView showGridLines="0" workbookViewId="0"/>
  </sheetViews>
  <sheetFormatPr baseColWidth="10" defaultRowHeight="11.25" x14ac:dyDescent="0.2"/>
  <cols>
    <col min="1" max="1" width="3.5703125" style="18" customWidth="1"/>
    <col min="2" max="2" width="18" style="18" customWidth="1"/>
    <col min="3" max="3" width="22.5703125" style="18" customWidth="1"/>
    <col min="4" max="4" width="19.28515625" style="18" customWidth="1"/>
    <col min="5" max="5" width="22.85546875" style="18" customWidth="1"/>
    <col min="6" max="16384" width="11.42578125" style="18"/>
  </cols>
  <sheetData>
    <row r="2" spans="2:5" x14ac:dyDescent="0.2">
      <c r="B2" s="72" t="s">
        <v>208</v>
      </c>
    </row>
    <row r="4" spans="2:5" x14ac:dyDescent="0.2">
      <c r="B4" s="77" t="s">
        <v>44</v>
      </c>
      <c r="C4" s="77" t="s">
        <v>192</v>
      </c>
      <c r="D4" s="77" t="s">
        <v>166</v>
      </c>
      <c r="E4" s="77" t="s">
        <v>193</v>
      </c>
    </row>
    <row r="5" spans="2:5" x14ac:dyDescent="0.2">
      <c r="B5" s="73" t="s">
        <v>50</v>
      </c>
      <c r="C5" s="73">
        <v>1</v>
      </c>
      <c r="D5" s="73">
        <v>4</v>
      </c>
      <c r="E5" s="74" t="s">
        <v>163</v>
      </c>
    </row>
    <row r="6" spans="2:5" x14ac:dyDescent="0.2">
      <c r="B6" s="73" t="s">
        <v>51</v>
      </c>
      <c r="C6" s="73">
        <v>2</v>
      </c>
      <c r="D6" s="73">
        <v>5</v>
      </c>
      <c r="E6" s="74" t="s">
        <v>162</v>
      </c>
    </row>
    <row r="7" spans="2:5" x14ac:dyDescent="0.2">
      <c r="B7" s="73" t="s">
        <v>52</v>
      </c>
      <c r="C7" s="73">
        <v>3</v>
      </c>
      <c r="D7" s="73">
        <v>2</v>
      </c>
      <c r="E7" s="74" t="s">
        <v>162</v>
      </c>
    </row>
    <row r="8" spans="2:5" x14ac:dyDescent="0.2">
      <c r="B8" s="73" t="s">
        <v>53</v>
      </c>
      <c r="C8" s="73">
        <v>4</v>
      </c>
      <c r="D8" s="73">
        <v>5</v>
      </c>
      <c r="E8" s="74" t="s">
        <v>162</v>
      </c>
    </row>
    <row r="9" spans="2:5" x14ac:dyDescent="0.2">
      <c r="B9" s="73" t="s">
        <v>54</v>
      </c>
      <c r="C9" s="73">
        <v>5</v>
      </c>
      <c r="D9" s="73">
        <v>2</v>
      </c>
      <c r="E9" s="74" t="s">
        <v>163</v>
      </c>
    </row>
    <row r="10" spans="2:5" x14ac:dyDescent="0.2">
      <c r="B10" s="73" t="s">
        <v>55</v>
      </c>
      <c r="C10" s="73">
        <v>6</v>
      </c>
      <c r="D10" s="73">
        <v>6</v>
      </c>
      <c r="E10" s="74" t="s">
        <v>163</v>
      </c>
    </row>
    <row r="11" spans="2:5" x14ac:dyDescent="0.2">
      <c r="B11" s="73" t="s">
        <v>56</v>
      </c>
      <c r="C11" s="73">
        <v>7</v>
      </c>
      <c r="D11" s="73">
        <v>10</v>
      </c>
      <c r="E11" s="74" t="s">
        <v>162</v>
      </c>
    </row>
    <row r="12" spans="2:5" x14ac:dyDescent="0.2">
      <c r="B12" s="73" t="s">
        <v>57</v>
      </c>
      <c r="C12" s="73">
        <v>8</v>
      </c>
      <c r="D12" s="73">
        <v>3</v>
      </c>
      <c r="E12" s="74" t="s">
        <v>162</v>
      </c>
    </row>
    <row r="13" spans="2:5" x14ac:dyDescent="0.2">
      <c r="B13" s="73" t="s">
        <v>58</v>
      </c>
      <c r="C13" s="73">
        <v>9</v>
      </c>
      <c r="D13" s="73">
        <v>1</v>
      </c>
      <c r="E13" s="74" t="s">
        <v>162</v>
      </c>
    </row>
    <row r="14" spans="2:5" x14ac:dyDescent="0.2">
      <c r="B14" s="73" t="s">
        <v>59</v>
      </c>
      <c r="C14" s="73">
        <v>10</v>
      </c>
      <c r="D14" s="73">
        <v>2</v>
      </c>
      <c r="E14" s="74" t="s">
        <v>163</v>
      </c>
    </row>
    <row r="15" spans="2:5" x14ac:dyDescent="0.2">
      <c r="B15" s="73" t="s">
        <v>60</v>
      </c>
      <c r="C15" s="73">
        <v>11</v>
      </c>
      <c r="D15" s="73">
        <v>4</v>
      </c>
      <c r="E15" s="74" t="s">
        <v>162</v>
      </c>
    </row>
    <row r="16" spans="2:5" x14ac:dyDescent="0.2">
      <c r="B16" s="73" t="s">
        <v>61</v>
      </c>
      <c r="C16" s="73">
        <v>12</v>
      </c>
      <c r="D16" s="73">
        <v>2</v>
      </c>
      <c r="E16" s="74" t="s">
        <v>162</v>
      </c>
    </row>
    <row r="17" spans="2:5" x14ac:dyDescent="0.2">
      <c r="B17" s="73" t="s">
        <v>142</v>
      </c>
      <c r="C17" s="73">
        <v>13</v>
      </c>
      <c r="D17" s="73">
        <v>0</v>
      </c>
      <c r="E17" s="74" t="s">
        <v>163</v>
      </c>
    </row>
    <row r="18" spans="2:5" x14ac:dyDescent="0.2">
      <c r="B18" s="73" t="s">
        <v>62</v>
      </c>
      <c r="C18" s="73">
        <v>14</v>
      </c>
      <c r="D18" s="73">
        <v>2</v>
      </c>
      <c r="E18" s="74" t="s">
        <v>163</v>
      </c>
    </row>
    <row r="19" spans="2:5" x14ac:dyDescent="0.2">
      <c r="B19" s="73" t="s">
        <v>63</v>
      </c>
      <c r="C19" s="73">
        <v>15</v>
      </c>
      <c r="D19" s="73">
        <v>4</v>
      </c>
      <c r="E19" s="74" t="s">
        <v>163</v>
      </c>
    </row>
    <row r="20" spans="2:5" x14ac:dyDescent="0.2">
      <c r="B20" s="73" t="s">
        <v>64</v>
      </c>
      <c r="C20" s="73">
        <v>16</v>
      </c>
      <c r="D20" s="73">
        <v>5</v>
      </c>
      <c r="E20" s="74" t="s">
        <v>162</v>
      </c>
    </row>
    <row r="21" spans="2:5" x14ac:dyDescent="0.2">
      <c r="B21" s="73" t="s">
        <v>65</v>
      </c>
      <c r="C21" s="73">
        <v>17</v>
      </c>
      <c r="D21" s="73">
        <v>3</v>
      </c>
      <c r="E21" s="74" t="s">
        <v>162</v>
      </c>
    </row>
    <row r="22" spans="2:5" x14ac:dyDescent="0.2">
      <c r="B22" s="73" t="s">
        <v>143</v>
      </c>
      <c r="C22" s="73">
        <v>18</v>
      </c>
      <c r="D22" s="73">
        <v>0</v>
      </c>
      <c r="E22" s="74" t="s">
        <v>162</v>
      </c>
    </row>
    <row r="23" spans="2:5" x14ac:dyDescent="0.2">
      <c r="B23" s="73" t="s">
        <v>66</v>
      </c>
      <c r="C23" s="73">
        <v>19</v>
      </c>
      <c r="D23" s="73">
        <v>1</v>
      </c>
      <c r="E23" s="74" t="s">
        <v>162</v>
      </c>
    </row>
    <row r="24" spans="2:5" x14ac:dyDescent="0.2">
      <c r="B24" s="73" t="s">
        <v>67</v>
      </c>
      <c r="C24" s="73">
        <v>21</v>
      </c>
      <c r="D24" s="73">
        <v>7</v>
      </c>
      <c r="E24" s="74" t="s">
        <v>163</v>
      </c>
    </row>
    <row r="25" spans="2:5" x14ac:dyDescent="0.2">
      <c r="B25" s="73" t="s">
        <v>68</v>
      </c>
      <c r="C25" s="73">
        <v>22</v>
      </c>
      <c r="D25" s="73">
        <v>5</v>
      </c>
      <c r="E25" s="74" t="s">
        <v>162</v>
      </c>
    </row>
    <row r="26" spans="2:5" x14ac:dyDescent="0.2">
      <c r="B26" s="73" t="s">
        <v>69</v>
      </c>
      <c r="C26" s="73">
        <v>23</v>
      </c>
      <c r="D26" s="73">
        <v>2</v>
      </c>
      <c r="E26" s="74" t="s">
        <v>163</v>
      </c>
    </row>
    <row r="27" spans="2:5" x14ac:dyDescent="0.2">
      <c r="B27" s="73" t="s">
        <v>70</v>
      </c>
      <c r="C27" s="73">
        <v>24</v>
      </c>
      <c r="D27" s="73">
        <v>5</v>
      </c>
      <c r="E27" s="74" t="s">
        <v>162</v>
      </c>
    </row>
    <row r="28" spans="2:5" x14ac:dyDescent="0.2">
      <c r="B28" s="73" t="s">
        <v>71</v>
      </c>
      <c r="C28" s="73">
        <v>25</v>
      </c>
      <c r="D28" s="73">
        <v>4</v>
      </c>
      <c r="E28" s="74" t="s">
        <v>163</v>
      </c>
    </row>
    <row r="29" spans="2:5" x14ac:dyDescent="0.2">
      <c r="B29" s="73" t="s">
        <v>72</v>
      </c>
      <c r="C29" s="73">
        <v>26</v>
      </c>
      <c r="D29" s="73">
        <v>3</v>
      </c>
      <c r="E29" s="74" t="s">
        <v>163</v>
      </c>
    </row>
    <row r="30" spans="2:5" x14ac:dyDescent="0.2">
      <c r="B30" s="73" t="s">
        <v>73</v>
      </c>
      <c r="C30" s="73">
        <v>27</v>
      </c>
      <c r="D30" s="73">
        <v>3</v>
      </c>
      <c r="E30" s="74" t="s">
        <v>162</v>
      </c>
    </row>
    <row r="31" spans="2:5" x14ac:dyDescent="0.2">
      <c r="B31" s="73" t="s">
        <v>151</v>
      </c>
      <c r="C31" s="73">
        <v>28</v>
      </c>
      <c r="D31" s="73">
        <v>0</v>
      </c>
      <c r="E31" s="74" t="s">
        <v>162</v>
      </c>
    </row>
    <row r="32" spans="2:5" x14ac:dyDescent="0.2">
      <c r="B32" s="73" t="s">
        <v>74</v>
      </c>
      <c r="C32" s="73">
        <v>29</v>
      </c>
      <c r="D32" s="73">
        <v>9</v>
      </c>
      <c r="E32" s="74" t="s">
        <v>162</v>
      </c>
    </row>
    <row r="33" spans="2:5" x14ac:dyDescent="0.2">
      <c r="B33" s="73" t="s">
        <v>75</v>
      </c>
      <c r="C33" s="74" t="s">
        <v>0</v>
      </c>
      <c r="D33" s="73">
        <v>2</v>
      </c>
      <c r="E33" s="74" t="s">
        <v>162</v>
      </c>
    </row>
    <row r="34" spans="2:5" x14ac:dyDescent="0.2">
      <c r="B34" s="73" t="s">
        <v>76</v>
      </c>
      <c r="C34" s="74" t="s">
        <v>1</v>
      </c>
      <c r="D34" s="73">
        <v>2</v>
      </c>
      <c r="E34" s="74" t="s">
        <v>162</v>
      </c>
    </row>
    <row r="35" spans="2:5" x14ac:dyDescent="0.2">
      <c r="B35" s="73" t="s">
        <v>77</v>
      </c>
      <c r="C35" s="73">
        <v>30</v>
      </c>
      <c r="D35" s="73">
        <v>4</v>
      </c>
      <c r="E35" s="74" t="s">
        <v>163</v>
      </c>
    </row>
    <row r="36" spans="2:5" x14ac:dyDescent="0.2">
      <c r="B36" s="73" t="s">
        <v>78</v>
      </c>
      <c r="C36" s="73">
        <v>31</v>
      </c>
      <c r="D36" s="73">
        <v>1</v>
      </c>
      <c r="E36" s="74" t="s">
        <v>163</v>
      </c>
    </row>
    <row r="37" spans="2:5" x14ac:dyDescent="0.2">
      <c r="B37" s="73" t="s">
        <v>79</v>
      </c>
      <c r="C37" s="73">
        <v>32</v>
      </c>
      <c r="D37" s="73">
        <v>5</v>
      </c>
      <c r="E37" s="74" t="s">
        <v>162</v>
      </c>
    </row>
    <row r="38" spans="2:5" x14ac:dyDescent="0.2">
      <c r="B38" s="73" t="s">
        <v>80</v>
      </c>
      <c r="C38" s="73">
        <v>33</v>
      </c>
      <c r="D38" s="73">
        <v>3</v>
      </c>
      <c r="E38" s="74" t="s">
        <v>163</v>
      </c>
    </row>
    <row r="39" spans="2:5" x14ac:dyDescent="0.2">
      <c r="B39" s="73" t="s">
        <v>81</v>
      </c>
      <c r="C39" s="73">
        <v>34</v>
      </c>
      <c r="D39" s="73">
        <v>5</v>
      </c>
      <c r="E39" s="74" t="s">
        <v>163</v>
      </c>
    </row>
    <row r="40" spans="2:5" x14ac:dyDescent="0.2">
      <c r="B40" s="73" t="s">
        <v>82</v>
      </c>
      <c r="C40" s="73">
        <v>35</v>
      </c>
      <c r="D40" s="73">
        <v>8</v>
      </c>
      <c r="E40" s="74" t="s">
        <v>163</v>
      </c>
    </row>
    <row r="41" spans="2:5" x14ac:dyDescent="0.2">
      <c r="B41" s="73" t="s">
        <v>83</v>
      </c>
      <c r="C41" s="73">
        <v>36</v>
      </c>
      <c r="D41" s="73">
        <v>3</v>
      </c>
      <c r="E41" s="74" t="s">
        <v>162</v>
      </c>
    </row>
    <row r="42" spans="2:5" x14ac:dyDescent="0.2">
      <c r="B42" s="73" t="s">
        <v>84</v>
      </c>
      <c r="C42" s="73">
        <v>37</v>
      </c>
      <c r="D42" s="73">
        <v>1</v>
      </c>
      <c r="E42" s="74" t="s">
        <v>163</v>
      </c>
    </row>
    <row r="43" spans="2:5" x14ac:dyDescent="0.2">
      <c r="B43" s="73" t="s">
        <v>85</v>
      </c>
      <c r="C43" s="73">
        <v>38</v>
      </c>
      <c r="D43" s="73">
        <v>4</v>
      </c>
      <c r="E43" s="74" t="s">
        <v>163</v>
      </c>
    </row>
    <row r="44" spans="2:5" x14ac:dyDescent="0.2">
      <c r="B44" s="73" t="s">
        <v>86</v>
      </c>
      <c r="C44" s="73">
        <v>39</v>
      </c>
      <c r="D44" s="73">
        <v>1</v>
      </c>
      <c r="E44" s="74" t="s">
        <v>162</v>
      </c>
    </row>
    <row r="45" spans="2:5" x14ac:dyDescent="0.2">
      <c r="B45" s="73" t="s">
        <v>87</v>
      </c>
      <c r="C45" s="73">
        <v>40</v>
      </c>
      <c r="D45" s="73">
        <v>1</v>
      </c>
      <c r="E45" s="74" t="s">
        <v>162</v>
      </c>
    </row>
    <row r="46" spans="2:5" x14ac:dyDescent="0.2">
      <c r="B46" s="73" t="s">
        <v>88</v>
      </c>
      <c r="C46" s="73">
        <v>41</v>
      </c>
      <c r="D46" s="73">
        <v>1</v>
      </c>
      <c r="E46" s="74" t="s">
        <v>162</v>
      </c>
    </row>
    <row r="47" spans="2:5" x14ac:dyDescent="0.2">
      <c r="B47" s="73" t="s">
        <v>89</v>
      </c>
      <c r="C47" s="73">
        <v>42</v>
      </c>
      <c r="D47" s="73">
        <v>2</v>
      </c>
      <c r="E47" s="74" t="s">
        <v>163</v>
      </c>
    </row>
    <row r="48" spans="2:5" x14ac:dyDescent="0.2">
      <c r="B48" s="73" t="s">
        <v>90</v>
      </c>
      <c r="C48" s="73">
        <v>43</v>
      </c>
      <c r="D48" s="73">
        <v>3</v>
      </c>
      <c r="E48" s="74" t="s">
        <v>162</v>
      </c>
    </row>
    <row r="49" spans="2:5" x14ac:dyDescent="0.2">
      <c r="B49" s="73" t="s">
        <v>91</v>
      </c>
      <c r="C49" s="73">
        <v>44</v>
      </c>
      <c r="D49" s="73">
        <v>3</v>
      </c>
      <c r="E49" s="74" t="s">
        <v>163</v>
      </c>
    </row>
    <row r="50" spans="2:5" x14ac:dyDescent="0.2">
      <c r="B50" s="73" t="s">
        <v>92</v>
      </c>
      <c r="C50" s="73">
        <v>45</v>
      </c>
      <c r="D50" s="73">
        <v>4</v>
      </c>
      <c r="E50" s="74" t="s">
        <v>163</v>
      </c>
    </row>
    <row r="51" spans="2:5" x14ac:dyDescent="0.2">
      <c r="B51" s="73" t="s">
        <v>93</v>
      </c>
      <c r="C51" s="73">
        <v>46</v>
      </c>
      <c r="D51" s="73">
        <v>2</v>
      </c>
      <c r="E51" s="74" t="s">
        <v>162</v>
      </c>
    </row>
    <row r="52" spans="2:5" x14ac:dyDescent="0.2">
      <c r="B52" s="73" t="s">
        <v>94</v>
      </c>
      <c r="C52" s="73">
        <v>47</v>
      </c>
      <c r="D52" s="73">
        <v>2</v>
      </c>
      <c r="E52" s="74" t="s">
        <v>162</v>
      </c>
    </row>
    <row r="53" spans="2:5" x14ac:dyDescent="0.2">
      <c r="B53" s="73" t="s">
        <v>95</v>
      </c>
      <c r="C53" s="73">
        <v>48</v>
      </c>
      <c r="D53" s="73">
        <v>4</v>
      </c>
      <c r="E53" s="74" t="s">
        <v>163</v>
      </c>
    </row>
    <row r="54" spans="2:5" x14ac:dyDescent="0.2">
      <c r="B54" s="73" t="s">
        <v>96</v>
      </c>
      <c r="C54" s="73">
        <v>49</v>
      </c>
      <c r="D54" s="73">
        <v>6</v>
      </c>
      <c r="E54" s="74" t="s">
        <v>163</v>
      </c>
    </row>
    <row r="55" spans="2:5" x14ac:dyDescent="0.2">
      <c r="B55" s="73" t="s">
        <v>97</v>
      </c>
      <c r="C55" s="73">
        <v>50</v>
      </c>
      <c r="D55" s="73">
        <v>4</v>
      </c>
      <c r="E55" s="74" t="s">
        <v>162</v>
      </c>
    </row>
    <row r="56" spans="2:5" x14ac:dyDescent="0.2">
      <c r="B56" s="73" t="s">
        <v>98</v>
      </c>
      <c r="C56" s="73">
        <v>51</v>
      </c>
      <c r="D56" s="73">
        <v>3</v>
      </c>
      <c r="E56" s="74" t="s">
        <v>163</v>
      </c>
    </row>
    <row r="57" spans="2:5" x14ac:dyDescent="0.2">
      <c r="B57" s="73" t="s">
        <v>99</v>
      </c>
      <c r="C57" s="73">
        <v>52</v>
      </c>
      <c r="D57" s="73">
        <v>3</v>
      </c>
      <c r="E57" s="74" t="s">
        <v>162</v>
      </c>
    </row>
    <row r="58" spans="2:5" x14ac:dyDescent="0.2">
      <c r="B58" s="73" t="s">
        <v>100</v>
      </c>
      <c r="C58" s="73">
        <v>53</v>
      </c>
      <c r="D58" s="73">
        <v>4</v>
      </c>
      <c r="E58" s="74" t="s">
        <v>162</v>
      </c>
    </row>
    <row r="59" spans="2:5" x14ac:dyDescent="0.2">
      <c r="B59" s="73" t="s">
        <v>101</v>
      </c>
      <c r="C59" s="73">
        <v>54</v>
      </c>
      <c r="D59" s="73">
        <v>4</v>
      </c>
      <c r="E59" s="74" t="s">
        <v>163</v>
      </c>
    </row>
    <row r="60" spans="2:5" x14ac:dyDescent="0.2">
      <c r="B60" s="73" t="s">
        <v>102</v>
      </c>
      <c r="C60" s="73">
        <v>55</v>
      </c>
      <c r="D60" s="73">
        <v>1</v>
      </c>
      <c r="E60" s="74" t="s">
        <v>162</v>
      </c>
    </row>
    <row r="61" spans="2:5" x14ac:dyDescent="0.2">
      <c r="B61" s="73" t="s">
        <v>103</v>
      </c>
      <c r="C61" s="73">
        <v>56</v>
      </c>
      <c r="D61" s="73">
        <v>7</v>
      </c>
      <c r="E61" s="74" t="s">
        <v>162</v>
      </c>
    </row>
    <row r="62" spans="2:5" x14ac:dyDescent="0.2">
      <c r="B62" s="73" t="s">
        <v>104</v>
      </c>
      <c r="C62" s="73">
        <v>57</v>
      </c>
      <c r="D62" s="73">
        <v>8</v>
      </c>
      <c r="E62" s="74" t="s">
        <v>163</v>
      </c>
    </row>
    <row r="63" spans="2:5" x14ac:dyDescent="0.2">
      <c r="B63" s="73" t="s">
        <v>105</v>
      </c>
      <c r="C63" s="73">
        <v>58</v>
      </c>
      <c r="D63" s="73">
        <v>6</v>
      </c>
      <c r="E63" s="74" t="s">
        <v>162</v>
      </c>
    </row>
    <row r="64" spans="2:5" x14ac:dyDescent="0.2">
      <c r="B64" s="73" t="s">
        <v>106</v>
      </c>
      <c r="C64" s="73">
        <v>59</v>
      </c>
      <c r="D64" s="73">
        <v>8</v>
      </c>
      <c r="E64" s="74" t="s">
        <v>163</v>
      </c>
    </row>
    <row r="65" spans="2:5" x14ac:dyDescent="0.2">
      <c r="B65" s="73" t="s">
        <v>107</v>
      </c>
      <c r="C65" s="73">
        <v>60</v>
      </c>
      <c r="D65" s="73">
        <v>2</v>
      </c>
      <c r="E65" s="74" t="s">
        <v>163</v>
      </c>
    </row>
    <row r="66" spans="2:5" x14ac:dyDescent="0.2">
      <c r="B66" s="73" t="s">
        <v>108</v>
      </c>
      <c r="C66" s="73">
        <v>61</v>
      </c>
      <c r="D66" s="73">
        <v>3</v>
      </c>
      <c r="E66" s="74" t="s">
        <v>162</v>
      </c>
    </row>
    <row r="67" spans="2:5" x14ac:dyDescent="0.2">
      <c r="B67" s="73" t="s">
        <v>109</v>
      </c>
      <c r="C67" s="73">
        <v>62</v>
      </c>
      <c r="D67" s="73">
        <v>3</v>
      </c>
      <c r="E67" s="74" t="s">
        <v>163</v>
      </c>
    </row>
    <row r="68" spans="2:5" x14ac:dyDescent="0.2">
      <c r="B68" s="73" t="s">
        <v>110</v>
      </c>
      <c r="C68" s="73">
        <v>63</v>
      </c>
      <c r="D68" s="73">
        <v>3</v>
      </c>
      <c r="E68" s="74" t="s">
        <v>163</v>
      </c>
    </row>
    <row r="69" spans="2:5" x14ac:dyDescent="0.2">
      <c r="B69" s="73" t="s">
        <v>111</v>
      </c>
      <c r="C69" s="73">
        <v>64</v>
      </c>
      <c r="D69" s="73">
        <v>3</v>
      </c>
      <c r="E69" s="74" t="s">
        <v>163</v>
      </c>
    </row>
    <row r="70" spans="2:5" x14ac:dyDescent="0.2">
      <c r="B70" s="73" t="s">
        <v>112</v>
      </c>
      <c r="C70" s="73">
        <v>65</v>
      </c>
      <c r="D70" s="73">
        <v>1</v>
      </c>
      <c r="E70" s="74" t="s">
        <v>162</v>
      </c>
    </row>
    <row r="71" spans="2:5" x14ac:dyDescent="0.2">
      <c r="B71" s="73" t="s">
        <v>113</v>
      </c>
      <c r="C71" s="73">
        <v>66</v>
      </c>
      <c r="D71" s="73">
        <v>2</v>
      </c>
      <c r="E71" s="74" t="s">
        <v>163</v>
      </c>
    </row>
    <row r="72" spans="2:5" x14ac:dyDescent="0.2">
      <c r="B72" s="73" t="s">
        <v>114</v>
      </c>
      <c r="C72" s="73">
        <v>67</v>
      </c>
      <c r="D72" s="73">
        <v>2</v>
      </c>
      <c r="E72" s="74" t="s">
        <v>163</v>
      </c>
    </row>
    <row r="73" spans="2:5" x14ac:dyDescent="0.2">
      <c r="B73" s="73" t="s">
        <v>115</v>
      </c>
      <c r="C73" s="73">
        <v>68</v>
      </c>
      <c r="D73" s="73">
        <v>3</v>
      </c>
      <c r="E73" s="74" t="s">
        <v>163</v>
      </c>
    </row>
    <row r="74" spans="2:5" x14ac:dyDescent="0.2">
      <c r="B74" s="73" t="s">
        <v>116</v>
      </c>
      <c r="C74" s="73">
        <v>69</v>
      </c>
      <c r="D74" s="73">
        <v>6</v>
      </c>
      <c r="E74" s="74" t="s">
        <v>163</v>
      </c>
    </row>
    <row r="75" spans="2:5" x14ac:dyDescent="0.2">
      <c r="B75" s="73" t="s">
        <v>117</v>
      </c>
      <c r="C75" s="73">
        <v>70</v>
      </c>
      <c r="D75" s="73">
        <v>3</v>
      </c>
      <c r="E75" s="74" t="s">
        <v>162</v>
      </c>
    </row>
    <row r="76" spans="2:5" x14ac:dyDescent="0.2">
      <c r="B76" s="73" t="s">
        <v>118</v>
      </c>
      <c r="C76" s="73">
        <v>71</v>
      </c>
      <c r="D76" s="73">
        <v>7</v>
      </c>
      <c r="E76" s="74" t="s">
        <v>162</v>
      </c>
    </row>
    <row r="77" spans="2:5" x14ac:dyDescent="0.2">
      <c r="B77" s="73" t="s">
        <v>119</v>
      </c>
      <c r="C77" s="73">
        <v>72</v>
      </c>
      <c r="D77" s="73">
        <v>4</v>
      </c>
      <c r="E77" s="74" t="s">
        <v>162</v>
      </c>
    </row>
    <row r="78" spans="2:5" x14ac:dyDescent="0.2">
      <c r="B78" s="73" t="s">
        <v>120</v>
      </c>
      <c r="C78" s="73">
        <v>73</v>
      </c>
      <c r="D78" s="73">
        <v>1</v>
      </c>
      <c r="E78" s="74" t="s">
        <v>163</v>
      </c>
    </row>
    <row r="79" spans="2:5" x14ac:dyDescent="0.2">
      <c r="B79" s="73" t="s">
        <v>121</v>
      </c>
      <c r="C79" s="73">
        <v>74</v>
      </c>
      <c r="D79" s="73">
        <v>2</v>
      </c>
      <c r="E79" s="74" t="s">
        <v>163</v>
      </c>
    </row>
    <row r="80" spans="2:5" x14ac:dyDescent="0.2">
      <c r="B80" s="73" t="s">
        <v>122</v>
      </c>
      <c r="C80" s="73">
        <v>75</v>
      </c>
      <c r="D80" s="73">
        <v>2</v>
      </c>
      <c r="E80" s="74" t="s">
        <v>163</v>
      </c>
    </row>
    <row r="81" spans="2:5" x14ac:dyDescent="0.2">
      <c r="B81" s="73" t="s">
        <v>123</v>
      </c>
      <c r="C81" s="73">
        <v>76</v>
      </c>
      <c r="D81" s="73">
        <v>3</v>
      </c>
      <c r="E81" s="74" t="s">
        <v>163</v>
      </c>
    </row>
    <row r="82" spans="2:5" x14ac:dyDescent="0.2">
      <c r="B82" s="73" t="s">
        <v>124</v>
      </c>
      <c r="C82" s="73">
        <v>77</v>
      </c>
      <c r="D82" s="73">
        <v>2</v>
      </c>
      <c r="E82" s="74" t="s">
        <v>163</v>
      </c>
    </row>
    <row r="83" spans="2:5" x14ac:dyDescent="0.2">
      <c r="B83" s="73" t="s">
        <v>125</v>
      </c>
      <c r="C83" s="73">
        <v>78</v>
      </c>
      <c r="D83" s="73">
        <v>2</v>
      </c>
      <c r="E83" s="74" t="s">
        <v>163</v>
      </c>
    </row>
    <row r="84" spans="2:5" x14ac:dyDescent="0.2">
      <c r="B84" s="73" t="s">
        <v>126</v>
      </c>
      <c r="C84" s="73">
        <v>79</v>
      </c>
      <c r="D84" s="73">
        <v>1</v>
      </c>
      <c r="E84" s="74" t="s">
        <v>162</v>
      </c>
    </row>
    <row r="85" spans="2:5" x14ac:dyDescent="0.2">
      <c r="B85" s="73" t="s">
        <v>127</v>
      </c>
      <c r="C85" s="73">
        <v>80</v>
      </c>
      <c r="D85" s="73">
        <v>6</v>
      </c>
      <c r="E85" s="74" t="s">
        <v>162</v>
      </c>
    </row>
    <row r="86" spans="2:5" x14ac:dyDescent="0.2">
      <c r="B86" s="73" t="s">
        <v>128</v>
      </c>
      <c r="C86" s="73">
        <v>81</v>
      </c>
      <c r="D86" s="73">
        <v>3</v>
      </c>
      <c r="E86" s="74" t="s">
        <v>162</v>
      </c>
    </row>
    <row r="87" spans="2:5" x14ac:dyDescent="0.2">
      <c r="B87" s="73" t="s">
        <v>144</v>
      </c>
      <c r="C87" s="73">
        <v>82</v>
      </c>
      <c r="D87" s="73">
        <v>0</v>
      </c>
      <c r="E87" s="74" t="s">
        <v>162</v>
      </c>
    </row>
    <row r="88" spans="2:5" x14ac:dyDescent="0.2">
      <c r="B88" s="73" t="s">
        <v>145</v>
      </c>
      <c r="C88" s="73">
        <v>83</v>
      </c>
      <c r="D88" s="73">
        <v>0</v>
      </c>
      <c r="E88" s="74" t="s">
        <v>163</v>
      </c>
    </row>
    <row r="89" spans="2:5" x14ac:dyDescent="0.2">
      <c r="B89" s="73" t="s">
        <v>129</v>
      </c>
      <c r="C89" s="73">
        <v>84</v>
      </c>
      <c r="D89" s="73">
        <v>3</v>
      </c>
      <c r="E89" s="74" t="s">
        <v>163</v>
      </c>
    </row>
    <row r="90" spans="2:5" x14ac:dyDescent="0.2">
      <c r="B90" s="73" t="s">
        <v>130</v>
      </c>
      <c r="C90" s="73">
        <v>85</v>
      </c>
      <c r="D90" s="73">
        <v>4</v>
      </c>
      <c r="E90" s="74" t="s">
        <v>162</v>
      </c>
    </row>
    <row r="91" spans="2:5" x14ac:dyDescent="0.2">
      <c r="B91" s="73" t="s">
        <v>131</v>
      </c>
      <c r="C91" s="73">
        <v>86</v>
      </c>
      <c r="D91" s="73">
        <v>1</v>
      </c>
      <c r="E91" s="74" t="s">
        <v>162</v>
      </c>
    </row>
    <row r="92" spans="2:5" x14ac:dyDescent="0.2">
      <c r="B92" s="73" t="s">
        <v>132</v>
      </c>
      <c r="C92" s="73">
        <v>87</v>
      </c>
      <c r="D92" s="73">
        <v>1</v>
      </c>
      <c r="E92" s="74" t="s">
        <v>162</v>
      </c>
    </row>
    <row r="93" spans="2:5" x14ac:dyDescent="0.2">
      <c r="B93" s="73" t="s">
        <v>133</v>
      </c>
      <c r="C93" s="73">
        <v>88</v>
      </c>
      <c r="D93" s="73">
        <v>2</v>
      </c>
      <c r="E93" s="74" t="s">
        <v>162</v>
      </c>
    </row>
    <row r="94" spans="2:5" x14ac:dyDescent="0.2">
      <c r="B94" s="73" t="s">
        <v>134</v>
      </c>
      <c r="C94" s="73">
        <v>89</v>
      </c>
      <c r="D94" s="73">
        <v>3</v>
      </c>
      <c r="E94" s="74" t="s">
        <v>162</v>
      </c>
    </row>
    <row r="95" spans="2:5" x14ac:dyDescent="0.2">
      <c r="B95" s="73" t="s">
        <v>146</v>
      </c>
      <c r="C95" s="73">
        <v>90</v>
      </c>
      <c r="D95" s="73">
        <v>0</v>
      </c>
      <c r="E95" s="74" t="s">
        <v>163</v>
      </c>
    </row>
    <row r="96" spans="2:5" x14ac:dyDescent="0.2">
      <c r="B96" s="73" t="s">
        <v>135</v>
      </c>
      <c r="C96" s="73">
        <v>91</v>
      </c>
      <c r="D96" s="73">
        <v>3</v>
      </c>
      <c r="E96" s="74" t="s">
        <v>163</v>
      </c>
    </row>
    <row r="97" spans="2:6" x14ac:dyDescent="0.2">
      <c r="B97" s="73" t="s">
        <v>136</v>
      </c>
      <c r="C97" s="73">
        <v>92</v>
      </c>
      <c r="D97" s="73">
        <v>2</v>
      </c>
      <c r="E97" s="74" t="s">
        <v>163</v>
      </c>
    </row>
    <row r="98" spans="2:6" x14ac:dyDescent="0.2">
      <c r="B98" s="73" t="s">
        <v>147</v>
      </c>
      <c r="C98" s="73">
        <v>93</v>
      </c>
      <c r="D98" s="73">
        <v>0</v>
      </c>
      <c r="E98" s="74" t="s">
        <v>163</v>
      </c>
    </row>
    <row r="99" spans="2:6" x14ac:dyDescent="0.2">
      <c r="B99" s="73" t="s">
        <v>148</v>
      </c>
      <c r="C99" s="73">
        <v>94</v>
      </c>
      <c r="D99" s="73">
        <v>0</v>
      </c>
      <c r="E99" s="74" t="s">
        <v>163</v>
      </c>
    </row>
    <row r="100" spans="2:6" x14ac:dyDescent="0.2">
      <c r="B100" s="73" t="s">
        <v>137</v>
      </c>
      <c r="C100" s="73">
        <v>95</v>
      </c>
      <c r="D100" s="73">
        <v>2</v>
      </c>
      <c r="E100" s="74" t="s">
        <v>163</v>
      </c>
    </row>
    <row r="101" spans="2:6" x14ac:dyDescent="0.2">
      <c r="B101" s="73" t="s">
        <v>138</v>
      </c>
      <c r="C101" s="73">
        <v>971</v>
      </c>
      <c r="D101" s="73">
        <v>6</v>
      </c>
      <c r="E101" s="74" t="s">
        <v>163</v>
      </c>
    </row>
    <row r="102" spans="2:6" x14ac:dyDescent="0.2">
      <c r="B102" s="73" t="s">
        <v>139</v>
      </c>
      <c r="C102" s="73">
        <v>972</v>
      </c>
      <c r="D102" s="73">
        <v>2</v>
      </c>
      <c r="E102" s="74" t="s">
        <v>163</v>
      </c>
    </row>
    <row r="103" spans="2:6" x14ac:dyDescent="0.2">
      <c r="B103" s="73" t="s">
        <v>149</v>
      </c>
      <c r="C103" s="73">
        <v>973</v>
      </c>
      <c r="D103" s="73">
        <v>0</v>
      </c>
      <c r="E103" s="74" t="s">
        <v>163</v>
      </c>
    </row>
    <row r="104" spans="2:6" x14ac:dyDescent="0.2">
      <c r="B104" s="73" t="s">
        <v>140</v>
      </c>
      <c r="C104" s="73">
        <v>974</v>
      </c>
      <c r="D104" s="73">
        <v>1</v>
      </c>
      <c r="E104" s="74" t="s">
        <v>163</v>
      </c>
    </row>
    <row r="105" spans="2:6" x14ac:dyDescent="0.2">
      <c r="B105" s="75" t="s">
        <v>150</v>
      </c>
      <c r="C105" s="75">
        <v>976</v>
      </c>
      <c r="D105" s="75">
        <v>0</v>
      </c>
      <c r="E105" s="76" t="s">
        <v>163</v>
      </c>
    </row>
    <row r="107" spans="2:6" x14ac:dyDescent="0.2">
      <c r="B107" s="106" t="s">
        <v>218</v>
      </c>
      <c r="C107" s="106"/>
      <c r="D107" s="106"/>
      <c r="E107" s="106"/>
      <c r="F107" s="106"/>
    </row>
    <row r="108" spans="2:6" x14ac:dyDescent="0.2">
      <c r="B108" s="106"/>
      <c r="C108" s="106"/>
      <c r="D108" s="106"/>
      <c r="E108" s="106"/>
      <c r="F108" s="106"/>
    </row>
    <row r="109" spans="2:6" ht="16.5" customHeight="1" x14ac:dyDescent="0.2">
      <c r="B109" s="106"/>
      <c r="C109" s="106"/>
      <c r="D109" s="106"/>
      <c r="E109" s="106"/>
      <c r="F109" s="106"/>
    </row>
  </sheetData>
  <mergeCells count="1">
    <mergeCell ref="B107:F10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9"/>
  <sheetViews>
    <sheetView showGridLines="0" zoomScaleNormal="100" workbookViewId="0"/>
  </sheetViews>
  <sheetFormatPr baseColWidth="10" defaultRowHeight="15" x14ac:dyDescent="0.25"/>
  <cols>
    <col min="1" max="1" width="4.140625" customWidth="1"/>
    <col min="2" max="2" width="45" bestFit="1" customWidth="1"/>
    <col min="3" max="3" width="23.85546875" customWidth="1"/>
    <col min="4" max="4" width="21" customWidth="1"/>
    <col min="5" max="5" width="19.28515625" customWidth="1"/>
    <col min="6" max="6" width="27.140625" customWidth="1"/>
    <col min="7" max="7" width="16.5703125" customWidth="1"/>
    <col min="8" max="8" width="21.85546875" customWidth="1"/>
    <col min="10" max="10" width="21.42578125" customWidth="1"/>
  </cols>
  <sheetData>
    <row r="1" spans="1:22" x14ac:dyDescent="0.25">
      <c r="A1" s="18"/>
      <c r="B1" s="18"/>
      <c r="C1" s="18"/>
      <c r="D1" s="18"/>
      <c r="E1" s="18"/>
      <c r="F1" s="18"/>
      <c r="G1" s="18"/>
      <c r="H1" s="18"/>
      <c r="I1" s="18"/>
      <c r="J1" s="18"/>
      <c r="K1" s="18"/>
      <c r="L1" s="18"/>
      <c r="M1" s="18"/>
      <c r="N1" s="18"/>
      <c r="O1" s="18"/>
    </row>
    <row r="2" spans="1:22" x14ac:dyDescent="0.25">
      <c r="A2" s="18"/>
      <c r="B2" s="2" t="s">
        <v>219</v>
      </c>
      <c r="C2" s="12"/>
      <c r="D2" s="12"/>
      <c r="E2" s="29"/>
      <c r="F2" s="18"/>
      <c r="G2" s="18"/>
      <c r="H2" s="18"/>
      <c r="I2" s="18"/>
      <c r="J2" s="18"/>
      <c r="K2" s="18"/>
      <c r="L2" s="18"/>
      <c r="M2" s="18"/>
      <c r="N2" s="18"/>
      <c r="O2" s="18"/>
    </row>
    <row r="3" spans="1:22" x14ac:dyDescent="0.25">
      <c r="A3" s="18"/>
      <c r="B3" s="18"/>
      <c r="C3" s="18"/>
      <c r="D3" s="18"/>
      <c r="E3" s="18"/>
      <c r="F3" s="51" t="s">
        <v>160</v>
      </c>
      <c r="G3" s="18"/>
      <c r="H3" s="18"/>
      <c r="I3" s="18"/>
      <c r="J3" s="18"/>
      <c r="K3" s="18"/>
      <c r="L3" s="18"/>
      <c r="M3" s="18"/>
      <c r="N3" s="18"/>
      <c r="O3" s="18"/>
      <c r="P3" s="18"/>
      <c r="Q3" s="18"/>
      <c r="R3" s="18"/>
      <c r="S3" s="18"/>
      <c r="T3" s="18"/>
      <c r="U3" s="18"/>
      <c r="V3" s="18"/>
    </row>
    <row r="4" spans="1:22" ht="39" customHeight="1" x14ac:dyDescent="0.25">
      <c r="A4" s="18"/>
      <c r="B4" s="52" t="s">
        <v>186</v>
      </c>
      <c r="C4" s="46" t="s">
        <v>185</v>
      </c>
      <c r="D4" s="118" t="s">
        <v>46</v>
      </c>
      <c r="E4" s="118" t="s">
        <v>2</v>
      </c>
      <c r="F4" s="46" t="s">
        <v>187</v>
      </c>
      <c r="G4" s="18"/>
      <c r="H4" s="18"/>
      <c r="I4" s="18"/>
      <c r="J4" s="18"/>
      <c r="K4" s="18"/>
      <c r="L4" s="18"/>
      <c r="M4" s="18"/>
      <c r="N4" s="18"/>
      <c r="O4" s="18"/>
      <c r="P4" s="18"/>
      <c r="Q4" s="18"/>
      <c r="R4" s="18"/>
      <c r="S4" s="18"/>
      <c r="T4" s="18"/>
      <c r="U4" s="18"/>
      <c r="V4" s="18"/>
    </row>
    <row r="5" spans="1:22" x14ac:dyDescent="0.25">
      <c r="A5" s="18"/>
      <c r="B5" s="53" t="s">
        <v>188</v>
      </c>
      <c r="C5" s="67">
        <v>98.304392022887569</v>
      </c>
      <c r="D5" s="120">
        <v>86.623486341875534</v>
      </c>
      <c r="E5" s="120">
        <v>86.471468262449235</v>
      </c>
      <c r="F5" s="67">
        <v>28.078281538085616</v>
      </c>
      <c r="G5" s="18"/>
      <c r="H5" s="18"/>
      <c r="I5" s="18"/>
      <c r="J5" s="18"/>
      <c r="K5" s="18"/>
      <c r="L5" s="18"/>
      <c r="M5" s="18"/>
      <c r="N5" s="18"/>
      <c r="O5" s="18"/>
      <c r="P5" s="18"/>
      <c r="Q5" s="18"/>
      <c r="R5" s="18"/>
      <c r="S5" s="18"/>
      <c r="T5" s="18"/>
      <c r="U5" s="18"/>
      <c r="V5" s="18"/>
    </row>
    <row r="6" spans="1:22" x14ac:dyDescent="0.25">
      <c r="A6" s="18"/>
      <c r="B6" s="53" t="s">
        <v>165</v>
      </c>
      <c r="C6" s="67">
        <v>33.465167101966848</v>
      </c>
      <c r="D6" s="120">
        <v>53.576072821846552</v>
      </c>
      <c r="E6" s="120">
        <v>54.671280276816617</v>
      </c>
      <c r="F6" s="67">
        <v>45.625</v>
      </c>
      <c r="G6" s="18"/>
      <c r="H6" s="18"/>
      <c r="I6" s="18"/>
      <c r="J6" s="18"/>
      <c r="K6" s="18"/>
      <c r="L6" s="18"/>
      <c r="M6" s="18"/>
      <c r="N6" s="18"/>
      <c r="O6" s="18"/>
      <c r="P6" s="18"/>
      <c r="Q6" s="18"/>
      <c r="R6" s="18"/>
      <c r="S6" s="18"/>
      <c r="T6" s="18"/>
      <c r="U6" s="18"/>
      <c r="V6" s="18"/>
    </row>
    <row r="7" spans="1:22" x14ac:dyDescent="0.25">
      <c r="A7" s="18"/>
      <c r="B7" s="53" t="s">
        <v>189</v>
      </c>
      <c r="C7" s="67">
        <v>1.6956079771124344</v>
      </c>
      <c r="D7" s="120">
        <v>13.376513658124466</v>
      </c>
      <c r="E7" s="120">
        <v>13.528531737550765</v>
      </c>
      <c r="F7" s="67">
        <v>71.921718461914381</v>
      </c>
      <c r="H7" s="18"/>
      <c r="I7" s="18"/>
      <c r="J7" s="18"/>
      <c r="K7" s="18"/>
      <c r="L7" s="18"/>
      <c r="M7" s="18"/>
      <c r="N7" s="18"/>
      <c r="O7" s="18"/>
      <c r="P7" s="18"/>
      <c r="Q7" s="18"/>
      <c r="R7" s="18"/>
      <c r="S7" s="18"/>
      <c r="T7" s="18"/>
      <c r="U7" s="18"/>
      <c r="V7" s="18"/>
    </row>
    <row r="8" spans="1:22" x14ac:dyDescent="0.25">
      <c r="A8" s="18"/>
      <c r="B8" s="53" t="s">
        <v>190</v>
      </c>
      <c r="C8" s="67">
        <v>91.347342398022249</v>
      </c>
      <c r="D8" s="120">
        <v>93.263157894736835</v>
      </c>
      <c r="E8" s="120">
        <v>92.417061611374407</v>
      </c>
      <c r="F8" s="67">
        <v>54.998918985699731</v>
      </c>
      <c r="H8" s="18"/>
      <c r="I8" s="18"/>
      <c r="J8" s="18"/>
      <c r="K8" s="18"/>
      <c r="L8" s="18"/>
      <c r="M8" s="18"/>
      <c r="N8" s="18"/>
      <c r="O8" s="18"/>
      <c r="P8" s="18"/>
      <c r="Q8" s="18"/>
      <c r="R8" s="18"/>
      <c r="S8" s="18"/>
      <c r="T8" s="18"/>
      <c r="U8" s="18"/>
      <c r="V8" s="18"/>
    </row>
    <row r="9" spans="1:22" x14ac:dyDescent="0.25">
      <c r="A9" s="18"/>
      <c r="B9" s="18"/>
      <c r="C9" s="18"/>
      <c r="D9" s="18"/>
      <c r="E9" s="18"/>
      <c r="F9" s="18"/>
      <c r="H9" s="18"/>
      <c r="I9" s="18"/>
      <c r="J9" s="18"/>
      <c r="K9" s="18"/>
      <c r="L9" s="18"/>
    </row>
    <row r="10" spans="1:22" ht="50.25" customHeight="1" x14ac:dyDescent="0.25">
      <c r="A10" s="18"/>
      <c r="B10" s="113" t="s">
        <v>220</v>
      </c>
      <c r="C10" s="113"/>
      <c r="D10" s="113"/>
      <c r="E10" s="113"/>
      <c r="F10" s="113"/>
    </row>
    <row r="11" spans="1:22" x14ac:dyDescent="0.25">
      <c r="A11" s="18"/>
      <c r="B11" s="18"/>
      <c r="C11" s="18"/>
      <c r="D11" s="18"/>
      <c r="E11" s="18"/>
      <c r="F11" s="18"/>
    </row>
    <row r="12" spans="1:22" x14ac:dyDescent="0.25">
      <c r="A12" s="18"/>
      <c r="B12" s="18"/>
      <c r="C12" s="18"/>
      <c r="D12" s="18"/>
      <c r="E12" s="18"/>
      <c r="F12" s="18"/>
    </row>
    <row r="13" spans="1:22" ht="15" customHeight="1" x14ac:dyDescent="0.25">
      <c r="A13" s="18"/>
      <c r="B13" s="18"/>
      <c r="C13" s="18"/>
      <c r="D13" s="18"/>
      <c r="E13" s="18"/>
      <c r="F13" s="18"/>
      <c r="G13" s="18"/>
      <c r="H13" s="18"/>
      <c r="I13" s="18"/>
      <c r="J13" s="18"/>
      <c r="K13" s="18"/>
      <c r="L13" s="18"/>
      <c r="M13" s="18"/>
      <c r="N13" s="18"/>
    </row>
    <row r="14" spans="1:22" x14ac:dyDescent="0.25">
      <c r="A14" s="18"/>
      <c r="B14" s="18"/>
      <c r="C14" s="18"/>
      <c r="D14" s="18"/>
      <c r="E14" s="18"/>
      <c r="F14" s="18"/>
      <c r="G14" s="18"/>
      <c r="H14" s="18"/>
      <c r="I14" s="18"/>
      <c r="J14" s="18"/>
      <c r="K14" s="18"/>
      <c r="L14" s="18"/>
      <c r="M14" s="18"/>
      <c r="N14" s="18"/>
    </row>
    <row r="15" spans="1:22" x14ac:dyDescent="0.25">
      <c r="A15" s="18"/>
      <c r="G15" s="18"/>
      <c r="H15" s="18"/>
      <c r="I15" s="18"/>
      <c r="J15" s="18"/>
      <c r="K15" s="18"/>
      <c r="L15" s="18"/>
      <c r="M15" s="18"/>
      <c r="N15" s="18"/>
    </row>
    <row r="16" spans="1:22" x14ac:dyDescent="0.25">
      <c r="A16" s="18"/>
      <c r="G16" s="18"/>
      <c r="H16" s="18"/>
      <c r="I16" s="18"/>
      <c r="J16" s="18"/>
      <c r="K16" s="18"/>
      <c r="L16" s="18"/>
      <c r="M16" s="18"/>
      <c r="N16" s="18"/>
    </row>
    <row r="17" spans="1:14" x14ac:dyDescent="0.25">
      <c r="A17" s="18"/>
      <c r="G17" s="18"/>
      <c r="H17" s="18"/>
      <c r="I17" s="18"/>
      <c r="J17" s="18"/>
      <c r="K17" s="18"/>
      <c r="L17" s="18"/>
      <c r="M17" s="18"/>
      <c r="N17" s="18"/>
    </row>
    <row r="18" spans="1:14" x14ac:dyDescent="0.25">
      <c r="A18" s="18"/>
      <c r="G18" s="18"/>
      <c r="H18" s="18"/>
      <c r="I18" s="18"/>
      <c r="J18" s="18"/>
      <c r="K18" s="18"/>
      <c r="L18" s="18"/>
      <c r="M18" s="18"/>
      <c r="N18" s="18"/>
    </row>
    <row r="19" spans="1:14" x14ac:dyDescent="0.25">
      <c r="A19" s="18"/>
      <c r="G19" s="18"/>
      <c r="H19" s="18"/>
      <c r="I19" s="18"/>
      <c r="J19" s="18"/>
      <c r="K19" s="18"/>
      <c r="L19" s="18"/>
      <c r="M19" s="18"/>
      <c r="N19" s="18"/>
    </row>
    <row r="20" spans="1:14" x14ac:dyDescent="0.25">
      <c r="A20" s="18"/>
      <c r="G20" s="18"/>
      <c r="H20" s="18"/>
      <c r="I20" s="18"/>
      <c r="J20" s="18"/>
      <c r="K20" s="18"/>
      <c r="L20" s="18"/>
      <c r="M20" s="18"/>
      <c r="N20" s="18"/>
    </row>
    <row r="21" spans="1:14" x14ac:dyDescent="0.25">
      <c r="A21" s="18"/>
      <c r="B21" s="18"/>
      <c r="C21" s="18"/>
      <c r="D21" s="18"/>
      <c r="E21" s="18"/>
      <c r="F21" s="18"/>
      <c r="G21" s="18"/>
      <c r="H21" s="18"/>
      <c r="I21" s="18"/>
      <c r="J21" s="18"/>
      <c r="K21" s="18"/>
      <c r="L21" s="18"/>
      <c r="M21" s="18"/>
      <c r="N21" s="18"/>
    </row>
    <row r="22" spans="1:14" x14ac:dyDescent="0.25">
      <c r="A22" s="18"/>
      <c r="B22" s="18"/>
      <c r="C22" s="18"/>
      <c r="D22" s="18"/>
      <c r="E22" s="18"/>
      <c r="F22" s="18"/>
      <c r="G22" s="18"/>
      <c r="H22" s="18"/>
      <c r="I22" s="18"/>
      <c r="J22" s="18"/>
      <c r="K22" s="18"/>
      <c r="L22" s="18"/>
      <c r="M22" s="18"/>
      <c r="N22" s="18"/>
    </row>
    <row r="23" spans="1:14" x14ac:dyDescent="0.25">
      <c r="A23" s="18"/>
      <c r="B23" s="18"/>
      <c r="C23" s="68"/>
      <c r="D23" s="68"/>
      <c r="E23" s="68"/>
      <c r="F23" s="68"/>
      <c r="G23" s="18"/>
      <c r="H23" s="18"/>
      <c r="I23" s="18"/>
      <c r="J23" s="18"/>
      <c r="K23" s="18"/>
      <c r="L23" s="18"/>
      <c r="M23" s="18"/>
      <c r="N23" s="18"/>
    </row>
    <row r="24" spans="1:14" x14ac:dyDescent="0.25">
      <c r="A24" s="18"/>
      <c r="B24" s="18"/>
      <c r="C24" s="68"/>
      <c r="D24" s="68"/>
      <c r="E24" s="68"/>
      <c r="F24" s="68"/>
      <c r="G24" s="18"/>
      <c r="H24" s="18"/>
      <c r="I24" s="18"/>
      <c r="J24" s="18"/>
      <c r="K24" s="18"/>
      <c r="L24" s="18"/>
      <c r="M24" s="18"/>
      <c r="N24" s="18"/>
    </row>
    <row r="25" spans="1:14" x14ac:dyDescent="0.25">
      <c r="A25" s="18"/>
      <c r="B25" s="18"/>
      <c r="C25" s="68"/>
      <c r="D25" s="68"/>
      <c r="E25" s="68"/>
      <c r="F25" s="68"/>
      <c r="G25" s="18"/>
      <c r="H25" s="18"/>
      <c r="I25" s="18"/>
      <c r="J25" s="18"/>
      <c r="K25" s="18"/>
      <c r="L25" s="18"/>
      <c r="M25" s="18"/>
      <c r="N25" s="18"/>
    </row>
    <row r="26" spans="1:14" x14ac:dyDescent="0.25">
      <c r="A26" s="18"/>
      <c r="B26" s="18"/>
      <c r="C26" s="68"/>
      <c r="D26" s="68"/>
      <c r="E26" s="68"/>
      <c r="F26" s="68"/>
      <c r="G26" s="18"/>
      <c r="H26" s="18"/>
      <c r="I26" s="18"/>
      <c r="J26" s="18"/>
      <c r="K26" s="18"/>
      <c r="L26" s="18"/>
      <c r="M26" s="18"/>
      <c r="N26" s="18"/>
    </row>
    <row r="27" spans="1:14" x14ac:dyDescent="0.25">
      <c r="A27" s="18"/>
      <c r="B27" s="18"/>
      <c r="C27" s="68"/>
      <c r="D27" s="68"/>
      <c r="E27" s="68"/>
      <c r="F27" s="68"/>
      <c r="G27" s="18"/>
      <c r="H27" s="18"/>
      <c r="I27" s="18"/>
      <c r="J27" s="18"/>
      <c r="K27" s="18"/>
      <c r="L27" s="18"/>
      <c r="M27" s="18"/>
      <c r="N27" s="18"/>
    </row>
    <row r="28" spans="1:14" x14ac:dyDescent="0.25">
      <c r="A28" s="18"/>
      <c r="B28" s="18"/>
      <c r="C28" s="18"/>
      <c r="D28" s="18"/>
      <c r="E28" s="18"/>
      <c r="F28" s="18"/>
      <c r="G28" s="18"/>
      <c r="H28" s="18"/>
      <c r="I28" s="18"/>
      <c r="J28" s="18"/>
      <c r="K28" s="18"/>
      <c r="L28" s="18"/>
      <c r="M28" s="18"/>
      <c r="N28" s="18"/>
    </row>
    <row r="29" spans="1:14" x14ac:dyDescent="0.25">
      <c r="A29" s="18"/>
      <c r="B29" s="18"/>
      <c r="C29" s="18"/>
      <c r="D29" s="18"/>
      <c r="E29" s="18"/>
      <c r="F29" s="18"/>
      <c r="G29" s="18"/>
      <c r="H29" s="18"/>
      <c r="I29" s="18"/>
      <c r="J29" s="18"/>
      <c r="K29" s="18"/>
      <c r="L29" s="18"/>
      <c r="M29" s="18"/>
      <c r="N29" s="18"/>
    </row>
    <row r="30" spans="1:14" x14ac:dyDescent="0.25">
      <c r="A30" s="18"/>
      <c r="B30" s="18"/>
      <c r="C30" s="18"/>
      <c r="D30" s="18"/>
      <c r="E30" s="18"/>
      <c r="F30" s="18"/>
      <c r="G30" s="18"/>
      <c r="H30" s="18"/>
      <c r="I30" s="18"/>
      <c r="J30" s="18"/>
      <c r="K30" s="18"/>
      <c r="L30" s="18"/>
      <c r="M30" s="18"/>
      <c r="N30" s="18"/>
    </row>
    <row r="31" spans="1:14" x14ac:dyDescent="0.25">
      <c r="A31" s="18"/>
      <c r="B31" s="18"/>
      <c r="C31" s="18"/>
      <c r="D31" s="18"/>
      <c r="E31" s="18"/>
      <c r="F31" s="18"/>
      <c r="G31" s="18"/>
      <c r="H31" s="18"/>
      <c r="I31" s="18"/>
      <c r="J31" s="18"/>
      <c r="K31" s="18"/>
      <c r="L31" s="18"/>
      <c r="M31" s="18"/>
      <c r="N31" s="18"/>
    </row>
    <row r="32" spans="1:14" x14ac:dyDescent="0.25">
      <c r="A32" s="18"/>
      <c r="B32" s="18"/>
      <c r="C32" s="18"/>
      <c r="D32" s="18"/>
      <c r="E32" s="18"/>
      <c r="F32" s="18"/>
      <c r="G32" s="18"/>
      <c r="H32" s="18"/>
      <c r="I32" s="18"/>
      <c r="J32" s="18"/>
      <c r="K32" s="18"/>
      <c r="L32" s="18"/>
      <c r="M32" s="18"/>
      <c r="N32" s="18"/>
    </row>
    <row r="33" spans="1:14" x14ac:dyDescent="0.25">
      <c r="A33" s="18"/>
      <c r="B33" s="18"/>
      <c r="C33" s="18"/>
      <c r="D33" s="18"/>
      <c r="E33" s="18"/>
      <c r="F33" s="18"/>
      <c r="G33" s="18"/>
      <c r="H33" s="18"/>
      <c r="I33" s="18"/>
      <c r="J33" s="18"/>
      <c r="K33" s="18"/>
      <c r="L33" s="18"/>
      <c r="M33" s="18"/>
      <c r="N33" s="18"/>
    </row>
    <row r="34" spans="1:14" x14ac:dyDescent="0.25">
      <c r="A34" s="18"/>
      <c r="B34" s="18"/>
      <c r="C34" s="18"/>
      <c r="D34" s="18"/>
      <c r="E34" s="18"/>
      <c r="F34" s="18"/>
      <c r="G34" s="18"/>
      <c r="H34" s="18"/>
      <c r="I34" s="18"/>
      <c r="J34" s="18"/>
      <c r="K34" s="18"/>
      <c r="L34" s="18"/>
      <c r="M34" s="18"/>
      <c r="N34" s="18"/>
    </row>
    <row r="35" spans="1:14" x14ac:dyDescent="0.25">
      <c r="A35" s="18"/>
      <c r="B35" s="18"/>
      <c r="C35" s="18"/>
      <c r="D35" s="18"/>
      <c r="E35" s="18"/>
      <c r="F35" s="18"/>
      <c r="G35" s="18"/>
      <c r="H35" s="18"/>
      <c r="I35" s="18"/>
      <c r="J35" s="18"/>
      <c r="K35" s="18"/>
      <c r="L35" s="18"/>
      <c r="M35" s="18"/>
      <c r="N35" s="18"/>
    </row>
    <row r="36" spans="1:14" x14ac:dyDescent="0.25">
      <c r="A36" s="18"/>
      <c r="B36" s="18"/>
      <c r="C36" s="18"/>
      <c r="D36" s="18"/>
      <c r="E36" s="18"/>
      <c r="F36" s="18"/>
      <c r="G36" s="18"/>
      <c r="H36" s="18"/>
      <c r="I36" s="18"/>
      <c r="J36" s="18"/>
      <c r="K36" s="18"/>
      <c r="L36" s="18"/>
      <c r="M36" s="18"/>
      <c r="N36" s="18"/>
    </row>
    <row r="37" spans="1:14" x14ac:dyDescent="0.25">
      <c r="A37" s="18"/>
      <c r="B37" s="18"/>
      <c r="C37" s="18"/>
      <c r="D37" s="18"/>
      <c r="E37" s="18"/>
      <c r="F37" s="18"/>
      <c r="G37" s="18"/>
      <c r="H37" s="18"/>
      <c r="I37" s="18"/>
      <c r="J37" s="18"/>
      <c r="K37" s="18"/>
      <c r="L37" s="18"/>
      <c r="M37" s="18"/>
      <c r="N37" s="18"/>
    </row>
    <row r="38" spans="1:14" x14ac:dyDescent="0.25">
      <c r="A38" s="18"/>
      <c r="B38" s="18"/>
      <c r="C38" s="18"/>
      <c r="D38" s="18"/>
      <c r="E38" s="18"/>
      <c r="F38" s="18"/>
      <c r="G38" s="18"/>
      <c r="H38" s="18"/>
      <c r="I38" s="18"/>
      <c r="J38" s="18"/>
      <c r="K38" s="18"/>
      <c r="L38" s="18"/>
      <c r="M38" s="18"/>
      <c r="N38" s="18"/>
    </row>
    <row r="39" spans="1:14" x14ac:dyDescent="0.25">
      <c r="A39" s="18"/>
      <c r="B39" s="18"/>
      <c r="C39" s="18"/>
      <c r="D39" s="18"/>
      <c r="E39" s="18"/>
      <c r="F39" s="18"/>
      <c r="G39" s="18"/>
      <c r="H39" s="18"/>
      <c r="I39" s="18"/>
      <c r="J39" s="18"/>
      <c r="K39" s="18"/>
      <c r="L39" s="18"/>
      <c r="M39" s="18"/>
      <c r="N39" s="18"/>
    </row>
    <row r="40" spans="1:14" x14ac:dyDescent="0.25">
      <c r="A40" s="18"/>
      <c r="B40" s="18"/>
      <c r="C40" s="18"/>
      <c r="D40" s="18"/>
      <c r="E40" s="18"/>
      <c r="F40" s="18"/>
      <c r="G40" s="18"/>
      <c r="H40" s="18"/>
      <c r="I40" s="18"/>
      <c r="J40" s="18"/>
      <c r="K40" s="18"/>
      <c r="L40" s="18"/>
      <c r="M40" s="18"/>
      <c r="N40" s="18"/>
    </row>
    <row r="41" spans="1:14" x14ac:dyDescent="0.25">
      <c r="A41" s="18"/>
      <c r="B41" s="18"/>
      <c r="C41" s="18"/>
      <c r="D41" s="18"/>
      <c r="E41" s="18"/>
      <c r="F41" s="18"/>
      <c r="G41" s="18"/>
      <c r="H41" s="18"/>
      <c r="I41" s="18"/>
      <c r="J41" s="18"/>
      <c r="K41" s="18"/>
      <c r="L41" s="18"/>
      <c r="M41" s="18"/>
      <c r="N41" s="18"/>
    </row>
    <row r="42" spans="1:14" x14ac:dyDescent="0.25">
      <c r="A42" s="18"/>
      <c r="B42" s="18"/>
      <c r="C42" s="18"/>
      <c r="D42" s="18"/>
      <c r="E42" s="18"/>
      <c r="F42" s="18"/>
      <c r="G42" s="18"/>
      <c r="H42" s="18"/>
      <c r="I42" s="18"/>
      <c r="J42" s="18"/>
      <c r="K42" s="18"/>
      <c r="L42" s="18"/>
      <c r="M42" s="18"/>
      <c r="N42" s="18"/>
    </row>
    <row r="43" spans="1:14" x14ac:dyDescent="0.25">
      <c r="A43" s="18"/>
      <c r="B43" s="18"/>
      <c r="C43" s="18"/>
      <c r="D43" s="18"/>
      <c r="E43" s="18"/>
      <c r="F43" s="18"/>
      <c r="G43" s="18"/>
      <c r="H43" s="18"/>
      <c r="I43" s="18"/>
      <c r="J43" s="18"/>
      <c r="K43" s="18"/>
      <c r="L43" s="18"/>
      <c r="M43" s="18"/>
      <c r="N43" s="18"/>
    </row>
    <row r="44" spans="1:14" x14ac:dyDescent="0.25">
      <c r="A44" s="18"/>
      <c r="B44" s="18"/>
      <c r="C44" s="18"/>
      <c r="D44" s="18"/>
      <c r="E44" s="18"/>
      <c r="F44" s="18"/>
      <c r="G44" s="18"/>
      <c r="H44" s="18"/>
      <c r="I44" s="18"/>
      <c r="J44" s="18"/>
      <c r="K44" s="18"/>
      <c r="L44" s="18"/>
      <c r="M44" s="18"/>
      <c r="N44" s="18"/>
    </row>
    <row r="45" spans="1:14" x14ac:dyDescent="0.25">
      <c r="A45" s="18"/>
      <c r="B45" s="18"/>
      <c r="C45" s="18"/>
      <c r="D45" s="18"/>
      <c r="E45" s="18"/>
      <c r="F45" s="18"/>
      <c r="G45" s="18"/>
      <c r="H45" s="18"/>
      <c r="I45" s="18"/>
      <c r="J45" s="18"/>
      <c r="K45" s="18"/>
      <c r="L45" s="18"/>
      <c r="M45" s="18"/>
      <c r="N45" s="18"/>
    </row>
    <row r="46" spans="1:14" x14ac:dyDescent="0.25">
      <c r="A46" s="18"/>
      <c r="B46" s="18"/>
      <c r="C46" s="18"/>
      <c r="D46" s="18"/>
      <c r="E46" s="18"/>
      <c r="F46" s="18"/>
      <c r="G46" s="18"/>
      <c r="H46" s="18"/>
      <c r="I46" s="18"/>
      <c r="J46" s="18"/>
      <c r="K46" s="18"/>
      <c r="L46" s="18"/>
      <c r="M46" s="18"/>
      <c r="N46" s="18"/>
    </row>
    <row r="47" spans="1:14" x14ac:dyDescent="0.25">
      <c r="A47" s="18"/>
      <c r="B47" s="18"/>
      <c r="C47" s="18"/>
      <c r="D47" s="18"/>
      <c r="E47" s="18"/>
      <c r="F47" s="18"/>
      <c r="G47" s="18"/>
      <c r="H47" s="18"/>
      <c r="I47" s="18"/>
      <c r="J47" s="18"/>
      <c r="K47" s="18"/>
      <c r="L47" s="18"/>
      <c r="M47" s="18"/>
      <c r="N47" s="18"/>
    </row>
    <row r="48" spans="1:14" x14ac:dyDescent="0.25">
      <c r="A48" s="18"/>
      <c r="B48" s="18"/>
      <c r="C48" s="18"/>
      <c r="D48" s="18"/>
      <c r="E48" s="18"/>
      <c r="F48" s="18"/>
      <c r="G48" s="18"/>
      <c r="H48" s="18"/>
      <c r="I48" s="18"/>
      <c r="J48" s="18"/>
      <c r="K48" s="18"/>
      <c r="L48" s="18"/>
      <c r="M48" s="18"/>
      <c r="N48" s="18"/>
    </row>
    <row r="49" spans="1:14" x14ac:dyDescent="0.25">
      <c r="A49" s="18"/>
      <c r="B49" s="18"/>
      <c r="C49" s="18"/>
      <c r="D49" s="18"/>
      <c r="E49" s="18"/>
      <c r="F49" s="18"/>
      <c r="G49" s="18"/>
      <c r="H49" s="18"/>
      <c r="I49" s="18"/>
      <c r="J49" s="18"/>
      <c r="K49" s="18"/>
      <c r="L49" s="18"/>
      <c r="M49" s="18"/>
      <c r="N49" s="18"/>
    </row>
    <row r="50" spans="1:14" x14ac:dyDescent="0.25">
      <c r="A50" s="18"/>
      <c r="B50" s="18"/>
      <c r="C50" s="18"/>
      <c r="D50" s="18"/>
      <c r="E50" s="18"/>
      <c r="F50" s="18"/>
      <c r="G50" s="18"/>
      <c r="H50" s="18"/>
      <c r="I50" s="18"/>
      <c r="J50" s="18"/>
      <c r="K50" s="18"/>
      <c r="L50" s="18"/>
      <c r="M50" s="18"/>
      <c r="N50" s="18"/>
    </row>
    <row r="51" spans="1:14" x14ac:dyDescent="0.25">
      <c r="A51" s="18"/>
      <c r="B51" s="18"/>
      <c r="C51" s="18"/>
      <c r="D51" s="18"/>
      <c r="E51" s="18"/>
      <c r="F51" s="18"/>
      <c r="G51" s="18"/>
      <c r="H51" s="18"/>
      <c r="I51" s="18"/>
      <c r="J51" s="18"/>
      <c r="K51" s="18"/>
      <c r="L51" s="18"/>
      <c r="M51" s="18"/>
      <c r="N51" s="18"/>
    </row>
    <row r="52" spans="1:14" x14ac:dyDescent="0.25">
      <c r="A52" s="18"/>
      <c r="B52" s="18"/>
      <c r="C52" s="18"/>
      <c r="D52" s="18"/>
      <c r="E52" s="18"/>
      <c r="F52" s="18"/>
      <c r="G52" s="18"/>
      <c r="H52" s="18"/>
      <c r="I52" s="18"/>
      <c r="J52" s="18"/>
      <c r="K52" s="18"/>
      <c r="L52" s="18"/>
      <c r="M52" s="18"/>
      <c r="N52" s="18"/>
    </row>
    <row r="53" spans="1:14" x14ac:dyDescent="0.25">
      <c r="A53" s="18"/>
      <c r="B53" s="18"/>
      <c r="C53" s="18"/>
      <c r="D53" s="18"/>
      <c r="E53" s="18"/>
      <c r="F53" s="18"/>
      <c r="G53" s="18"/>
      <c r="H53" s="18"/>
      <c r="I53" s="18"/>
      <c r="J53" s="18"/>
      <c r="K53" s="18"/>
      <c r="L53" s="18"/>
      <c r="M53" s="18"/>
      <c r="N53" s="18"/>
    </row>
    <row r="54" spans="1:14" x14ac:dyDescent="0.25">
      <c r="A54" s="18"/>
      <c r="B54" s="18"/>
      <c r="C54" s="18"/>
      <c r="D54" s="18"/>
      <c r="E54" s="18"/>
      <c r="F54" s="18"/>
      <c r="G54" s="18"/>
      <c r="H54" s="18"/>
      <c r="I54" s="18"/>
      <c r="J54" s="18"/>
      <c r="K54" s="18"/>
      <c r="L54" s="18"/>
      <c r="M54" s="18"/>
      <c r="N54" s="18"/>
    </row>
    <row r="55" spans="1:14" x14ac:dyDescent="0.25">
      <c r="A55" s="18"/>
      <c r="B55" s="18"/>
      <c r="C55" s="18"/>
      <c r="D55" s="18"/>
      <c r="E55" s="18"/>
      <c r="F55" s="18"/>
      <c r="G55" s="18"/>
      <c r="H55" s="18"/>
      <c r="I55" s="18"/>
      <c r="J55" s="18"/>
      <c r="K55" s="18"/>
      <c r="L55" s="18"/>
      <c r="M55" s="18"/>
      <c r="N55" s="18"/>
    </row>
    <row r="56" spans="1:14" x14ac:dyDescent="0.25">
      <c r="A56" s="18"/>
      <c r="B56" s="18"/>
      <c r="C56" s="18"/>
      <c r="D56" s="18"/>
      <c r="E56" s="18"/>
      <c r="F56" s="18"/>
      <c r="G56" s="18"/>
      <c r="H56" s="18"/>
      <c r="I56" s="18"/>
      <c r="J56" s="18"/>
      <c r="K56" s="18"/>
      <c r="L56" s="18"/>
      <c r="M56" s="18"/>
      <c r="N56" s="18"/>
    </row>
    <row r="57" spans="1:14" x14ac:dyDescent="0.25">
      <c r="A57" s="18"/>
      <c r="B57" s="18"/>
      <c r="C57" s="18"/>
      <c r="D57" s="18"/>
      <c r="E57" s="18"/>
      <c r="F57" s="18"/>
      <c r="G57" s="18"/>
      <c r="H57" s="18"/>
      <c r="I57" s="18"/>
      <c r="J57" s="18"/>
      <c r="K57" s="18"/>
      <c r="L57" s="18"/>
      <c r="M57" s="18"/>
      <c r="N57" s="18"/>
    </row>
    <row r="58" spans="1:14" x14ac:dyDescent="0.25">
      <c r="A58" s="18"/>
      <c r="B58" s="18"/>
      <c r="C58" s="18"/>
      <c r="D58" s="18"/>
      <c r="E58" s="18"/>
      <c r="F58" s="18"/>
      <c r="G58" s="18"/>
      <c r="H58" s="18"/>
      <c r="I58" s="18"/>
      <c r="J58" s="18"/>
      <c r="K58" s="18"/>
      <c r="L58" s="18"/>
      <c r="M58" s="18"/>
      <c r="N58" s="18"/>
    </row>
    <row r="59" spans="1:14" x14ac:dyDescent="0.25">
      <c r="A59" s="18"/>
      <c r="B59" s="18"/>
      <c r="C59" s="18"/>
      <c r="D59" s="18"/>
      <c r="E59" s="18"/>
      <c r="F59" s="18"/>
      <c r="G59" s="18"/>
      <c r="H59" s="18"/>
      <c r="I59" s="18"/>
      <c r="J59" s="18"/>
      <c r="K59" s="18"/>
      <c r="L59" s="18"/>
      <c r="M59" s="18"/>
      <c r="N59" s="18"/>
    </row>
    <row r="60" spans="1:14" x14ac:dyDescent="0.25">
      <c r="A60" s="18"/>
      <c r="B60" s="18"/>
      <c r="C60" s="18"/>
      <c r="D60" s="18"/>
      <c r="E60" s="18"/>
      <c r="F60" s="18"/>
      <c r="G60" s="18"/>
      <c r="H60" s="18"/>
      <c r="I60" s="18"/>
      <c r="J60" s="18"/>
      <c r="K60" s="18"/>
      <c r="L60" s="18"/>
      <c r="M60" s="18"/>
      <c r="N60" s="18"/>
    </row>
    <row r="61" spans="1:14" x14ac:dyDescent="0.25">
      <c r="A61" s="18"/>
      <c r="B61" s="18"/>
      <c r="C61" s="18"/>
      <c r="D61" s="18"/>
      <c r="E61" s="18"/>
      <c r="F61" s="18"/>
      <c r="G61" s="18"/>
      <c r="H61" s="18"/>
      <c r="I61" s="18"/>
      <c r="J61" s="18"/>
      <c r="K61" s="18"/>
      <c r="L61" s="18"/>
      <c r="M61" s="18"/>
      <c r="N61" s="18"/>
    </row>
    <row r="62" spans="1:14" x14ac:dyDescent="0.25">
      <c r="A62" s="18"/>
      <c r="B62" s="18"/>
      <c r="C62" s="18"/>
      <c r="D62" s="18"/>
      <c r="E62" s="18"/>
      <c r="F62" s="18"/>
      <c r="G62" s="18"/>
      <c r="H62" s="18"/>
      <c r="I62" s="18"/>
      <c r="J62" s="18"/>
      <c r="K62" s="18"/>
      <c r="L62" s="18"/>
      <c r="M62" s="18"/>
      <c r="N62" s="18"/>
    </row>
    <row r="63" spans="1:14" x14ac:dyDescent="0.25">
      <c r="A63" s="18"/>
      <c r="B63" s="18"/>
      <c r="C63" s="18"/>
      <c r="D63" s="18"/>
      <c r="E63" s="18"/>
      <c r="F63" s="18"/>
      <c r="G63" s="18"/>
      <c r="H63" s="18"/>
      <c r="I63" s="18"/>
      <c r="J63" s="18"/>
      <c r="K63" s="18"/>
      <c r="L63" s="18"/>
      <c r="M63" s="18"/>
      <c r="N63" s="18"/>
    </row>
    <row r="64" spans="1:14" x14ac:dyDescent="0.25">
      <c r="A64" s="18"/>
      <c r="B64" s="18"/>
      <c r="C64" s="18"/>
      <c r="D64" s="18"/>
      <c r="E64" s="18"/>
      <c r="F64" s="18"/>
      <c r="G64" s="18"/>
      <c r="H64" s="18"/>
      <c r="I64" s="18"/>
      <c r="J64" s="18"/>
      <c r="K64" s="18"/>
      <c r="L64" s="18"/>
      <c r="M64" s="18"/>
      <c r="N64" s="18"/>
    </row>
    <row r="65" spans="1:14" x14ac:dyDescent="0.25">
      <c r="A65" s="18"/>
      <c r="B65" s="18"/>
      <c r="C65" s="18"/>
      <c r="D65" s="18"/>
      <c r="E65" s="18"/>
      <c r="F65" s="18"/>
      <c r="G65" s="18"/>
      <c r="H65" s="18"/>
      <c r="I65" s="18"/>
      <c r="J65" s="18"/>
      <c r="K65" s="18"/>
      <c r="L65" s="18"/>
      <c r="M65" s="18"/>
      <c r="N65" s="18"/>
    </row>
    <row r="66" spans="1:14" x14ac:dyDescent="0.25">
      <c r="A66" s="18"/>
      <c r="B66" s="18"/>
      <c r="C66" s="18"/>
      <c r="D66" s="18"/>
      <c r="E66" s="18"/>
      <c r="F66" s="18"/>
      <c r="G66" s="18"/>
      <c r="H66" s="18"/>
      <c r="I66" s="18"/>
      <c r="J66" s="18"/>
      <c r="K66" s="18"/>
      <c r="L66" s="18"/>
      <c r="M66" s="18"/>
      <c r="N66" s="18"/>
    </row>
    <row r="67" spans="1:14" x14ac:dyDescent="0.25">
      <c r="A67" s="18"/>
      <c r="B67" s="18"/>
      <c r="C67" s="18"/>
      <c r="D67" s="18"/>
      <c r="E67" s="18"/>
      <c r="F67" s="18"/>
      <c r="G67" s="18"/>
      <c r="H67" s="18"/>
      <c r="I67" s="18"/>
      <c r="J67" s="18"/>
      <c r="K67" s="18"/>
      <c r="L67" s="18"/>
      <c r="M67" s="18"/>
      <c r="N67" s="18"/>
    </row>
    <row r="68" spans="1:14" x14ac:dyDescent="0.25">
      <c r="A68" s="18"/>
      <c r="B68" s="18"/>
      <c r="C68" s="18"/>
      <c r="D68" s="18"/>
      <c r="E68" s="18"/>
      <c r="F68" s="18"/>
      <c r="G68" s="18"/>
      <c r="H68" s="18"/>
      <c r="I68" s="18"/>
      <c r="J68" s="18"/>
      <c r="K68" s="18"/>
      <c r="L68" s="18"/>
      <c r="M68" s="18"/>
      <c r="N68" s="18"/>
    </row>
    <row r="69" spans="1:14" x14ac:dyDescent="0.25">
      <c r="A69" s="18"/>
      <c r="B69" s="18"/>
      <c r="C69" s="18"/>
      <c r="D69" s="18"/>
      <c r="E69" s="18"/>
      <c r="F69" s="18"/>
      <c r="G69" s="18"/>
      <c r="H69" s="18"/>
      <c r="I69" s="18"/>
      <c r="J69" s="18"/>
      <c r="K69" s="18"/>
      <c r="L69" s="18"/>
      <c r="M69" s="18"/>
      <c r="N69" s="18"/>
    </row>
    <row r="70" spans="1:14" x14ac:dyDescent="0.25">
      <c r="A70" s="18"/>
      <c r="B70" s="18"/>
      <c r="C70" s="18"/>
      <c r="D70" s="18"/>
      <c r="E70" s="18"/>
      <c r="F70" s="18"/>
      <c r="G70" s="18"/>
      <c r="H70" s="18"/>
      <c r="I70" s="18"/>
      <c r="J70" s="18"/>
      <c r="K70" s="18"/>
      <c r="L70" s="18"/>
      <c r="M70" s="18"/>
      <c r="N70" s="18"/>
    </row>
    <row r="71" spans="1:14" x14ac:dyDescent="0.25">
      <c r="A71" s="18"/>
      <c r="B71" s="18"/>
      <c r="C71" s="18"/>
      <c r="D71" s="18"/>
      <c r="E71" s="18"/>
      <c r="F71" s="18"/>
      <c r="G71" s="18"/>
      <c r="H71" s="18"/>
      <c r="I71" s="18"/>
      <c r="J71" s="18"/>
      <c r="K71" s="18"/>
      <c r="L71" s="18"/>
      <c r="M71" s="18"/>
      <c r="N71" s="18"/>
    </row>
    <row r="72" spans="1:14" x14ac:dyDescent="0.25">
      <c r="A72" s="18"/>
      <c r="B72" s="18"/>
      <c r="C72" s="18"/>
      <c r="D72" s="18"/>
      <c r="E72" s="18"/>
      <c r="F72" s="18"/>
      <c r="G72" s="18"/>
      <c r="H72" s="18"/>
      <c r="I72" s="18"/>
      <c r="J72" s="18"/>
      <c r="K72" s="18"/>
      <c r="L72" s="18"/>
      <c r="M72" s="18"/>
      <c r="N72" s="18"/>
    </row>
    <row r="73" spans="1:14" x14ac:dyDescent="0.25">
      <c r="A73" s="18"/>
      <c r="B73" s="18"/>
      <c r="C73" s="18"/>
      <c r="D73" s="18"/>
      <c r="E73" s="18"/>
      <c r="F73" s="18"/>
      <c r="G73" s="18"/>
      <c r="H73" s="18"/>
      <c r="I73" s="18"/>
      <c r="J73" s="18"/>
      <c r="K73" s="18"/>
      <c r="L73" s="18"/>
      <c r="M73" s="18"/>
      <c r="N73" s="18"/>
    </row>
    <row r="74" spans="1:14" x14ac:dyDescent="0.25">
      <c r="A74" s="18"/>
      <c r="B74" s="18"/>
      <c r="C74" s="18"/>
      <c r="D74" s="18"/>
      <c r="E74" s="18"/>
      <c r="F74" s="18"/>
      <c r="G74" s="18"/>
      <c r="H74" s="18"/>
      <c r="I74" s="18"/>
      <c r="J74" s="18"/>
      <c r="K74" s="18"/>
      <c r="L74" s="18"/>
      <c r="M74" s="18"/>
      <c r="N74" s="18"/>
    </row>
    <row r="75" spans="1:14" x14ac:dyDescent="0.25">
      <c r="A75" s="18"/>
      <c r="B75" s="18"/>
      <c r="C75" s="18"/>
      <c r="D75" s="18"/>
      <c r="E75" s="18"/>
      <c r="F75" s="18"/>
      <c r="G75" s="18"/>
      <c r="H75" s="18"/>
      <c r="I75" s="18"/>
      <c r="J75" s="18"/>
      <c r="K75" s="18"/>
      <c r="L75" s="18"/>
      <c r="M75" s="18"/>
      <c r="N75" s="18"/>
    </row>
    <row r="76" spans="1:14" x14ac:dyDescent="0.25">
      <c r="A76" s="18"/>
      <c r="B76" s="18"/>
      <c r="C76" s="18"/>
      <c r="D76" s="18"/>
      <c r="E76" s="18"/>
      <c r="F76" s="18"/>
      <c r="G76" s="18"/>
      <c r="H76" s="18"/>
      <c r="I76" s="18"/>
      <c r="J76" s="18"/>
      <c r="K76" s="18"/>
      <c r="L76" s="18"/>
      <c r="M76" s="18"/>
      <c r="N76" s="18"/>
    </row>
    <row r="77" spans="1:14" x14ac:dyDescent="0.25">
      <c r="A77" s="18"/>
      <c r="B77" s="18"/>
      <c r="C77" s="18"/>
      <c r="D77" s="18"/>
      <c r="E77" s="18"/>
      <c r="F77" s="18"/>
      <c r="G77" s="18"/>
      <c r="H77" s="18"/>
      <c r="I77" s="18"/>
      <c r="J77" s="18"/>
      <c r="K77" s="18"/>
      <c r="L77" s="18"/>
      <c r="M77" s="18"/>
      <c r="N77" s="18"/>
    </row>
    <row r="78" spans="1:14" x14ac:dyDescent="0.25">
      <c r="A78" s="18"/>
      <c r="B78" s="18"/>
      <c r="C78" s="18"/>
      <c r="D78" s="18"/>
      <c r="E78" s="18"/>
      <c r="F78" s="18"/>
      <c r="G78" s="18"/>
      <c r="H78" s="18"/>
      <c r="I78" s="18"/>
      <c r="J78" s="18"/>
      <c r="K78" s="18"/>
      <c r="L78" s="18"/>
      <c r="M78" s="18"/>
      <c r="N78" s="18"/>
    </row>
    <row r="79" spans="1:14" x14ac:dyDescent="0.25">
      <c r="A79" s="18"/>
      <c r="B79" s="18"/>
      <c r="C79" s="18"/>
      <c r="D79" s="18"/>
      <c r="E79" s="18"/>
      <c r="F79" s="18"/>
      <c r="G79" s="18"/>
      <c r="H79" s="18"/>
      <c r="I79" s="18"/>
      <c r="J79" s="18"/>
      <c r="K79" s="18"/>
      <c r="L79" s="18"/>
      <c r="M79" s="18"/>
      <c r="N79" s="18"/>
    </row>
    <row r="80" spans="1:14" x14ac:dyDescent="0.25">
      <c r="A80" s="18"/>
      <c r="B80" s="18"/>
      <c r="C80" s="18"/>
      <c r="D80" s="18"/>
      <c r="E80" s="18"/>
      <c r="F80" s="18"/>
      <c r="G80" s="18"/>
      <c r="H80" s="18"/>
      <c r="I80" s="18"/>
      <c r="J80" s="18"/>
      <c r="K80" s="18"/>
      <c r="L80" s="18"/>
      <c r="M80" s="18"/>
      <c r="N80" s="18"/>
    </row>
    <row r="81" spans="1:14" x14ac:dyDescent="0.25">
      <c r="A81" s="18"/>
      <c r="B81" s="18"/>
      <c r="C81" s="18"/>
      <c r="D81" s="18"/>
      <c r="E81" s="18"/>
      <c r="F81" s="18"/>
      <c r="G81" s="18"/>
      <c r="H81" s="18"/>
      <c r="I81" s="18"/>
      <c r="J81" s="18"/>
      <c r="K81" s="18"/>
      <c r="L81" s="18"/>
      <c r="M81" s="18"/>
      <c r="N81" s="18"/>
    </row>
    <row r="82" spans="1:14" x14ac:dyDescent="0.25">
      <c r="A82" s="18"/>
      <c r="B82" s="18"/>
      <c r="C82" s="18"/>
      <c r="D82" s="18"/>
      <c r="E82" s="18"/>
      <c r="F82" s="18"/>
      <c r="G82" s="18"/>
      <c r="H82" s="18"/>
      <c r="I82" s="18"/>
      <c r="J82" s="18"/>
      <c r="K82" s="18"/>
      <c r="L82" s="18"/>
      <c r="M82" s="18"/>
      <c r="N82" s="18"/>
    </row>
    <row r="83" spans="1:14" x14ac:dyDescent="0.25">
      <c r="A83" s="18"/>
      <c r="B83" s="18"/>
      <c r="C83" s="18"/>
      <c r="D83" s="18"/>
      <c r="E83" s="18"/>
      <c r="F83" s="18"/>
      <c r="G83" s="18"/>
      <c r="H83" s="18"/>
      <c r="I83" s="18"/>
      <c r="J83" s="18"/>
      <c r="K83" s="18"/>
      <c r="L83" s="18"/>
      <c r="M83" s="18"/>
      <c r="N83" s="18"/>
    </row>
    <row r="84" spans="1:14" x14ac:dyDescent="0.25">
      <c r="A84" s="18"/>
      <c r="B84" s="18"/>
      <c r="C84" s="18"/>
      <c r="D84" s="18"/>
      <c r="E84" s="18"/>
      <c r="F84" s="18"/>
      <c r="G84" s="18"/>
      <c r="H84" s="18"/>
      <c r="I84" s="18"/>
      <c r="J84" s="18"/>
      <c r="K84" s="18"/>
      <c r="L84" s="18"/>
      <c r="M84" s="18"/>
      <c r="N84" s="18"/>
    </row>
    <row r="85" spans="1:14" x14ac:dyDescent="0.25">
      <c r="A85" s="18"/>
      <c r="B85" s="18"/>
      <c r="C85" s="18"/>
      <c r="D85" s="18"/>
      <c r="E85" s="18"/>
      <c r="F85" s="18"/>
      <c r="G85" s="18"/>
      <c r="H85" s="18"/>
      <c r="I85" s="18"/>
      <c r="J85" s="18"/>
      <c r="K85" s="18"/>
      <c r="L85" s="18"/>
      <c r="M85" s="18"/>
      <c r="N85" s="18"/>
    </row>
    <row r="86" spans="1:14" x14ac:dyDescent="0.25">
      <c r="A86" s="18"/>
      <c r="B86" s="18"/>
      <c r="C86" s="18"/>
      <c r="D86" s="18"/>
      <c r="E86" s="18"/>
      <c r="F86" s="18"/>
      <c r="G86" s="18"/>
      <c r="H86" s="18"/>
      <c r="I86" s="18"/>
      <c r="J86" s="18"/>
      <c r="K86" s="18"/>
      <c r="L86" s="18"/>
      <c r="M86" s="18"/>
      <c r="N86" s="18"/>
    </row>
    <row r="87" spans="1:14" x14ac:dyDescent="0.25">
      <c r="A87" s="18"/>
      <c r="B87" s="18"/>
      <c r="C87" s="18"/>
      <c r="D87" s="18"/>
      <c r="E87" s="18"/>
      <c r="F87" s="18"/>
      <c r="G87" s="18"/>
      <c r="H87" s="18"/>
      <c r="I87" s="18"/>
      <c r="J87" s="18"/>
      <c r="K87" s="18"/>
      <c r="L87" s="18"/>
      <c r="M87" s="18"/>
      <c r="N87" s="18"/>
    </row>
    <row r="88" spans="1:14" x14ac:dyDescent="0.25">
      <c r="A88" s="18"/>
      <c r="B88" s="18"/>
      <c r="C88" s="18"/>
      <c r="D88" s="18"/>
      <c r="E88" s="18"/>
      <c r="F88" s="18"/>
      <c r="G88" s="18"/>
      <c r="H88" s="18"/>
      <c r="I88" s="18"/>
      <c r="J88" s="18"/>
      <c r="K88" s="18"/>
      <c r="L88" s="18"/>
      <c r="M88" s="18"/>
      <c r="N88" s="18"/>
    </row>
    <row r="89" spans="1:14" x14ac:dyDescent="0.25">
      <c r="A89" s="18"/>
      <c r="B89" s="18"/>
      <c r="C89" s="18"/>
      <c r="D89" s="18"/>
      <c r="E89" s="18"/>
      <c r="F89" s="18"/>
      <c r="G89" s="18"/>
      <c r="H89" s="18"/>
      <c r="I89" s="18"/>
      <c r="J89" s="18"/>
      <c r="K89" s="18"/>
      <c r="L89" s="18"/>
      <c r="M89" s="18"/>
      <c r="N89" s="18"/>
    </row>
    <row r="90" spans="1:14" x14ac:dyDescent="0.25">
      <c r="A90" s="18"/>
      <c r="B90" s="18"/>
      <c r="C90" s="18"/>
      <c r="D90" s="18"/>
      <c r="E90" s="18"/>
      <c r="F90" s="18"/>
      <c r="G90" s="18"/>
      <c r="H90" s="18"/>
      <c r="I90" s="18"/>
      <c r="J90" s="18"/>
      <c r="K90" s="18"/>
      <c r="L90" s="18"/>
      <c r="M90" s="18"/>
      <c r="N90" s="18"/>
    </row>
    <row r="91" spans="1:14" x14ac:dyDescent="0.25">
      <c r="A91" s="18"/>
      <c r="B91" s="18"/>
      <c r="C91" s="18"/>
      <c r="D91" s="18"/>
      <c r="E91" s="18"/>
      <c r="F91" s="18"/>
      <c r="G91" s="18"/>
      <c r="H91" s="18"/>
      <c r="I91" s="18"/>
      <c r="J91" s="18"/>
      <c r="K91" s="18"/>
      <c r="L91" s="18"/>
      <c r="M91" s="18"/>
      <c r="N91" s="18"/>
    </row>
    <row r="92" spans="1:14" x14ac:dyDescent="0.25">
      <c r="A92" s="18"/>
      <c r="B92" s="18"/>
      <c r="C92" s="18"/>
      <c r="D92" s="18"/>
      <c r="E92" s="18"/>
      <c r="F92" s="18"/>
      <c r="G92" s="18"/>
      <c r="H92" s="18"/>
      <c r="I92" s="18"/>
      <c r="J92" s="18"/>
      <c r="K92" s="18"/>
      <c r="L92" s="18"/>
      <c r="M92" s="18"/>
      <c r="N92" s="18"/>
    </row>
    <row r="93" spans="1:14" x14ac:dyDescent="0.25">
      <c r="A93" s="18"/>
      <c r="B93" s="18"/>
      <c r="C93" s="18"/>
      <c r="D93" s="18"/>
      <c r="E93" s="18"/>
      <c r="F93" s="18"/>
      <c r="G93" s="18"/>
      <c r="H93" s="18"/>
      <c r="I93" s="18"/>
      <c r="J93" s="18"/>
      <c r="K93" s="18"/>
      <c r="L93" s="18"/>
      <c r="M93" s="18"/>
      <c r="N93" s="18"/>
    </row>
    <row r="94" spans="1:14" x14ac:dyDescent="0.25">
      <c r="A94" s="18"/>
      <c r="B94" s="18"/>
      <c r="C94" s="18"/>
      <c r="D94" s="18"/>
      <c r="E94" s="18"/>
      <c r="F94" s="18"/>
      <c r="G94" s="18"/>
      <c r="H94" s="18"/>
      <c r="I94" s="18"/>
      <c r="J94" s="18"/>
      <c r="K94" s="18"/>
      <c r="L94" s="18"/>
      <c r="M94" s="18"/>
      <c r="N94" s="18"/>
    </row>
    <row r="95" spans="1:14" x14ac:dyDescent="0.25">
      <c r="A95" s="18"/>
      <c r="B95" s="18"/>
      <c r="C95" s="18"/>
      <c r="D95" s="18"/>
      <c r="E95" s="18"/>
      <c r="F95" s="18"/>
      <c r="G95" s="18"/>
      <c r="H95" s="18"/>
      <c r="I95" s="18"/>
      <c r="J95" s="18"/>
      <c r="K95" s="18"/>
      <c r="L95" s="18"/>
      <c r="M95" s="18"/>
      <c r="N95" s="18"/>
    </row>
    <row r="96" spans="1:14" x14ac:dyDescent="0.25">
      <c r="A96" s="18"/>
      <c r="B96" s="18"/>
      <c r="C96" s="18"/>
      <c r="D96" s="18"/>
      <c r="E96" s="18"/>
      <c r="F96" s="18"/>
      <c r="G96" s="18"/>
      <c r="H96" s="18"/>
      <c r="I96" s="18"/>
      <c r="J96" s="18"/>
      <c r="K96" s="18"/>
      <c r="L96" s="18"/>
      <c r="M96" s="18"/>
      <c r="N96" s="18"/>
    </row>
    <row r="97" spans="1:14" x14ac:dyDescent="0.25">
      <c r="A97" s="18"/>
      <c r="B97" s="18"/>
      <c r="C97" s="18"/>
      <c r="D97" s="18"/>
      <c r="E97" s="18"/>
      <c r="F97" s="18"/>
      <c r="G97" s="18"/>
      <c r="H97" s="18"/>
      <c r="I97" s="18"/>
      <c r="J97" s="18"/>
      <c r="K97" s="18"/>
      <c r="L97" s="18"/>
      <c r="M97" s="18"/>
      <c r="N97" s="18"/>
    </row>
    <row r="98" spans="1:14" x14ac:dyDescent="0.25">
      <c r="A98" s="18"/>
      <c r="B98" s="18"/>
      <c r="C98" s="18"/>
      <c r="D98" s="18"/>
      <c r="E98" s="18"/>
      <c r="F98" s="18"/>
      <c r="G98" s="18"/>
      <c r="H98" s="18"/>
      <c r="I98" s="18"/>
      <c r="J98" s="18"/>
      <c r="K98" s="18"/>
      <c r="L98" s="18"/>
      <c r="M98" s="18"/>
      <c r="N98" s="18"/>
    </row>
    <row r="99" spans="1:14" x14ac:dyDescent="0.25">
      <c r="A99" s="18"/>
      <c r="B99" s="18"/>
      <c r="C99" s="18"/>
      <c r="D99" s="18"/>
      <c r="E99" s="18"/>
      <c r="F99" s="18"/>
      <c r="G99" s="18"/>
      <c r="H99" s="18"/>
      <c r="I99" s="18"/>
      <c r="J99" s="18"/>
      <c r="K99" s="18"/>
      <c r="L99" s="18"/>
      <c r="M99" s="18"/>
      <c r="N99" s="18"/>
    </row>
  </sheetData>
  <mergeCells count="1">
    <mergeCell ref="B10:F10"/>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23D8A-860F-463D-A52D-2FA91CDBFD25}">
  <dimension ref="B1:R109"/>
  <sheetViews>
    <sheetView showGridLines="0" zoomScaleNormal="100" workbookViewId="0"/>
  </sheetViews>
  <sheetFormatPr baseColWidth="10" defaultRowHeight="15" x14ac:dyDescent="0.25"/>
  <cols>
    <col min="1" max="1" width="3.28515625" customWidth="1"/>
    <col min="2" max="2" width="20.42578125" customWidth="1"/>
    <col min="3" max="3" width="15.42578125" bestFit="1" customWidth="1"/>
    <col min="4" max="4" width="26.5703125" customWidth="1"/>
    <col min="5" max="5" width="22.85546875" customWidth="1"/>
  </cols>
  <sheetData>
    <row r="1" spans="2:18" ht="14.25" customHeight="1" x14ac:dyDescent="0.25"/>
    <row r="2" spans="2:18" x14ac:dyDescent="0.25">
      <c r="B2" s="2" t="s">
        <v>221</v>
      </c>
      <c r="C2" s="2"/>
      <c r="D2" s="2"/>
      <c r="E2" s="15"/>
    </row>
    <row r="3" spans="2:18" x14ac:dyDescent="0.25">
      <c r="B3" s="24"/>
      <c r="C3" s="24"/>
      <c r="D3" s="24"/>
      <c r="E3" s="15"/>
    </row>
    <row r="4" spans="2:18" ht="22.5" x14ac:dyDescent="0.25">
      <c r="B4" s="46" t="s">
        <v>44</v>
      </c>
      <c r="C4" s="46" t="s">
        <v>194</v>
      </c>
      <c r="D4" s="46" t="s">
        <v>155</v>
      </c>
      <c r="E4" s="46" t="s">
        <v>193</v>
      </c>
    </row>
    <row r="5" spans="2:18" x14ac:dyDescent="0.25">
      <c r="B5" s="55" t="s">
        <v>50</v>
      </c>
      <c r="C5" s="53">
        <v>1</v>
      </c>
      <c r="D5" s="57">
        <v>7</v>
      </c>
      <c r="E5" s="57" t="s">
        <v>163</v>
      </c>
    </row>
    <row r="6" spans="2:18" x14ac:dyDescent="0.25">
      <c r="B6" s="55" t="s">
        <v>51</v>
      </c>
      <c r="C6" s="53">
        <v>2</v>
      </c>
      <c r="D6" s="57">
        <v>16</v>
      </c>
      <c r="E6" s="57" t="s">
        <v>162</v>
      </c>
    </row>
    <row r="7" spans="2:18" x14ac:dyDescent="0.25">
      <c r="B7" s="55" t="s">
        <v>52</v>
      </c>
      <c r="C7" s="53">
        <v>3</v>
      </c>
      <c r="D7" s="57">
        <v>8</v>
      </c>
      <c r="E7" s="57" t="s">
        <v>162</v>
      </c>
      <c r="O7" s="33"/>
      <c r="P7" s="33"/>
      <c r="Q7" s="33"/>
      <c r="R7" s="33"/>
    </row>
    <row r="8" spans="2:18" x14ac:dyDescent="0.25">
      <c r="B8" s="55" t="s">
        <v>53</v>
      </c>
      <c r="C8" s="53">
        <v>4</v>
      </c>
      <c r="D8" s="57">
        <v>12</v>
      </c>
      <c r="E8" s="57" t="s">
        <v>162</v>
      </c>
    </row>
    <row r="9" spans="2:18" x14ac:dyDescent="0.25">
      <c r="B9" s="55" t="s">
        <v>54</v>
      </c>
      <c r="C9" s="53">
        <v>5</v>
      </c>
      <c r="D9" s="57">
        <v>4</v>
      </c>
      <c r="E9" s="57" t="s">
        <v>163</v>
      </c>
    </row>
    <row r="10" spans="2:18" x14ac:dyDescent="0.25">
      <c r="B10" s="55" t="s">
        <v>55</v>
      </c>
      <c r="C10" s="53">
        <v>6</v>
      </c>
      <c r="D10" s="57">
        <v>2</v>
      </c>
      <c r="E10" s="57" t="s">
        <v>163</v>
      </c>
    </row>
    <row r="11" spans="2:18" x14ac:dyDescent="0.25">
      <c r="B11" s="55" t="s">
        <v>56</v>
      </c>
      <c r="C11" s="53">
        <v>7</v>
      </c>
      <c r="D11" s="57">
        <v>32</v>
      </c>
      <c r="E11" s="57" t="s">
        <v>162</v>
      </c>
    </row>
    <row r="12" spans="2:18" x14ac:dyDescent="0.25">
      <c r="B12" s="55" t="s">
        <v>57</v>
      </c>
      <c r="C12" s="53">
        <v>8</v>
      </c>
      <c r="D12" s="57">
        <v>9</v>
      </c>
      <c r="E12" s="57" t="s">
        <v>162</v>
      </c>
    </row>
    <row r="13" spans="2:18" x14ac:dyDescent="0.25">
      <c r="B13" s="55" t="s">
        <v>58</v>
      </c>
      <c r="C13" s="53">
        <v>9</v>
      </c>
      <c r="D13" s="57">
        <v>11</v>
      </c>
      <c r="E13" s="57" t="s">
        <v>162</v>
      </c>
    </row>
    <row r="14" spans="2:18" x14ac:dyDescent="0.25">
      <c r="B14" s="55" t="s">
        <v>59</v>
      </c>
      <c r="C14" s="53">
        <v>10</v>
      </c>
      <c r="D14" s="57">
        <v>8</v>
      </c>
      <c r="E14" s="57" t="s">
        <v>163</v>
      </c>
    </row>
    <row r="15" spans="2:18" x14ac:dyDescent="0.25">
      <c r="B15" s="55" t="s">
        <v>60</v>
      </c>
      <c r="C15" s="53">
        <v>11</v>
      </c>
      <c r="D15" s="57">
        <v>15</v>
      </c>
      <c r="E15" s="57" t="s">
        <v>162</v>
      </c>
    </row>
    <row r="16" spans="2:18" x14ac:dyDescent="0.25">
      <c r="B16" s="55" t="s">
        <v>61</v>
      </c>
      <c r="C16" s="53">
        <v>12</v>
      </c>
      <c r="D16" s="57">
        <v>15</v>
      </c>
      <c r="E16" s="57" t="s">
        <v>162</v>
      </c>
    </row>
    <row r="17" spans="2:5" x14ac:dyDescent="0.25">
      <c r="B17" s="55" t="s">
        <v>142</v>
      </c>
      <c r="C17" s="53">
        <v>13</v>
      </c>
      <c r="D17" s="57">
        <v>0</v>
      </c>
      <c r="E17" s="57" t="s">
        <v>163</v>
      </c>
    </row>
    <row r="18" spans="2:5" x14ac:dyDescent="0.25">
      <c r="B18" s="1" t="s">
        <v>62</v>
      </c>
      <c r="C18" s="19">
        <v>14</v>
      </c>
      <c r="D18" s="21">
        <v>9</v>
      </c>
      <c r="E18" s="21" t="s">
        <v>163</v>
      </c>
    </row>
    <row r="19" spans="2:5" x14ac:dyDescent="0.25">
      <c r="B19" s="1" t="s">
        <v>63</v>
      </c>
      <c r="C19" s="19">
        <v>15</v>
      </c>
      <c r="D19" s="21">
        <v>21</v>
      </c>
      <c r="E19" s="21" t="s">
        <v>163</v>
      </c>
    </row>
    <row r="20" spans="2:5" x14ac:dyDescent="0.25">
      <c r="B20" s="1" t="s">
        <v>64</v>
      </c>
      <c r="C20" s="19">
        <v>16</v>
      </c>
      <c r="D20" s="21">
        <v>33</v>
      </c>
      <c r="E20" s="21" t="s">
        <v>162</v>
      </c>
    </row>
    <row r="21" spans="2:5" x14ac:dyDescent="0.25">
      <c r="B21" s="1" t="s">
        <v>65</v>
      </c>
      <c r="C21" s="19">
        <v>17</v>
      </c>
      <c r="D21" s="21">
        <v>12</v>
      </c>
      <c r="E21" s="21" t="s">
        <v>162</v>
      </c>
    </row>
    <row r="22" spans="2:5" x14ac:dyDescent="0.25">
      <c r="B22" s="1" t="s">
        <v>143</v>
      </c>
      <c r="C22" s="19">
        <v>18</v>
      </c>
      <c r="D22" s="21">
        <v>0</v>
      </c>
      <c r="E22" s="21" t="s">
        <v>162</v>
      </c>
    </row>
    <row r="23" spans="2:5" x14ac:dyDescent="0.25">
      <c r="B23" s="1" t="s">
        <v>66</v>
      </c>
      <c r="C23" s="19">
        <v>19</v>
      </c>
      <c r="D23" s="21">
        <v>3</v>
      </c>
      <c r="E23" s="21" t="s">
        <v>162</v>
      </c>
    </row>
    <row r="24" spans="2:5" x14ac:dyDescent="0.25">
      <c r="B24" s="1" t="s">
        <v>67</v>
      </c>
      <c r="C24" s="19">
        <v>21</v>
      </c>
      <c r="D24" s="21">
        <v>11</v>
      </c>
      <c r="E24" s="21" t="s">
        <v>163</v>
      </c>
    </row>
    <row r="25" spans="2:5" x14ac:dyDescent="0.25">
      <c r="B25" s="1" t="s">
        <v>68</v>
      </c>
      <c r="C25" s="19">
        <v>22</v>
      </c>
      <c r="D25" s="21">
        <v>18</v>
      </c>
      <c r="E25" s="21" t="s">
        <v>162</v>
      </c>
    </row>
    <row r="26" spans="2:5" x14ac:dyDescent="0.25">
      <c r="B26" s="1" t="s">
        <v>69</v>
      </c>
      <c r="C26" s="19">
        <v>23</v>
      </c>
      <c r="D26" s="21">
        <v>40</v>
      </c>
      <c r="E26" s="21" t="s">
        <v>163</v>
      </c>
    </row>
    <row r="27" spans="2:5" x14ac:dyDescent="0.25">
      <c r="B27" s="1" t="s">
        <v>70</v>
      </c>
      <c r="C27" s="19">
        <v>24</v>
      </c>
      <c r="D27" s="21">
        <v>12</v>
      </c>
      <c r="E27" s="21" t="s">
        <v>162</v>
      </c>
    </row>
    <row r="28" spans="2:5" x14ac:dyDescent="0.25">
      <c r="B28" s="1" t="s">
        <v>71</v>
      </c>
      <c r="C28" s="19">
        <v>25</v>
      </c>
      <c r="D28" s="21">
        <v>8</v>
      </c>
      <c r="E28" s="21" t="s">
        <v>163</v>
      </c>
    </row>
    <row r="29" spans="2:5" x14ac:dyDescent="0.25">
      <c r="B29" s="1" t="s">
        <v>72</v>
      </c>
      <c r="C29" s="19">
        <v>26</v>
      </c>
      <c r="D29" s="21">
        <v>7</v>
      </c>
      <c r="E29" s="21" t="s">
        <v>163</v>
      </c>
    </row>
    <row r="30" spans="2:5" x14ac:dyDescent="0.25">
      <c r="B30" s="1" t="s">
        <v>73</v>
      </c>
      <c r="C30" s="19">
        <v>27</v>
      </c>
      <c r="D30" s="21">
        <v>15</v>
      </c>
      <c r="E30" s="21" t="s">
        <v>162</v>
      </c>
    </row>
    <row r="31" spans="2:5" x14ac:dyDescent="0.25">
      <c r="B31" s="1" t="s">
        <v>151</v>
      </c>
      <c r="C31" s="19">
        <v>28</v>
      </c>
      <c r="D31" s="21">
        <v>0</v>
      </c>
      <c r="E31" s="21" t="s">
        <v>162</v>
      </c>
    </row>
    <row r="32" spans="2:5" x14ac:dyDescent="0.25">
      <c r="B32" s="1" t="s">
        <v>74</v>
      </c>
      <c r="C32" s="19">
        <v>29</v>
      </c>
      <c r="D32" s="21">
        <v>21</v>
      </c>
      <c r="E32" s="21" t="s">
        <v>162</v>
      </c>
    </row>
    <row r="33" spans="2:5" x14ac:dyDescent="0.25">
      <c r="B33" s="1" t="s">
        <v>75</v>
      </c>
      <c r="C33" s="21" t="s">
        <v>0</v>
      </c>
      <c r="D33" s="21">
        <v>5</v>
      </c>
      <c r="E33" s="21" t="s">
        <v>162</v>
      </c>
    </row>
    <row r="34" spans="2:5" x14ac:dyDescent="0.25">
      <c r="B34" s="1" t="s">
        <v>76</v>
      </c>
      <c r="C34" s="21" t="s">
        <v>1</v>
      </c>
      <c r="D34" s="21">
        <v>16</v>
      </c>
      <c r="E34" s="21" t="s">
        <v>162</v>
      </c>
    </row>
    <row r="35" spans="2:5" x14ac:dyDescent="0.25">
      <c r="B35" s="1" t="s">
        <v>77</v>
      </c>
      <c r="C35" s="19">
        <v>30</v>
      </c>
      <c r="D35" s="21">
        <v>8</v>
      </c>
      <c r="E35" s="21" t="s">
        <v>163</v>
      </c>
    </row>
    <row r="36" spans="2:5" x14ac:dyDescent="0.25">
      <c r="B36" s="1" t="s">
        <v>78</v>
      </c>
      <c r="C36" s="19">
        <v>31</v>
      </c>
      <c r="D36" s="21">
        <v>3</v>
      </c>
      <c r="E36" s="21" t="s">
        <v>163</v>
      </c>
    </row>
    <row r="37" spans="2:5" x14ac:dyDescent="0.25">
      <c r="B37" s="1" t="s">
        <v>79</v>
      </c>
      <c r="C37" s="19">
        <v>32</v>
      </c>
      <c r="D37" s="21">
        <v>25</v>
      </c>
      <c r="E37" s="21" t="s">
        <v>162</v>
      </c>
    </row>
    <row r="38" spans="2:5" x14ac:dyDescent="0.25">
      <c r="B38" s="1" t="s">
        <v>80</v>
      </c>
      <c r="C38" s="19">
        <v>33</v>
      </c>
      <c r="D38" s="21">
        <v>4</v>
      </c>
      <c r="E38" s="21" t="s">
        <v>163</v>
      </c>
    </row>
    <row r="39" spans="2:5" x14ac:dyDescent="0.25">
      <c r="B39" s="1" t="s">
        <v>81</v>
      </c>
      <c r="C39" s="19">
        <v>34</v>
      </c>
      <c r="D39" s="21">
        <v>3</v>
      </c>
      <c r="E39" s="21" t="s">
        <v>163</v>
      </c>
    </row>
    <row r="40" spans="2:5" x14ac:dyDescent="0.25">
      <c r="B40" s="1" t="s">
        <v>82</v>
      </c>
      <c r="C40" s="19">
        <v>35</v>
      </c>
      <c r="D40" s="21">
        <v>17</v>
      </c>
      <c r="E40" s="21" t="s">
        <v>163</v>
      </c>
    </row>
    <row r="41" spans="2:5" x14ac:dyDescent="0.25">
      <c r="B41" s="1" t="s">
        <v>83</v>
      </c>
      <c r="C41" s="19">
        <v>36</v>
      </c>
      <c r="D41" s="21">
        <v>40</v>
      </c>
      <c r="E41" s="21" t="s">
        <v>162</v>
      </c>
    </row>
    <row r="42" spans="2:5" x14ac:dyDescent="0.25">
      <c r="B42" s="1" t="s">
        <v>84</v>
      </c>
      <c r="C42" s="19">
        <v>37</v>
      </c>
      <c r="D42" s="21">
        <v>1</v>
      </c>
      <c r="E42" s="21" t="s">
        <v>163</v>
      </c>
    </row>
    <row r="43" spans="2:5" x14ac:dyDescent="0.25">
      <c r="B43" s="1" t="s">
        <v>85</v>
      </c>
      <c r="C43" s="19">
        <v>38</v>
      </c>
      <c r="D43" s="21">
        <v>8</v>
      </c>
      <c r="E43" s="21" t="s">
        <v>163</v>
      </c>
    </row>
    <row r="44" spans="2:5" x14ac:dyDescent="0.25">
      <c r="B44" s="1" t="s">
        <v>86</v>
      </c>
      <c r="C44" s="19">
        <v>39</v>
      </c>
      <c r="D44" s="21">
        <v>3</v>
      </c>
      <c r="E44" s="21" t="s">
        <v>162</v>
      </c>
    </row>
    <row r="45" spans="2:5" x14ac:dyDescent="0.25">
      <c r="B45" s="1" t="s">
        <v>87</v>
      </c>
      <c r="C45" s="19">
        <v>40</v>
      </c>
      <c r="D45" s="21">
        <v>5</v>
      </c>
      <c r="E45" s="21" t="s">
        <v>162</v>
      </c>
    </row>
    <row r="46" spans="2:5" x14ac:dyDescent="0.25">
      <c r="B46" s="1" t="s">
        <v>88</v>
      </c>
      <c r="C46" s="19">
        <v>41</v>
      </c>
      <c r="D46" s="21">
        <v>4</v>
      </c>
      <c r="E46" s="21" t="s">
        <v>162</v>
      </c>
    </row>
    <row r="47" spans="2:5" x14ac:dyDescent="0.25">
      <c r="B47" s="1" t="s">
        <v>89</v>
      </c>
      <c r="C47" s="19">
        <v>42</v>
      </c>
      <c r="D47" s="21">
        <v>2</v>
      </c>
      <c r="E47" s="21" t="s">
        <v>163</v>
      </c>
    </row>
    <row r="48" spans="2:5" x14ac:dyDescent="0.25">
      <c r="B48" s="1" t="s">
        <v>90</v>
      </c>
      <c r="C48" s="19">
        <v>43</v>
      </c>
      <c r="D48" s="21">
        <v>11</v>
      </c>
      <c r="E48" s="21" t="s">
        <v>162</v>
      </c>
    </row>
    <row r="49" spans="2:5" x14ac:dyDescent="0.25">
      <c r="B49" s="1" t="s">
        <v>91</v>
      </c>
      <c r="C49" s="19">
        <v>44</v>
      </c>
      <c r="D49" s="21">
        <v>5</v>
      </c>
      <c r="E49" s="21" t="s">
        <v>163</v>
      </c>
    </row>
    <row r="50" spans="2:5" x14ac:dyDescent="0.25">
      <c r="B50" s="1" t="s">
        <v>92</v>
      </c>
      <c r="C50" s="19">
        <v>45</v>
      </c>
      <c r="D50" s="21">
        <v>6</v>
      </c>
      <c r="E50" s="21" t="s">
        <v>163</v>
      </c>
    </row>
    <row r="51" spans="2:5" x14ac:dyDescent="0.25">
      <c r="B51" s="1" t="s">
        <v>93</v>
      </c>
      <c r="C51" s="19">
        <v>46</v>
      </c>
      <c r="D51" s="21">
        <v>12</v>
      </c>
      <c r="E51" s="21" t="s">
        <v>162</v>
      </c>
    </row>
    <row r="52" spans="2:5" x14ac:dyDescent="0.25">
      <c r="B52" s="1" t="s">
        <v>94</v>
      </c>
      <c r="C52" s="19">
        <v>47</v>
      </c>
      <c r="D52" s="21">
        <v>5</v>
      </c>
      <c r="E52" s="21" t="s">
        <v>162</v>
      </c>
    </row>
    <row r="53" spans="2:5" x14ac:dyDescent="0.25">
      <c r="B53" s="1" t="s">
        <v>95</v>
      </c>
      <c r="C53" s="19">
        <v>48</v>
      </c>
      <c r="D53" s="21">
        <v>27</v>
      </c>
      <c r="E53" s="21" t="s">
        <v>163</v>
      </c>
    </row>
    <row r="54" spans="2:5" x14ac:dyDescent="0.25">
      <c r="B54" s="1" t="s">
        <v>96</v>
      </c>
      <c r="C54" s="19">
        <v>49</v>
      </c>
      <c r="D54" s="21">
        <v>8</v>
      </c>
      <c r="E54" s="21" t="s">
        <v>163</v>
      </c>
    </row>
    <row r="55" spans="2:5" x14ac:dyDescent="0.25">
      <c r="B55" s="1" t="s">
        <v>97</v>
      </c>
      <c r="C55" s="19">
        <v>50</v>
      </c>
      <c r="D55" s="21">
        <v>11</v>
      </c>
      <c r="E55" s="21" t="s">
        <v>162</v>
      </c>
    </row>
    <row r="56" spans="2:5" x14ac:dyDescent="0.25">
      <c r="B56" s="1" t="s">
        <v>98</v>
      </c>
      <c r="C56" s="19">
        <v>51</v>
      </c>
      <c r="D56" s="21">
        <v>6</v>
      </c>
      <c r="E56" s="21" t="s">
        <v>163</v>
      </c>
    </row>
    <row r="57" spans="2:5" x14ac:dyDescent="0.25">
      <c r="B57" s="1" t="s">
        <v>99</v>
      </c>
      <c r="C57" s="19">
        <v>52</v>
      </c>
      <c r="D57" s="21">
        <v>28</v>
      </c>
      <c r="E57" s="21" t="s">
        <v>162</v>
      </c>
    </row>
    <row r="58" spans="2:5" x14ac:dyDescent="0.25">
      <c r="B58" s="1" t="s">
        <v>100</v>
      </c>
      <c r="C58" s="19">
        <v>53</v>
      </c>
      <c r="D58" s="21">
        <v>24</v>
      </c>
      <c r="E58" s="21" t="s">
        <v>162</v>
      </c>
    </row>
    <row r="59" spans="2:5" x14ac:dyDescent="0.25">
      <c r="B59" s="1" t="s">
        <v>101</v>
      </c>
      <c r="C59" s="19">
        <v>54</v>
      </c>
      <c r="D59" s="21">
        <v>7</v>
      </c>
      <c r="E59" s="21" t="s">
        <v>163</v>
      </c>
    </row>
    <row r="60" spans="2:5" x14ac:dyDescent="0.25">
      <c r="B60" s="1" t="s">
        <v>102</v>
      </c>
      <c r="C60" s="19">
        <v>55</v>
      </c>
      <c r="D60" s="21">
        <v>9</v>
      </c>
      <c r="E60" s="21" t="s">
        <v>162</v>
      </c>
    </row>
    <row r="61" spans="2:5" x14ac:dyDescent="0.25">
      <c r="B61" s="1" t="s">
        <v>103</v>
      </c>
      <c r="C61" s="19">
        <v>56</v>
      </c>
      <c r="D61" s="21">
        <v>19</v>
      </c>
      <c r="E61" s="21" t="s">
        <v>162</v>
      </c>
    </row>
    <row r="62" spans="2:5" x14ac:dyDescent="0.25">
      <c r="B62" s="1" t="s">
        <v>104</v>
      </c>
      <c r="C62" s="19">
        <v>57</v>
      </c>
      <c r="D62" s="21">
        <v>12</v>
      </c>
      <c r="E62" s="21" t="s">
        <v>163</v>
      </c>
    </row>
    <row r="63" spans="2:5" x14ac:dyDescent="0.25">
      <c r="B63" s="1" t="s">
        <v>105</v>
      </c>
      <c r="C63" s="19">
        <v>58</v>
      </c>
      <c r="D63" s="21">
        <v>20</v>
      </c>
      <c r="E63" s="21" t="s">
        <v>162</v>
      </c>
    </row>
    <row r="64" spans="2:5" x14ac:dyDescent="0.25">
      <c r="B64" s="1" t="s">
        <v>106</v>
      </c>
      <c r="C64" s="19">
        <v>59</v>
      </c>
      <c r="D64" s="21">
        <v>9</v>
      </c>
      <c r="E64" s="21" t="s">
        <v>163</v>
      </c>
    </row>
    <row r="65" spans="2:5" x14ac:dyDescent="0.25">
      <c r="B65" s="1" t="s">
        <v>107</v>
      </c>
      <c r="C65" s="19">
        <v>60</v>
      </c>
      <c r="D65" s="21">
        <v>8</v>
      </c>
      <c r="E65" s="21" t="s">
        <v>163</v>
      </c>
    </row>
    <row r="66" spans="2:5" x14ac:dyDescent="0.25">
      <c r="B66" s="1" t="s">
        <v>108</v>
      </c>
      <c r="C66" s="19">
        <v>61</v>
      </c>
      <c r="D66" s="21">
        <v>15</v>
      </c>
      <c r="E66" s="21" t="s">
        <v>162</v>
      </c>
    </row>
    <row r="67" spans="2:5" x14ac:dyDescent="0.25">
      <c r="B67" s="1" t="s">
        <v>109</v>
      </c>
      <c r="C67" s="19">
        <v>62</v>
      </c>
      <c r="D67" s="21">
        <v>8</v>
      </c>
      <c r="E67" s="21" t="s">
        <v>163</v>
      </c>
    </row>
    <row r="68" spans="2:5" x14ac:dyDescent="0.25">
      <c r="B68" s="1" t="s">
        <v>110</v>
      </c>
      <c r="C68" s="19">
        <v>63</v>
      </c>
      <c r="D68" s="21">
        <v>6</v>
      </c>
      <c r="E68" s="21" t="s">
        <v>163</v>
      </c>
    </row>
    <row r="69" spans="2:5" x14ac:dyDescent="0.25">
      <c r="B69" s="1" t="s">
        <v>111</v>
      </c>
      <c r="C69" s="19">
        <v>64</v>
      </c>
      <c r="D69" s="21">
        <v>7</v>
      </c>
      <c r="E69" s="21" t="s">
        <v>163</v>
      </c>
    </row>
    <row r="70" spans="2:5" x14ac:dyDescent="0.25">
      <c r="B70" s="1" t="s">
        <v>112</v>
      </c>
      <c r="C70" s="19">
        <v>65</v>
      </c>
      <c r="D70" s="21">
        <v>5</v>
      </c>
      <c r="E70" s="21" t="s">
        <v>162</v>
      </c>
    </row>
    <row r="71" spans="2:5" x14ac:dyDescent="0.25">
      <c r="B71" s="1" t="s">
        <v>113</v>
      </c>
      <c r="C71" s="19">
        <v>66</v>
      </c>
      <c r="D71" s="21">
        <v>5</v>
      </c>
      <c r="E71" s="21" t="s">
        <v>163</v>
      </c>
    </row>
    <row r="72" spans="2:5" x14ac:dyDescent="0.25">
      <c r="B72" s="1" t="s">
        <v>114</v>
      </c>
      <c r="C72" s="19">
        <v>67</v>
      </c>
      <c r="D72" s="21">
        <v>6</v>
      </c>
      <c r="E72" s="21" t="s">
        <v>163</v>
      </c>
    </row>
    <row r="73" spans="2:5" x14ac:dyDescent="0.25">
      <c r="B73" s="1" t="s">
        <v>115</v>
      </c>
      <c r="C73" s="19">
        <v>68</v>
      </c>
      <c r="D73" s="21">
        <v>7</v>
      </c>
      <c r="E73" s="21" t="s">
        <v>163</v>
      </c>
    </row>
    <row r="74" spans="2:5" x14ac:dyDescent="0.25">
      <c r="B74" s="1" t="s">
        <v>116</v>
      </c>
      <c r="C74" s="19">
        <v>69</v>
      </c>
      <c r="D74" s="21">
        <v>5</v>
      </c>
      <c r="E74" s="21" t="s">
        <v>163</v>
      </c>
    </row>
    <row r="75" spans="2:5" x14ac:dyDescent="0.25">
      <c r="B75" s="1" t="s">
        <v>117</v>
      </c>
      <c r="C75" s="19">
        <v>70</v>
      </c>
      <c r="D75" s="21">
        <v>25</v>
      </c>
      <c r="E75" s="21" t="s">
        <v>162</v>
      </c>
    </row>
    <row r="76" spans="2:5" x14ac:dyDescent="0.25">
      <c r="B76" s="1" t="s">
        <v>118</v>
      </c>
      <c r="C76" s="19">
        <v>71</v>
      </c>
      <c r="D76" s="21">
        <v>19</v>
      </c>
      <c r="E76" s="21" t="s">
        <v>162</v>
      </c>
    </row>
    <row r="77" spans="2:5" x14ac:dyDescent="0.25">
      <c r="B77" s="1" t="s">
        <v>119</v>
      </c>
      <c r="C77" s="19">
        <v>72</v>
      </c>
      <c r="D77" s="21">
        <v>12</v>
      </c>
      <c r="E77" s="21" t="s">
        <v>162</v>
      </c>
    </row>
    <row r="78" spans="2:5" x14ac:dyDescent="0.25">
      <c r="B78" s="1" t="s">
        <v>120</v>
      </c>
      <c r="C78" s="19">
        <v>73</v>
      </c>
      <c r="D78" s="21">
        <v>1</v>
      </c>
      <c r="E78" s="21" t="s">
        <v>163</v>
      </c>
    </row>
    <row r="79" spans="2:5" x14ac:dyDescent="0.25">
      <c r="B79" s="1" t="s">
        <v>121</v>
      </c>
      <c r="C79" s="19">
        <v>74</v>
      </c>
      <c r="D79" s="21">
        <v>6</v>
      </c>
      <c r="E79" s="21" t="s">
        <v>163</v>
      </c>
    </row>
    <row r="80" spans="2:5" x14ac:dyDescent="0.25">
      <c r="B80" s="1" t="s">
        <v>122</v>
      </c>
      <c r="C80" s="19">
        <v>75</v>
      </c>
      <c r="D80" s="21">
        <v>2</v>
      </c>
      <c r="E80" s="21" t="s">
        <v>163</v>
      </c>
    </row>
    <row r="81" spans="2:5" x14ac:dyDescent="0.25">
      <c r="B81" s="1" t="s">
        <v>123</v>
      </c>
      <c r="C81" s="19">
        <v>76</v>
      </c>
      <c r="D81" s="21">
        <v>2</v>
      </c>
      <c r="E81" s="21" t="s">
        <v>163</v>
      </c>
    </row>
    <row r="82" spans="2:5" x14ac:dyDescent="0.25">
      <c r="B82" s="1" t="s">
        <v>124</v>
      </c>
      <c r="C82" s="19">
        <v>77</v>
      </c>
      <c r="D82" s="21">
        <v>12</v>
      </c>
      <c r="E82" s="21" t="s">
        <v>163</v>
      </c>
    </row>
    <row r="83" spans="2:5" x14ac:dyDescent="0.25">
      <c r="B83" s="1" t="s">
        <v>125</v>
      </c>
      <c r="C83" s="19">
        <v>78</v>
      </c>
      <c r="D83" s="21">
        <v>2</v>
      </c>
      <c r="E83" s="21" t="s">
        <v>163</v>
      </c>
    </row>
    <row r="84" spans="2:5" x14ac:dyDescent="0.25">
      <c r="B84" s="1" t="s">
        <v>126</v>
      </c>
      <c r="C84" s="19">
        <v>79</v>
      </c>
      <c r="D84" s="21">
        <v>5</v>
      </c>
      <c r="E84" s="21" t="s">
        <v>162</v>
      </c>
    </row>
    <row r="85" spans="2:5" x14ac:dyDescent="0.25">
      <c r="B85" s="1" t="s">
        <v>127</v>
      </c>
      <c r="C85" s="19">
        <v>80</v>
      </c>
      <c r="D85" s="21">
        <v>23</v>
      </c>
      <c r="E85" s="21" t="s">
        <v>162</v>
      </c>
    </row>
    <row r="86" spans="2:5" x14ac:dyDescent="0.25">
      <c r="B86" s="1" t="s">
        <v>128</v>
      </c>
      <c r="C86" s="19">
        <v>81</v>
      </c>
      <c r="D86" s="21">
        <v>12</v>
      </c>
      <c r="E86" s="21" t="s">
        <v>162</v>
      </c>
    </row>
    <row r="87" spans="2:5" x14ac:dyDescent="0.25">
      <c r="B87" s="1" t="s">
        <v>144</v>
      </c>
      <c r="C87" s="19">
        <v>82</v>
      </c>
      <c r="D87" s="21">
        <v>0</v>
      </c>
      <c r="E87" s="21" t="s">
        <v>162</v>
      </c>
    </row>
    <row r="88" spans="2:5" x14ac:dyDescent="0.25">
      <c r="B88" s="1" t="s">
        <v>145</v>
      </c>
      <c r="C88" s="19">
        <v>83</v>
      </c>
      <c r="D88" s="21">
        <v>0</v>
      </c>
      <c r="E88" s="21" t="s">
        <v>163</v>
      </c>
    </row>
    <row r="89" spans="2:5" x14ac:dyDescent="0.25">
      <c r="B89" s="1" t="s">
        <v>129</v>
      </c>
      <c r="C89" s="19">
        <v>84</v>
      </c>
      <c r="D89" s="21">
        <v>6</v>
      </c>
      <c r="E89" s="21" t="s">
        <v>163</v>
      </c>
    </row>
    <row r="90" spans="2:5" x14ac:dyDescent="0.25">
      <c r="B90" s="1" t="s">
        <v>130</v>
      </c>
      <c r="C90" s="19">
        <v>85</v>
      </c>
      <c r="D90" s="21">
        <v>18</v>
      </c>
      <c r="E90" s="21" t="s">
        <v>162</v>
      </c>
    </row>
    <row r="91" spans="2:5" x14ac:dyDescent="0.25">
      <c r="B91" s="1" t="s">
        <v>131</v>
      </c>
      <c r="C91" s="19">
        <v>86</v>
      </c>
      <c r="D91" s="21">
        <v>3</v>
      </c>
      <c r="E91" s="21" t="s">
        <v>162</v>
      </c>
    </row>
    <row r="92" spans="2:5" x14ac:dyDescent="0.25">
      <c r="B92" s="1" t="s">
        <v>132</v>
      </c>
      <c r="C92" s="19">
        <v>87</v>
      </c>
      <c r="D92" s="21">
        <v>3</v>
      </c>
      <c r="E92" s="21" t="s">
        <v>162</v>
      </c>
    </row>
    <row r="93" spans="2:5" x14ac:dyDescent="0.25">
      <c r="B93" s="1" t="s">
        <v>133</v>
      </c>
      <c r="C93" s="19">
        <v>88</v>
      </c>
      <c r="D93" s="21">
        <v>11</v>
      </c>
      <c r="E93" s="21" t="s">
        <v>162</v>
      </c>
    </row>
    <row r="94" spans="2:5" x14ac:dyDescent="0.25">
      <c r="B94" s="1" t="s">
        <v>134</v>
      </c>
      <c r="C94" s="19">
        <v>89</v>
      </c>
      <c r="D94" s="21">
        <v>26</v>
      </c>
      <c r="E94" s="21" t="s">
        <v>162</v>
      </c>
    </row>
    <row r="95" spans="2:5" x14ac:dyDescent="0.25">
      <c r="B95" s="1" t="s">
        <v>146</v>
      </c>
      <c r="C95" s="19">
        <v>90</v>
      </c>
      <c r="D95" s="21">
        <v>0</v>
      </c>
      <c r="E95" s="21" t="s">
        <v>163</v>
      </c>
    </row>
    <row r="96" spans="2:5" x14ac:dyDescent="0.25">
      <c r="B96" s="1" t="s">
        <v>135</v>
      </c>
      <c r="C96" s="19">
        <v>91</v>
      </c>
      <c r="D96" s="21">
        <v>13</v>
      </c>
      <c r="E96" s="21" t="s">
        <v>163</v>
      </c>
    </row>
    <row r="97" spans="2:5" x14ac:dyDescent="0.25">
      <c r="B97" s="1" t="s">
        <v>136</v>
      </c>
      <c r="C97" s="19">
        <v>92</v>
      </c>
      <c r="D97" s="21">
        <v>4</v>
      </c>
      <c r="E97" s="21" t="s">
        <v>163</v>
      </c>
    </row>
    <row r="98" spans="2:5" x14ac:dyDescent="0.25">
      <c r="B98" s="1" t="s">
        <v>147</v>
      </c>
      <c r="C98" s="19">
        <v>93</v>
      </c>
      <c r="D98" s="21">
        <v>0</v>
      </c>
      <c r="E98" s="21" t="s">
        <v>163</v>
      </c>
    </row>
    <row r="99" spans="2:5" x14ac:dyDescent="0.25">
      <c r="B99" s="1" t="s">
        <v>148</v>
      </c>
      <c r="C99" s="19">
        <v>94</v>
      </c>
      <c r="D99" s="21">
        <v>0</v>
      </c>
      <c r="E99" s="21" t="s">
        <v>163</v>
      </c>
    </row>
    <row r="100" spans="2:5" x14ac:dyDescent="0.25">
      <c r="B100" s="1" t="s">
        <v>137</v>
      </c>
      <c r="C100" s="19">
        <v>95</v>
      </c>
      <c r="D100" s="21">
        <v>2</v>
      </c>
      <c r="E100" s="21" t="s">
        <v>163</v>
      </c>
    </row>
    <row r="101" spans="2:5" x14ac:dyDescent="0.25">
      <c r="B101" s="1" t="s">
        <v>138</v>
      </c>
      <c r="C101" s="19">
        <v>971</v>
      </c>
      <c r="D101" s="21">
        <v>27</v>
      </c>
      <c r="E101" s="21" t="s">
        <v>163</v>
      </c>
    </row>
    <row r="102" spans="2:5" x14ac:dyDescent="0.25">
      <c r="B102" s="1" t="s">
        <v>139</v>
      </c>
      <c r="C102" s="19">
        <v>972</v>
      </c>
      <c r="D102" s="21">
        <v>9</v>
      </c>
      <c r="E102" s="21" t="s">
        <v>163</v>
      </c>
    </row>
    <row r="103" spans="2:5" x14ac:dyDescent="0.25">
      <c r="B103" s="1" t="s">
        <v>149</v>
      </c>
      <c r="C103" s="19">
        <v>973</v>
      </c>
      <c r="D103" s="21">
        <v>0</v>
      </c>
      <c r="E103" s="21" t="s">
        <v>163</v>
      </c>
    </row>
    <row r="104" spans="2:5" x14ac:dyDescent="0.25">
      <c r="B104" s="1" t="s">
        <v>140</v>
      </c>
      <c r="C104" s="19">
        <v>974</v>
      </c>
      <c r="D104" s="21">
        <v>0</v>
      </c>
      <c r="E104" s="21" t="s">
        <v>163</v>
      </c>
    </row>
    <row r="105" spans="2:5" x14ac:dyDescent="0.25">
      <c r="B105" s="1" t="s">
        <v>150</v>
      </c>
      <c r="C105" s="19">
        <v>976</v>
      </c>
      <c r="D105" s="21">
        <v>0</v>
      </c>
      <c r="E105" s="21" t="s">
        <v>163</v>
      </c>
    </row>
    <row r="106" spans="2:5" ht="16.5" customHeight="1" x14ac:dyDescent="0.25">
      <c r="B106" s="116"/>
      <c r="C106" s="116"/>
      <c r="D106" s="116"/>
      <c r="E106" s="116"/>
    </row>
    <row r="107" spans="2:5" ht="77.25" customHeight="1" x14ac:dyDescent="0.25">
      <c r="B107" s="115" t="s">
        <v>222</v>
      </c>
      <c r="C107" s="115"/>
      <c r="D107" s="115"/>
      <c r="E107" s="115"/>
    </row>
    <row r="108" spans="2:5" x14ac:dyDescent="0.25">
      <c r="B108" s="14"/>
    </row>
    <row r="109" spans="2:5" x14ac:dyDescent="0.25">
      <c r="B109" s="14"/>
    </row>
  </sheetData>
  <autoFilter ref="D1:D109" xr:uid="{FE023D8A-860F-463D-A52D-2FA91CDBFD25}"/>
  <mergeCells count="2">
    <mergeCell ref="B107:E107"/>
    <mergeCell ref="B106:E10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14"/>
  <sheetViews>
    <sheetView showGridLines="0" zoomScaleNormal="100" workbookViewId="0"/>
  </sheetViews>
  <sheetFormatPr baseColWidth="10" defaultRowHeight="15" x14ac:dyDescent="0.25"/>
  <cols>
    <col min="1" max="1" width="3.140625" customWidth="1"/>
    <col min="2" max="2" width="19.42578125" customWidth="1"/>
    <col min="3" max="3" width="17.28515625" customWidth="1"/>
    <col min="4" max="4" width="17.7109375" customWidth="1"/>
    <col min="5" max="5" width="18" customWidth="1"/>
    <col min="6" max="6" width="20.140625" customWidth="1"/>
    <col min="7" max="7" width="15.140625" customWidth="1"/>
    <col min="8" max="8" width="20.5703125" customWidth="1"/>
    <col min="10" max="10" width="25.28515625" customWidth="1"/>
    <col min="12" max="12" width="17" customWidth="1"/>
    <col min="14" max="14" width="15.5703125" customWidth="1"/>
  </cols>
  <sheetData>
    <row r="1" spans="2:11" ht="13.5" customHeight="1" x14ac:dyDescent="0.25"/>
    <row r="2" spans="2:11" x14ac:dyDescent="0.25">
      <c r="B2" s="49" t="s">
        <v>223</v>
      </c>
      <c r="C2" s="12"/>
      <c r="D2" s="12"/>
      <c r="E2" s="12"/>
      <c r="F2" s="12"/>
      <c r="G2" s="12"/>
      <c r="H2" s="12"/>
      <c r="J2" s="2"/>
      <c r="K2" s="2"/>
    </row>
    <row r="3" spans="2:11" x14ac:dyDescent="0.25">
      <c r="B3" s="54"/>
      <c r="C3" s="54"/>
      <c r="D3" s="54"/>
      <c r="E3" s="54"/>
      <c r="F3" s="51"/>
      <c r="G3" s="10"/>
      <c r="H3" s="10"/>
    </row>
    <row r="4" spans="2:11" ht="45" x14ac:dyDescent="0.25">
      <c r="B4" s="46" t="s">
        <v>191</v>
      </c>
      <c r="C4" s="46" t="s">
        <v>239</v>
      </c>
      <c r="D4" s="46" t="s">
        <v>240</v>
      </c>
      <c r="E4" s="118" t="s">
        <v>26</v>
      </c>
      <c r="F4" s="118" t="s">
        <v>241</v>
      </c>
      <c r="G4" s="10"/>
      <c r="H4" s="10"/>
    </row>
    <row r="5" spans="2:11" x14ac:dyDescent="0.25">
      <c r="B5" s="1" t="s">
        <v>31</v>
      </c>
      <c r="C5" s="36">
        <v>48.3766233766234</v>
      </c>
      <c r="D5" s="36">
        <v>82.123893805309706</v>
      </c>
      <c r="E5" s="119">
        <v>149</v>
      </c>
      <c r="F5" s="119">
        <v>464</v>
      </c>
      <c r="G5" s="10"/>
      <c r="H5" s="10"/>
    </row>
    <row r="6" spans="2:11" x14ac:dyDescent="0.25">
      <c r="B6" s="1" t="s">
        <v>30</v>
      </c>
      <c r="C6" s="36">
        <v>14.935064935064901</v>
      </c>
      <c r="D6" s="36">
        <v>42.8318584070797</v>
      </c>
      <c r="E6" s="119">
        <v>46</v>
      </c>
      <c r="F6" s="119">
        <v>242</v>
      </c>
      <c r="G6" s="10"/>
      <c r="H6" s="10"/>
    </row>
    <row r="7" spans="2:11" x14ac:dyDescent="0.25">
      <c r="B7" s="1" t="s">
        <v>29</v>
      </c>
      <c r="C7" s="36">
        <v>19.480519480519501</v>
      </c>
      <c r="D7" s="36">
        <v>74.867256637168097</v>
      </c>
      <c r="E7" s="119">
        <v>60</v>
      </c>
      <c r="F7" s="119">
        <v>423</v>
      </c>
      <c r="G7" s="10"/>
      <c r="H7" s="10"/>
    </row>
    <row r="8" spans="2:11" x14ac:dyDescent="0.25">
      <c r="B8" s="1" t="s">
        <v>6</v>
      </c>
      <c r="C8" s="36">
        <v>4.8701298701298699</v>
      </c>
      <c r="D8" s="36">
        <v>63.008849557522097</v>
      </c>
      <c r="E8" s="119">
        <v>15</v>
      </c>
      <c r="F8" s="119">
        <v>356</v>
      </c>
      <c r="G8" s="10"/>
      <c r="H8" s="10"/>
    </row>
    <row r="9" spans="2:11" x14ac:dyDescent="0.25">
      <c r="B9" s="10"/>
      <c r="C9" s="10"/>
      <c r="D9" s="10"/>
      <c r="E9" s="10"/>
      <c r="F9" s="10"/>
      <c r="G9" s="10"/>
      <c r="H9" s="10"/>
    </row>
    <row r="10" spans="2:11" ht="15" customHeight="1" x14ac:dyDescent="0.25">
      <c r="B10" s="109" t="s">
        <v>224</v>
      </c>
      <c r="C10" s="109"/>
      <c r="D10" s="109"/>
      <c r="E10" s="109"/>
      <c r="F10" s="109"/>
      <c r="G10" s="109"/>
      <c r="H10" s="109"/>
      <c r="I10" s="109"/>
    </row>
    <row r="11" spans="2:11" x14ac:dyDescent="0.25">
      <c r="B11" s="109"/>
      <c r="C11" s="109"/>
      <c r="D11" s="109"/>
      <c r="E11" s="109"/>
      <c r="F11" s="109"/>
      <c r="G11" s="109"/>
      <c r="H11" s="109"/>
      <c r="I11" s="109"/>
    </row>
    <row r="12" spans="2:11" ht="10.5" customHeight="1" x14ac:dyDescent="0.25">
      <c r="B12" s="109"/>
      <c r="C12" s="109"/>
      <c r="D12" s="109"/>
      <c r="E12" s="109"/>
      <c r="F12" s="109"/>
      <c r="G12" s="109"/>
      <c r="H12" s="109"/>
      <c r="I12" s="109"/>
    </row>
    <row r="14" spans="2:11" ht="33" customHeight="1" x14ac:dyDescent="0.25"/>
  </sheetData>
  <mergeCells count="1">
    <mergeCell ref="B10:I1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D30A0-2EE3-4830-BA33-3BFF08493B55}">
  <dimension ref="B2:H21"/>
  <sheetViews>
    <sheetView showGridLines="0" zoomScaleNormal="100" workbookViewId="0"/>
  </sheetViews>
  <sheetFormatPr baseColWidth="10" defaultRowHeight="15" x14ac:dyDescent="0.25"/>
  <cols>
    <col min="1" max="1" width="3.140625" customWidth="1"/>
    <col min="2" max="2" width="45" customWidth="1"/>
    <col min="3" max="3" width="13.85546875" customWidth="1"/>
  </cols>
  <sheetData>
    <row r="2" spans="2:5" x14ac:dyDescent="0.25">
      <c r="B2" s="2" t="s">
        <v>196</v>
      </c>
      <c r="C2" s="2"/>
      <c r="D2" s="2"/>
      <c r="E2" s="2"/>
    </row>
    <row r="3" spans="2:5" x14ac:dyDescent="0.25">
      <c r="B3" s="23"/>
      <c r="C3" s="23"/>
      <c r="D3" s="23"/>
      <c r="E3" s="23"/>
    </row>
    <row r="4" spans="2:5" x14ac:dyDescent="0.25">
      <c r="B4" s="52" t="s">
        <v>195</v>
      </c>
      <c r="C4" s="30" t="s">
        <v>17</v>
      </c>
    </row>
    <row r="5" spans="2:5" x14ac:dyDescent="0.25">
      <c r="B5" s="1" t="s">
        <v>2</v>
      </c>
      <c r="C5" s="34">
        <v>308</v>
      </c>
    </row>
    <row r="6" spans="2:5" x14ac:dyDescent="0.25">
      <c r="B6" s="1" t="s">
        <v>46</v>
      </c>
      <c r="C6" s="34">
        <v>262</v>
      </c>
    </row>
    <row r="7" spans="2:5" x14ac:dyDescent="0.25">
      <c r="B7" s="1" t="s">
        <v>167</v>
      </c>
      <c r="C7" s="34">
        <v>1330</v>
      </c>
    </row>
    <row r="8" spans="2:5" x14ac:dyDescent="0.25">
      <c r="B8" s="1" t="s">
        <v>168</v>
      </c>
      <c r="C8" s="34">
        <v>1068</v>
      </c>
    </row>
    <row r="9" spans="2:5" x14ac:dyDescent="0.25">
      <c r="B9" s="1" t="s">
        <v>169</v>
      </c>
      <c r="C9" s="34">
        <v>565</v>
      </c>
    </row>
    <row r="10" spans="2:5" x14ac:dyDescent="0.25">
      <c r="B10" s="1" t="s">
        <v>170</v>
      </c>
      <c r="C10" s="34">
        <v>630</v>
      </c>
    </row>
    <row r="11" spans="2:5" x14ac:dyDescent="0.25">
      <c r="B11" s="1" t="s">
        <v>175</v>
      </c>
      <c r="C11" s="34">
        <v>283</v>
      </c>
    </row>
    <row r="12" spans="2:5" x14ac:dyDescent="0.25">
      <c r="B12" s="1" t="s">
        <v>171</v>
      </c>
      <c r="C12" s="34">
        <v>511</v>
      </c>
    </row>
    <row r="13" spans="2:5" x14ac:dyDescent="0.25">
      <c r="B13" s="1" t="s">
        <v>172</v>
      </c>
      <c r="C13" s="34">
        <v>1586</v>
      </c>
    </row>
    <row r="14" spans="2:5" x14ac:dyDescent="0.25">
      <c r="B14" s="1" t="s">
        <v>161</v>
      </c>
      <c r="C14" s="34">
        <v>1632</v>
      </c>
    </row>
    <row r="15" spans="2:5" x14ac:dyDescent="0.25">
      <c r="B15" s="1" t="s">
        <v>173</v>
      </c>
      <c r="C15" s="34">
        <v>2654</v>
      </c>
    </row>
    <row r="16" spans="2:5" ht="15.75" customHeight="1" x14ac:dyDescent="0.25">
      <c r="B16" s="1" t="s">
        <v>174</v>
      </c>
      <c r="C16" s="34">
        <v>2962</v>
      </c>
    </row>
    <row r="17" spans="2:8" ht="15.75" customHeight="1" x14ac:dyDescent="0.25">
      <c r="B17" s="9"/>
      <c r="C17" s="40"/>
    </row>
    <row r="18" spans="2:8" ht="15.75" customHeight="1" x14ac:dyDescent="0.25">
      <c r="B18" s="58" t="s">
        <v>176</v>
      </c>
      <c r="C18" s="40"/>
    </row>
    <row r="19" spans="2:8" ht="50.25" customHeight="1" x14ac:dyDescent="0.25">
      <c r="B19" s="106" t="s">
        <v>225</v>
      </c>
      <c r="C19" s="106"/>
      <c r="D19" s="106"/>
      <c r="E19" s="106"/>
      <c r="F19" s="106"/>
      <c r="G19" s="106"/>
      <c r="H19" s="106"/>
    </row>
    <row r="20" spans="2:8" x14ac:dyDescent="0.25">
      <c r="B20" s="16"/>
      <c r="C20" s="16"/>
      <c r="D20" s="16"/>
      <c r="E20" s="16"/>
      <c r="F20" s="16"/>
    </row>
    <row r="21" spans="2:8" x14ac:dyDescent="0.25">
      <c r="B21" s="16"/>
      <c r="C21" s="16"/>
      <c r="D21" s="16"/>
      <c r="E21" s="16"/>
      <c r="F21" s="16"/>
    </row>
  </sheetData>
  <mergeCells count="1">
    <mergeCell ref="B19:H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8B066-69F9-4FB2-B6CC-E7F16B843CA4}">
  <dimension ref="B2:R25"/>
  <sheetViews>
    <sheetView showGridLines="0" zoomScaleNormal="100" workbookViewId="0"/>
  </sheetViews>
  <sheetFormatPr baseColWidth="10" defaultRowHeight="15" x14ac:dyDescent="0.25"/>
  <cols>
    <col min="1" max="1" width="3.42578125" customWidth="1"/>
    <col min="2" max="2" width="72.140625" customWidth="1"/>
    <col min="3" max="3" width="26.7109375" customWidth="1"/>
    <col min="4" max="4" width="21.7109375" customWidth="1"/>
    <col min="6" max="6" width="21.7109375" customWidth="1"/>
    <col min="7" max="7" width="41" customWidth="1"/>
    <col min="8" max="8" width="15.85546875" customWidth="1"/>
  </cols>
  <sheetData>
    <row r="2" spans="2:18" x14ac:dyDescent="0.25">
      <c r="B2" s="2" t="s">
        <v>198</v>
      </c>
      <c r="C2" s="2"/>
      <c r="D2" s="2"/>
      <c r="E2" s="3"/>
      <c r="F2" s="3"/>
      <c r="G2" s="3"/>
      <c r="H2" s="3"/>
      <c r="I2" s="3"/>
      <c r="J2" s="3"/>
    </row>
    <row r="3" spans="2:18" x14ac:dyDescent="0.25">
      <c r="B3" s="23"/>
      <c r="C3" s="23"/>
      <c r="D3" s="23"/>
      <c r="E3" s="3"/>
      <c r="F3" s="3"/>
      <c r="G3" s="3"/>
      <c r="H3" s="3"/>
      <c r="I3" s="3"/>
      <c r="J3" s="3"/>
      <c r="K3" s="3"/>
      <c r="L3" s="3"/>
      <c r="M3" s="3"/>
      <c r="N3" s="3"/>
      <c r="O3" s="3"/>
      <c r="P3" s="3"/>
      <c r="Q3" s="3"/>
      <c r="R3" s="3"/>
    </row>
    <row r="4" spans="2:18" ht="44.25" customHeight="1" x14ac:dyDescent="0.25">
      <c r="B4" s="46" t="s">
        <v>164</v>
      </c>
      <c r="C4" s="27" t="s">
        <v>197</v>
      </c>
      <c r="D4" s="27" t="s">
        <v>152</v>
      </c>
      <c r="E4" s="3"/>
      <c r="F4" s="3"/>
      <c r="G4" s="3"/>
      <c r="H4" s="3"/>
      <c r="I4" s="3"/>
      <c r="J4" s="3"/>
      <c r="K4" s="3"/>
      <c r="L4" s="3"/>
      <c r="M4" s="3"/>
      <c r="N4" s="3"/>
      <c r="O4" s="3"/>
      <c r="P4" s="3"/>
      <c r="Q4" s="3"/>
      <c r="R4" s="3"/>
    </row>
    <row r="5" spans="2:18" x14ac:dyDescent="0.25">
      <c r="B5" s="1" t="s">
        <v>27</v>
      </c>
      <c r="C5" s="41">
        <v>87846</v>
      </c>
      <c r="D5" s="41">
        <v>7616</v>
      </c>
      <c r="E5" s="38"/>
      <c r="F5" s="39"/>
      <c r="G5" s="39"/>
      <c r="H5" s="39"/>
      <c r="I5" s="3"/>
      <c r="J5" s="3"/>
      <c r="K5" s="3"/>
      <c r="L5" s="3"/>
      <c r="M5" s="3"/>
      <c r="N5" s="3"/>
      <c r="O5" s="3"/>
      <c r="P5" s="3"/>
      <c r="Q5" s="3"/>
      <c r="R5" s="3"/>
    </row>
    <row r="6" spans="2:18" x14ac:dyDescent="0.25">
      <c r="B6" s="1" t="s">
        <v>226</v>
      </c>
      <c r="C6" s="41">
        <v>26408</v>
      </c>
      <c r="D6" s="41">
        <v>0</v>
      </c>
      <c r="E6" s="38"/>
      <c r="F6" s="39"/>
      <c r="G6" s="39"/>
      <c r="H6" s="39"/>
      <c r="I6" s="3"/>
      <c r="J6" s="3"/>
      <c r="K6" s="3"/>
      <c r="L6" s="3"/>
      <c r="M6" s="3"/>
      <c r="N6" s="3"/>
      <c r="O6" s="3"/>
      <c r="P6" s="3"/>
      <c r="Q6" s="3"/>
      <c r="R6" s="3"/>
    </row>
    <row r="7" spans="2:18" x14ac:dyDescent="0.25">
      <c r="B7" s="1" t="s">
        <v>227</v>
      </c>
      <c r="C7" s="41">
        <v>11532</v>
      </c>
      <c r="D7" s="41">
        <v>0</v>
      </c>
      <c r="E7" s="38"/>
      <c r="F7" s="39"/>
      <c r="G7" s="39"/>
      <c r="H7" s="39"/>
      <c r="I7" s="39"/>
      <c r="J7" s="39"/>
      <c r="K7" s="3"/>
      <c r="L7" s="3"/>
      <c r="M7" s="3"/>
      <c r="N7" s="3"/>
      <c r="O7" s="3"/>
      <c r="P7" s="3"/>
      <c r="Q7" s="3"/>
      <c r="R7" s="3"/>
    </row>
    <row r="8" spans="2:18" x14ac:dyDescent="0.25">
      <c r="B8" s="1" t="s">
        <v>180</v>
      </c>
      <c r="C8" s="41">
        <v>125786</v>
      </c>
      <c r="D8" s="41">
        <v>7616</v>
      </c>
      <c r="E8" s="38"/>
      <c r="F8" s="39"/>
      <c r="G8" s="39"/>
      <c r="H8" s="39"/>
      <c r="I8" s="39"/>
      <c r="J8" s="39"/>
      <c r="K8" s="3"/>
      <c r="L8" s="3"/>
      <c r="M8" s="3"/>
      <c r="N8" s="3"/>
      <c r="O8" s="3"/>
      <c r="P8" s="3"/>
      <c r="Q8" s="3"/>
      <c r="R8" s="3"/>
    </row>
    <row r="9" spans="2:18" x14ac:dyDescent="0.25">
      <c r="B9" s="1" t="s">
        <v>228</v>
      </c>
      <c r="C9" s="41">
        <v>12664</v>
      </c>
      <c r="D9" s="41">
        <v>593</v>
      </c>
      <c r="E9" s="38"/>
      <c r="F9" s="39"/>
      <c r="G9" s="39"/>
      <c r="H9" s="39"/>
      <c r="I9" s="39"/>
      <c r="J9" s="39"/>
    </row>
    <row r="10" spans="2:18" x14ac:dyDescent="0.25">
      <c r="B10" s="1" t="s">
        <v>49</v>
      </c>
      <c r="C10" s="41">
        <v>17798</v>
      </c>
      <c r="D10" s="41">
        <v>10523</v>
      </c>
      <c r="E10" s="7"/>
      <c r="F10" s="39"/>
      <c r="G10" s="39"/>
      <c r="H10" s="39"/>
      <c r="I10" s="39"/>
      <c r="J10" s="39"/>
    </row>
    <row r="11" spans="2:18" x14ac:dyDescent="0.25">
      <c r="B11" s="1" t="s">
        <v>243</v>
      </c>
      <c r="C11" s="41">
        <v>14937</v>
      </c>
      <c r="D11" s="41">
        <v>467</v>
      </c>
      <c r="E11" s="7"/>
      <c r="F11" s="39"/>
      <c r="G11" s="39"/>
      <c r="H11" s="39"/>
      <c r="I11" s="39"/>
      <c r="J11" s="39"/>
    </row>
    <row r="12" spans="2:18" x14ac:dyDescent="0.25">
      <c r="B12" s="1" t="s">
        <v>28</v>
      </c>
      <c r="C12" s="41">
        <v>10603</v>
      </c>
      <c r="D12" s="41">
        <v>4353</v>
      </c>
      <c r="E12" s="7"/>
      <c r="F12" s="39"/>
      <c r="G12" s="39"/>
      <c r="H12" s="39"/>
      <c r="I12" s="39"/>
      <c r="J12" s="39"/>
    </row>
    <row r="13" spans="2:18" x14ac:dyDescent="0.25">
      <c r="B13" s="78" t="s">
        <v>204</v>
      </c>
      <c r="C13" s="79">
        <v>169124</v>
      </c>
      <c r="D13" s="79">
        <v>22959</v>
      </c>
      <c r="E13" s="7"/>
      <c r="F13" s="39"/>
      <c r="G13" s="39"/>
      <c r="H13" s="39"/>
      <c r="I13" s="39"/>
      <c r="J13" s="39"/>
    </row>
    <row r="14" spans="2:18" x14ac:dyDescent="0.25">
      <c r="B14" s="9"/>
      <c r="C14" s="42"/>
      <c r="D14" s="42"/>
      <c r="E14" s="7"/>
      <c r="F14" s="39"/>
      <c r="G14" s="39"/>
      <c r="H14" s="39"/>
      <c r="I14" s="39"/>
      <c r="J14" s="39"/>
    </row>
    <row r="15" spans="2:18" ht="15" customHeight="1" x14ac:dyDescent="0.25">
      <c r="B15" s="9" t="s">
        <v>177</v>
      </c>
      <c r="C15" s="4"/>
      <c r="D15" s="4"/>
      <c r="E15" s="6"/>
      <c r="F15" s="6"/>
      <c r="G15" s="7"/>
      <c r="H15" s="7"/>
      <c r="I15" s="7"/>
      <c r="J15" s="7"/>
    </row>
    <row r="16" spans="2:18" ht="69" customHeight="1" x14ac:dyDescent="0.25">
      <c r="B16" s="106" t="s">
        <v>229</v>
      </c>
      <c r="C16" s="106"/>
      <c r="D16" s="106"/>
      <c r="E16" s="6"/>
      <c r="F16" s="6"/>
      <c r="G16" s="7"/>
      <c r="H16" s="7"/>
      <c r="I16" s="7"/>
      <c r="J16" s="7"/>
    </row>
    <row r="17" spans="2:10" ht="15.75" customHeight="1" x14ac:dyDescent="0.25">
      <c r="B17" s="106"/>
      <c r="C17" s="106"/>
      <c r="D17" s="106"/>
      <c r="E17" s="6"/>
      <c r="F17" s="6"/>
      <c r="G17" s="7"/>
      <c r="H17" s="7"/>
      <c r="I17" s="7"/>
      <c r="J17" s="7"/>
    </row>
    <row r="18" spans="2:10" x14ac:dyDescent="0.25">
      <c r="B18" s="6"/>
      <c r="C18" s="6"/>
      <c r="D18" s="6"/>
      <c r="E18" s="7"/>
      <c r="F18" s="7"/>
      <c r="G18" s="7"/>
      <c r="H18" s="7"/>
      <c r="I18" s="7"/>
      <c r="J18" s="7"/>
    </row>
    <row r="19" spans="2:10" x14ac:dyDescent="0.25">
      <c r="B19" s="43"/>
      <c r="C19" s="8"/>
      <c r="D19" s="8"/>
    </row>
    <row r="20" spans="2:10" x14ac:dyDescent="0.25">
      <c r="B20" s="9"/>
      <c r="C20" s="42"/>
      <c r="D20" s="42"/>
    </row>
    <row r="21" spans="2:10" x14ac:dyDescent="0.25">
      <c r="B21" s="9"/>
      <c r="C21" s="42"/>
      <c r="D21" s="42"/>
    </row>
    <row r="22" spans="2:10" x14ac:dyDescent="0.25">
      <c r="B22" s="9"/>
      <c r="C22" s="42"/>
      <c r="D22" s="42"/>
    </row>
    <row r="23" spans="2:10" x14ac:dyDescent="0.25">
      <c r="B23" s="44"/>
      <c r="C23" s="42"/>
      <c r="D23" s="42"/>
    </row>
    <row r="24" spans="2:10" x14ac:dyDescent="0.25">
      <c r="B24" s="9"/>
      <c r="C24" s="42"/>
      <c r="D24" s="42"/>
    </row>
    <row r="25" spans="2:10" x14ac:dyDescent="0.25">
      <c r="B25" s="9"/>
      <c r="C25" s="42"/>
      <c r="D25" s="45"/>
    </row>
  </sheetData>
  <mergeCells count="1">
    <mergeCell ref="B16:D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Graphique 1a</vt:lpstr>
      <vt:lpstr>Graphique 1b</vt:lpstr>
      <vt:lpstr>Graphique 2</vt:lpstr>
      <vt:lpstr>Carte 1</vt:lpstr>
      <vt:lpstr>Graphique 3</vt:lpstr>
      <vt:lpstr>Carte 2</vt:lpstr>
      <vt:lpstr>Graphique 4</vt:lpstr>
      <vt:lpstr>Tableau complementaire A</vt:lpstr>
      <vt:lpstr>Tableau complémentaire B</vt:lpstr>
      <vt:lpstr>Tableau complémentaire C</vt:lpstr>
      <vt:lpstr>Tableau complémentaire D</vt:lpstr>
      <vt:lpstr>Tableau complémentaire 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melvin.marre</dc:creator>
  <cp:lastModifiedBy>GADAUD, Alexandre (DREES/DIRECTION/BPC)</cp:lastModifiedBy>
  <dcterms:created xsi:type="dcterms:W3CDTF">2025-11-25T14:48:54Z</dcterms:created>
  <dcterms:modified xsi:type="dcterms:W3CDTF">2026-08-20T13:30:27Z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2025-11-25T15:05:48Z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dc00f253-cf77-44b6-bba6-7e4e9df80c1e</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